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" yWindow="-15" windowWidth="14400" windowHeight="11760" tabRatio="948" firstSheet="15" activeTab="28"/>
  </bookViews>
  <sheets>
    <sheet name="最寄品" sheetId="1" r:id="rId1"/>
    <sheet name="買回品" sheetId="2" r:id="rId2"/>
    <sheet name="中間品" sheetId="3" r:id="rId3"/>
    <sheet name="生鮮食品" sheetId="4" r:id="rId4"/>
    <sheet name="肉・魚（生鮮食品）" sheetId="49" r:id="rId5"/>
    <sheet name="青果（生鮮食品）" sheetId="7" r:id="rId6"/>
    <sheet name="一般食料品" sheetId="8" r:id="rId7"/>
    <sheet name="日用雑貨・台所用品" sheetId="9" r:id="rId8"/>
    <sheet name="医薬品・化粧品" sheetId="10" r:id="rId9"/>
    <sheet name="書籍・文具" sheetId="11" r:id="rId10"/>
    <sheet name="紳士服" sheetId="12" r:id="rId11"/>
    <sheet name="婦人服" sheetId="13" r:id="rId12"/>
    <sheet name="子供服・ベビー服" sheetId="14" r:id="rId13"/>
    <sheet name="シャツ・下着類" sheetId="15" r:id="rId14"/>
    <sheet name="くつ・カバン" sheetId="16" r:id="rId15"/>
    <sheet name="アクセサリー・服飾品" sheetId="17" r:id="rId16"/>
    <sheet name="時計" sheetId="50" r:id="rId17"/>
    <sheet name="カメラ" sheetId="51" r:id="rId18"/>
    <sheet name="めがね" sheetId="53" r:id="rId19"/>
    <sheet name="CD" sheetId="54" r:id="rId20"/>
    <sheet name="スポーツ用品" sheetId="55" r:id="rId21"/>
    <sheet name="電気製品" sheetId="20" r:id="rId22"/>
    <sheet name="家具・インテリア" sheetId="21" r:id="rId23"/>
    <sheet name="花・苗・園芸用品" sheetId="22" r:id="rId24"/>
    <sheet name="飲食店・喫茶店" sheetId="23" r:id="rId25"/>
    <sheet name="理容・美容" sheetId="56" r:id="rId26"/>
    <sheet name="スポーツ施設" sheetId="57" r:id="rId27"/>
    <sheet name="医療・福祉" sheetId="58" r:id="rId28"/>
    <sheet name="教育・学習支援" sheetId="59" r:id="rId29"/>
  </sheets>
  <definedNames>
    <definedName name="_xlnm.Print_Area" localSheetId="0">最寄品!$A$1:$V$25</definedName>
  </definedNames>
  <calcPr calcId="145621"/>
</workbook>
</file>

<file path=xl/calcChain.xml><?xml version="1.0" encoding="utf-8"?>
<calcChain xmlns="http://schemas.openxmlformats.org/spreadsheetml/2006/main">
  <c r="E6" i="1"/>
  <c r="E5"/>
  <c r="E25" i="59" l="1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5" i="58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5" i="57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5" i="56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5" i="5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5" i="54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5" i="53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5" i="51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5" i="50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5" i="49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6" i="2"/>
  <c r="Q6" s="1"/>
  <c r="E7"/>
  <c r="Q7" s="1"/>
  <c r="E8"/>
  <c r="Q8" s="1"/>
  <c r="E9"/>
  <c r="Q9" s="1"/>
  <c r="E10"/>
  <c r="Q10" s="1"/>
  <c r="E11"/>
  <c r="Q11" s="1"/>
  <c r="E12"/>
  <c r="Q12" s="1"/>
  <c r="E13"/>
  <c r="Q13" s="1"/>
  <c r="E14"/>
  <c r="Q14" s="1"/>
  <c r="E15"/>
  <c r="Q15"/>
  <c r="E16"/>
  <c r="Q16" s="1"/>
  <c r="E17"/>
  <c r="Q17" s="1"/>
  <c r="E19"/>
  <c r="Q19" s="1"/>
  <c r="E20"/>
  <c r="Q20" s="1"/>
  <c r="E24"/>
  <c r="Q24" s="1"/>
  <c r="E18"/>
  <c r="Q18" s="1"/>
  <c r="E22"/>
  <c r="Q22" s="1"/>
  <c r="E21"/>
  <c r="Q21" s="1"/>
  <c r="E23"/>
  <c r="Q23" s="1"/>
  <c r="E25"/>
  <c r="Q25" s="1"/>
  <c r="E6" i="3"/>
  <c r="Q6" s="1"/>
  <c r="E7"/>
  <c r="Q7" s="1"/>
  <c r="E8"/>
  <c r="Q8" s="1"/>
  <c r="E9"/>
  <c r="Q9" s="1"/>
  <c r="E10"/>
  <c r="Q10" s="1"/>
  <c r="E11"/>
  <c r="Q11" s="1"/>
  <c r="E12"/>
  <c r="Q12" s="1"/>
  <c r="E13"/>
  <c r="Q13" s="1"/>
  <c r="E14"/>
  <c r="Q14" s="1"/>
  <c r="E15"/>
  <c r="Q15" s="1"/>
  <c r="E16"/>
  <c r="Q16" s="1"/>
  <c r="E17"/>
  <c r="Q17" s="1"/>
  <c r="E19"/>
  <c r="Q19" s="1"/>
  <c r="E20"/>
  <c r="Q20" s="1"/>
  <c r="E24"/>
  <c r="Q24"/>
  <c r="E18"/>
  <c r="Q18" s="1"/>
  <c r="E22"/>
  <c r="Q22"/>
  <c r="E21"/>
  <c r="Q21" s="1"/>
  <c r="E23"/>
  <c r="Q23" s="1"/>
  <c r="E25"/>
  <c r="Q25" s="1"/>
  <c r="E6" i="4"/>
  <c r="Q6" s="1"/>
  <c r="E7"/>
  <c r="Q7" s="1"/>
  <c r="E8"/>
  <c r="Q8" s="1"/>
  <c r="E9"/>
  <c r="Q9" s="1"/>
  <c r="E10"/>
  <c r="Q10" s="1"/>
  <c r="E11"/>
  <c r="Q11" s="1"/>
  <c r="E12"/>
  <c r="Q12" s="1"/>
  <c r="E13"/>
  <c r="Q13" s="1"/>
  <c r="E14"/>
  <c r="Q14" s="1"/>
  <c r="E15"/>
  <c r="Q15" s="1"/>
  <c r="E16"/>
  <c r="Q16" s="1"/>
  <c r="E17"/>
  <c r="Q17" s="1"/>
  <c r="E19"/>
  <c r="Q19" s="1"/>
  <c r="E20"/>
  <c r="Q20" s="1"/>
  <c r="E24"/>
  <c r="Q24" s="1"/>
  <c r="E18"/>
  <c r="Q18"/>
  <c r="E22"/>
  <c r="Q22" s="1"/>
  <c r="E21"/>
  <c r="Q21" s="1"/>
  <c r="E23"/>
  <c r="Q23" s="1"/>
  <c r="E25"/>
  <c r="Q25" s="1"/>
  <c r="E6" i="7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8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9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10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11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12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13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14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15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16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17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20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21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22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E6" i="23"/>
  <c r="Q6"/>
  <c r="E7"/>
  <c r="Q7"/>
  <c r="E8"/>
  <c r="Q8"/>
  <c r="E9"/>
  <c r="Q9"/>
  <c r="E10"/>
  <c r="Q10"/>
  <c r="E11"/>
  <c r="Q11"/>
  <c r="E12"/>
  <c r="Q12"/>
  <c r="E13"/>
  <c r="Q13"/>
  <c r="E14"/>
  <c r="Q14"/>
  <c r="E15"/>
  <c r="Q15"/>
  <c r="E16"/>
  <c r="Q16"/>
  <c r="E17"/>
  <c r="Q17"/>
  <c r="E19"/>
  <c r="Q19"/>
  <c r="E20"/>
  <c r="Q20"/>
  <c r="E24"/>
  <c r="Q24"/>
  <c r="E18"/>
  <c r="Q18"/>
  <c r="E22"/>
  <c r="Q22"/>
  <c r="E21"/>
  <c r="Q21"/>
  <c r="E23"/>
  <c r="Q23"/>
  <c r="E25"/>
  <c r="Q25"/>
  <c r="Q6" i="1"/>
  <c r="E7"/>
  <c r="Q7" s="1"/>
  <c r="E8"/>
  <c r="Q8" s="1"/>
  <c r="E9"/>
  <c r="Q9" s="1"/>
  <c r="E10"/>
  <c r="Q10" s="1"/>
  <c r="E11"/>
  <c r="Q11" s="1"/>
  <c r="E12"/>
  <c r="Q12" s="1"/>
  <c r="E13"/>
  <c r="Q13" s="1"/>
  <c r="E14"/>
  <c r="Q14" s="1"/>
  <c r="E15"/>
  <c r="Q15" s="1"/>
  <c r="E16"/>
  <c r="Q16" s="1"/>
  <c r="E17"/>
  <c r="Q17" s="1"/>
  <c r="E19"/>
  <c r="Q19" s="1"/>
  <c r="E20"/>
  <c r="Q20" s="1"/>
  <c r="E24"/>
  <c r="Q24" s="1"/>
  <c r="E18"/>
  <c r="Q18" s="1"/>
  <c r="E22"/>
  <c r="Q22" s="1"/>
  <c r="E21"/>
  <c r="Q21" s="1"/>
  <c r="E23"/>
  <c r="Q23" s="1"/>
  <c r="E25"/>
  <c r="Q25" s="1"/>
  <c r="E5" i="2"/>
  <c r="Q5" s="1"/>
  <c r="E5" i="3"/>
  <c r="Q5" s="1"/>
  <c r="E5" i="4"/>
  <c r="Q5"/>
  <c r="E5" i="7"/>
  <c r="Q5"/>
  <c r="E5" i="8"/>
  <c r="Q5"/>
  <c r="E5" i="9"/>
  <c r="Q5"/>
  <c r="E5" i="10"/>
  <c r="Q5"/>
  <c r="E5" i="11"/>
  <c r="Q5"/>
  <c r="E5" i="12"/>
  <c r="Q5"/>
  <c r="E5" i="13"/>
  <c r="Q5"/>
  <c r="E5" i="14"/>
  <c r="Q5"/>
  <c r="E5" i="15"/>
  <c r="Q5"/>
  <c r="E5" i="16"/>
  <c r="Q5"/>
  <c r="E5" i="17"/>
  <c r="Q5"/>
  <c r="E5" i="20"/>
  <c r="Q5"/>
  <c r="E5" i="21"/>
  <c r="Q5"/>
  <c r="E5" i="22"/>
  <c r="Q5"/>
  <c r="E5" i="23"/>
  <c r="Q5"/>
  <c r="Q5" i="1"/>
  <c r="S25" i="2"/>
  <c r="S25" i="3"/>
  <c r="S25" i="4"/>
  <c r="S25" i="7"/>
  <c r="S25" i="8"/>
  <c r="S25" i="9"/>
  <c r="S25" i="10"/>
  <c r="S25" i="11"/>
  <c r="S25" i="12"/>
  <c r="S25" i="13"/>
  <c r="S25" i="14"/>
  <c r="S25" i="15"/>
  <c r="S25" i="16"/>
  <c r="S25" i="17"/>
  <c r="S25" i="20"/>
  <c r="S25" i="21"/>
  <c r="S25" i="22"/>
  <c r="S25" i="23"/>
  <c r="S25" i="1"/>
  <c r="R14" i="2"/>
  <c r="R14" i="3"/>
  <c r="R14" i="4"/>
  <c r="R14" i="7"/>
  <c r="R14" i="8"/>
  <c r="R14" i="9"/>
  <c r="R14" i="10"/>
  <c r="R14" i="11"/>
  <c r="R14" i="12"/>
  <c r="R14" i="13"/>
  <c r="R14" i="14"/>
  <c r="R14" i="15"/>
  <c r="R14" i="16"/>
  <c r="R14" i="17"/>
  <c r="R14" i="20"/>
  <c r="R14" i="21"/>
  <c r="R14" i="22"/>
  <c r="R14" i="23"/>
  <c r="R14" i="1"/>
  <c r="R13" i="2"/>
  <c r="R13" i="3"/>
  <c r="R13" i="4"/>
  <c r="R13" i="7"/>
  <c r="R13" i="8"/>
  <c r="R13" i="9"/>
  <c r="R13" i="10"/>
  <c r="R13" i="11"/>
  <c r="R13" i="12"/>
  <c r="R13" i="13"/>
  <c r="R13" i="14"/>
  <c r="R13" i="15"/>
  <c r="R13" i="16"/>
  <c r="R13" i="17"/>
  <c r="R13" i="20"/>
  <c r="R13" i="21"/>
  <c r="R13" i="22"/>
  <c r="R13" i="23"/>
  <c r="R13" i="1"/>
  <c r="R12" i="2"/>
  <c r="R12" i="3"/>
  <c r="R12" i="4"/>
  <c r="R12" i="7"/>
  <c r="R12" i="8"/>
  <c r="R12" i="9"/>
  <c r="R12" i="10"/>
  <c r="R12" i="11"/>
  <c r="R12" i="12"/>
  <c r="R12" i="13"/>
  <c r="R12" i="14"/>
  <c r="R12" i="15"/>
  <c r="R12" i="16"/>
  <c r="R12" i="17"/>
  <c r="R12" i="20"/>
  <c r="R12" i="21"/>
  <c r="R12" i="22"/>
  <c r="R12" i="23"/>
  <c r="R12" i="1"/>
  <c r="R11" i="2"/>
  <c r="R11" i="3"/>
  <c r="R11" i="4"/>
  <c r="R11" i="7"/>
  <c r="R11" i="8"/>
  <c r="R11" i="9"/>
  <c r="R11" i="10"/>
  <c r="R11" i="11"/>
  <c r="R11" i="12"/>
  <c r="R11" i="13"/>
  <c r="R11" i="14"/>
  <c r="R11" i="15"/>
  <c r="R11" i="16"/>
  <c r="R11" i="17"/>
  <c r="R11" i="20"/>
  <c r="R11" i="21"/>
  <c r="R11" i="22"/>
  <c r="R11" i="23"/>
  <c r="R11" i="1"/>
  <c r="R10" i="2"/>
  <c r="R10" i="3"/>
  <c r="R10" i="4"/>
  <c r="R10" i="7"/>
  <c r="R10" i="8"/>
  <c r="R10" i="9"/>
  <c r="R10" i="10"/>
  <c r="R10" i="11"/>
  <c r="R10" i="12"/>
  <c r="R10" i="13"/>
  <c r="R10" i="14"/>
  <c r="R10" i="15"/>
  <c r="R10" i="16"/>
  <c r="R10" i="17"/>
  <c r="R10" i="20"/>
  <c r="R10" i="21"/>
  <c r="R10" i="22"/>
  <c r="R10" i="23"/>
  <c r="R10" i="1"/>
  <c r="R9" i="2"/>
  <c r="R9" i="3"/>
  <c r="R9" i="4"/>
  <c r="R9" i="7"/>
  <c r="R9" i="8"/>
  <c r="R9" i="9"/>
  <c r="R9" i="10"/>
  <c r="R9" i="11"/>
  <c r="R9" i="12"/>
  <c r="R9" i="13"/>
  <c r="R9" i="14"/>
  <c r="R9" i="15"/>
  <c r="R9" i="16"/>
  <c r="R9" i="17"/>
  <c r="R9" i="20"/>
  <c r="R9" i="21"/>
  <c r="R9" i="22"/>
  <c r="R9" i="23"/>
  <c r="R9" i="1"/>
  <c r="R8" i="2"/>
  <c r="R8" i="3"/>
  <c r="R8" i="4"/>
  <c r="R8" i="7"/>
  <c r="R8" i="8"/>
  <c r="R8" i="9"/>
  <c r="R8" i="10"/>
  <c r="R8" i="11"/>
  <c r="R8" i="12"/>
  <c r="R8" i="13"/>
  <c r="R8" i="14"/>
  <c r="R8" i="15"/>
  <c r="R8" i="16"/>
  <c r="R8" i="17"/>
  <c r="R8" i="20"/>
  <c r="R8" i="21"/>
  <c r="R8" i="22"/>
  <c r="R8" i="23"/>
  <c r="R8" i="1"/>
  <c r="R7" i="2"/>
  <c r="R7" i="3"/>
  <c r="R7" i="4"/>
  <c r="R7" i="7"/>
  <c r="R7" i="8"/>
  <c r="R7" i="9"/>
  <c r="R7" i="10"/>
  <c r="R7" i="11"/>
  <c r="R7" i="12"/>
  <c r="R7" i="13"/>
  <c r="R7" i="14"/>
  <c r="R7" i="15"/>
  <c r="R7" i="16"/>
  <c r="R7" i="17"/>
  <c r="R7" i="20"/>
  <c r="R7" i="21"/>
  <c r="R7" i="22"/>
  <c r="R7" i="23"/>
  <c r="R7" i="1"/>
  <c r="R6" i="2"/>
  <c r="R6" i="3"/>
  <c r="R6" i="4"/>
  <c r="R6" i="7"/>
  <c r="R6" i="8"/>
  <c r="R6" i="9"/>
  <c r="R6" i="10"/>
  <c r="R6" i="11"/>
  <c r="R6" i="12"/>
  <c r="R6" i="13"/>
  <c r="R6" i="14"/>
  <c r="R6" i="15"/>
  <c r="R6" i="16"/>
  <c r="R6" i="17"/>
  <c r="R6" i="20"/>
  <c r="R6" i="21"/>
  <c r="R6" i="22"/>
  <c r="R6" i="23"/>
  <c r="R6" i="1"/>
  <c r="R25" i="2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3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4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7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8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9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10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11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12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13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14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15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16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17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20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21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22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23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R25" i="1"/>
  <c r="S23"/>
  <c r="R23"/>
  <c r="S21"/>
  <c r="R21"/>
  <c r="S22"/>
  <c r="R22"/>
  <c r="S18"/>
  <c r="R18"/>
  <c r="S24"/>
  <c r="R24"/>
  <c r="S20"/>
  <c r="R20"/>
  <c r="S19"/>
  <c r="R19"/>
  <c r="S17"/>
  <c r="R17"/>
  <c r="S16"/>
  <c r="R16"/>
  <c r="S15"/>
  <c r="R15"/>
  <c r="S14"/>
  <c r="S13"/>
  <c r="S12"/>
  <c r="S11"/>
  <c r="S10"/>
  <c r="S9"/>
  <c r="S8"/>
  <c r="S7"/>
  <c r="S6"/>
  <c r="S5" i="2"/>
  <c r="S5" i="3"/>
  <c r="S5" i="4"/>
  <c r="S5" i="7"/>
  <c r="S5" i="8"/>
  <c r="S5" i="9"/>
  <c r="S5" i="10"/>
  <c r="S5" i="11"/>
  <c r="S5" i="12"/>
  <c r="S5" i="13"/>
  <c r="S5" i="14"/>
  <c r="S5" i="15"/>
  <c r="S5" i="16"/>
  <c r="S5" i="17"/>
  <c r="S5" i="20"/>
  <c r="S5" i="21"/>
  <c r="S5" i="22"/>
  <c r="S5" i="23"/>
  <c r="S5" i="1"/>
  <c r="R5" i="2"/>
  <c r="R5" i="3"/>
  <c r="R5" i="4"/>
  <c r="R5" i="7"/>
  <c r="R5" i="8"/>
  <c r="R5" i="9"/>
  <c r="R5" i="10"/>
  <c r="R5" i="11"/>
  <c r="R5" i="12"/>
  <c r="R5" i="13"/>
  <c r="R5" i="14"/>
  <c r="R5" i="15"/>
  <c r="R5" i="16"/>
  <c r="R5" i="17"/>
  <c r="R5" i="20"/>
  <c r="R5" i="21"/>
  <c r="R5" i="22"/>
  <c r="R5" i="23"/>
  <c r="R5" i="1"/>
</calcChain>
</file>

<file path=xl/sharedStrings.xml><?xml version="1.0" encoding="utf-8"?>
<sst xmlns="http://schemas.openxmlformats.org/spreadsheetml/2006/main" count="6690" uniqueCount="83">
  <si>
    <t>（参考）前回調査との比較</t>
    <phoneticPr fontId="3"/>
  </si>
  <si>
    <t>(単位：人，％）</t>
    <phoneticPr fontId="3"/>
  </si>
  <si>
    <t>(単位：ポイント）</t>
    <phoneticPr fontId="3"/>
  </si>
  <si>
    <t>区分</t>
    <phoneticPr fontId="3"/>
  </si>
  <si>
    <t>無店舗
販売計</t>
    <phoneticPr fontId="3"/>
  </si>
  <si>
    <t>通信
販売</t>
    <phoneticPr fontId="3"/>
  </si>
  <si>
    <t>移動
販売</t>
    <phoneticPr fontId="3"/>
  </si>
  <si>
    <t>生協</t>
    <phoneticPr fontId="3"/>
  </si>
  <si>
    <t>平成22年</t>
    <phoneticPr fontId="3"/>
  </si>
  <si>
    <t>年　代　別</t>
    <phoneticPr fontId="3"/>
  </si>
  <si>
    <t>３０代</t>
  </si>
  <si>
    <t>４０代</t>
  </si>
  <si>
    <t>５０代</t>
  </si>
  <si>
    <t>６０代</t>
  </si>
  <si>
    <t>７０代</t>
  </si>
  <si>
    <t>８０代以上</t>
  </si>
  <si>
    <t>（無回答）</t>
    <phoneticPr fontId="3"/>
  </si>
  <si>
    <t>性別</t>
    <phoneticPr fontId="3"/>
  </si>
  <si>
    <t>地　域　別</t>
    <phoneticPr fontId="3"/>
  </si>
  <si>
    <t>安芸広域圏</t>
  </si>
  <si>
    <t>香美圏域</t>
  </si>
  <si>
    <t>嶺北地域</t>
  </si>
  <si>
    <t>高知中央域</t>
  </si>
  <si>
    <t>仁淀川流域</t>
  </si>
  <si>
    <t>高岡地域</t>
  </si>
  <si>
    <t>幡多地域</t>
  </si>
  <si>
    <t>高知市</t>
  </si>
  <si>
    <t>■青果（生鮮食品）</t>
    <rPh sb="4" eb="6">
      <t>セイセン</t>
    </rPh>
    <rPh sb="6" eb="8">
      <t>ショクヒン</t>
    </rPh>
    <phoneticPr fontId="3"/>
  </si>
  <si>
    <t>■日用雑貨・台所用品等</t>
  </si>
  <si>
    <t>■医薬品・化粧品</t>
  </si>
  <si>
    <t>■書籍・文具</t>
  </si>
  <si>
    <t>■紳士服</t>
  </si>
  <si>
    <t>■婦人服</t>
  </si>
  <si>
    <t>■シャツ・下着類</t>
  </si>
  <si>
    <t>■アクセサリー・服飾品</t>
  </si>
  <si>
    <t>■電気製品</t>
  </si>
  <si>
    <t>■家具・インテリア</t>
  </si>
  <si>
    <t>■花・苗・園芸用品</t>
  </si>
  <si>
    <t>■生鮮食品（肉、魚、青果の平均）</t>
    <rPh sb="13" eb="15">
      <t>ヘイキン</t>
    </rPh>
    <phoneticPr fontId="3"/>
  </si>
  <si>
    <t>（参考）前回調査との比較</t>
    <phoneticPr fontId="3"/>
  </si>
  <si>
    <t>(単位：ポイント）</t>
    <phoneticPr fontId="3"/>
  </si>
  <si>
    <t>無店舗
販売計</t>
    <phoneticPr fontId="3"/>
  </si>
  <si>
    <t>通信
販売</t>
    <phoneticPr fontId="3"/>
  </si>
  <si>
    <t>移動
販売</t>
    <phoneticPr fontId="3"/>
  </si>
  <si>
    <t>生協</t>
    <phoneticPr fontId="3"/>
  </si>
  <si>
    <t>２０代以下</t>
    <rPh sb="3" eb="5">
      <t>イカ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</si>
  <si>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</si>
  <si>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</si>
  <si>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平成28年</t>
    <phoneticPr fontId="3"/>
  </si>
  <si>
    <t>平成28年</t>
    <phoneticPr fontId="3"/>
  </si>
  <si>
    <t>宅配</t>
    <rPh sb="0" eb="2">
      <t>タクハイ</t>
    </rPh>
    <phoneticPr fontId="3"/>
  </si>
  <si>
    <t>インターネットショッピング</t>
    <phoneticPr fontId="3"/>
  </si>
  <si>
    <t>インターネットショッピング</t>
    <phoneticPr fontId="3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</si>
  <si>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</si>
  <si>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</si>
  <si>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</si>
  <si>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</si>
  <si>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</si>
  <si>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</si>
  <si>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</si>
  <si>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</si>
  <si>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</si>
  <si>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計
（人）</t>
    <rPh sb="3" eb="4">
      <t>ニン</t>
    </rPh>
    <phoneticPr fontId="3"/>
  </si>
  <si>
    <t>合計</t>
    <rPh sb="0" eb="2">
      <t>ゴウケイ</t>
    </rPh>
    <phoneticPr fontId="3"/>
  </si>
  <si>
    <t>-</t>
    <phoneticPr fontId="1"/>
  </si>
  <si>
    <t>-</t>
    <phoneticPr fontId="1"/>
  </si>
  <si>
    <t>■肉・魚（生鮮食品）</t>
    <rPh sb="1" eb="2">
      <t>ニク</t>
    </rPh>
    <rPh sb="3" eb="4">
      <t>サカナ</t>
    </rPh>
    <rPh sb="5" eb="7">
      <t>セイセン</t>
    </rPh>
    <rPh sb="7" eb="9">
      <t>ショクヒン</t>
    </rPh>
    <phoneticPr fontId="3"/>
  </si>
  <si>
    <t>■一般食料品（調味料・パンなど）</t>
    <phoneticPr fontId="1"/>
  </si>
  <si>
    <t>■めがね</t>
    <phoneticPr fontId="3"/>
  </si>
  <si>
    <t>■CD</t>
    <phoneticPr fontId="3"/>
  </si>
  <si>
    <t>■スポーツ用品</t>
    <rPh sb="5" eb="7">
      <t>ヨウヒン</t>
    </rPh>
    <phoneticPr fontId="3"/>
  </si>
  <si>
    <t>■理容・美容</t>
    <rPh sb="1" eb="3">
      <t>リヨウ</t>
    </rPh>
    <rPh sb="4" eb="6">
      <t>ビヨウ</t>
    </rPh>
    <phoneticPr fontId="3"/>
  </si>
  <si>
    <t>■スポーツ施設（フィットネスクラブ等）</t>
    <rPh sb="5" eb="7">
      <t>シセツ</t>
    </rPh>
    <rPh sb="17" eb="18">
      <t>トウ</t>
    </rPh>
    <phoneticPr fontId="3"/>
  </si>
  <si>
    <t>■教育・学習支援</t>
    <phoneticPr fontId="3"/>
  </si>
  <si>
    <t>■医療・福祉</t>
    <phoneticPr fontId="3"/>
  </si>
  <si>
    <t>■子供服・ベビー服</t>
    <rPh sb="8" eb="9">
      <t>フク</t>
    </rPh>
    <phoneticPr fontId="1"/>
  </si>
  <si>
    <t>■くつ・カバン</t>
    <phoneticPr fontId="1"/>
  </si>
  <si>
    <t>■時計</t>
    <rPh sb="1" eb="3">
      <t>トケイ</t>
    </rPh>
    <phoneticPr fontId="3"/>
  </si>
  <si>
    <t>■カメラ</t>
    <phoneticPr fontId="3"/>
  </si>
  <si>
    <t>■飲食店・喫茶店</t>
    <rPh sb="1" eb="3">
      <t>インショク</t>
    </rPh>
    <rPh sb="3" eb="4">
      <t>テン</t>
    </rPh>
    <rPh sb="5" eb="8">
      <t>キッサテン</t>
    </rPh>
    <phoneticPr fontId="1"/>
  </si>
  <si>
    <t>■最寄品（代表的品目である生鮮食品、一般食料品、日用雑貨・台所用品の平均）</t>
    <rPh sb="1" eb="3">
      <t>モヨリ</t>
    </rPh>
    <rPh sb="3" eb="4">
      <t>ヒン</t>
    </rPh>
    <rPh sb="5" eb="8">
      <t>ダイヒョウテキ</t>
    </rPh>
    <rPh sb="8" eb="10">
      <t>ヒンモク</t>
    </rPh>
    <rPh sb="13" eb="15">
      <t>セイセン</t>
    </rPh>
    <rPh sb="15" eb="17">
      <t>ショクヒン</t>
    </rPh>
    <rPh sb="18" eb="20">
      <t>イッパン</t>
    </rPh>
    <rPh sb="20" eb="23">
      <t>ショクリョウヒン</t>
    </rPh>
    <rPh sb="24" eb="26">
      <t>ニチヨウ</t>
    </rPh>
    <rPh sb="26" eb="28">
      <t>ザッカ</t>
    </rPh>
    <rPh sb="29" eb="31">
      <t>ダイドコロ</t>
    </rPh>
    <rPh sb="31" eb="33">
      <t>ヨウヒン</t>
    </rPh>
    <rPh sb="34" eb="36">
      <t>ヘイキン</t>
    </rPh>
    <phoneticPr fontId="3"/>
  </si>
  <si>
    <t>■買回品（代表的品目である紳士服、婦人服、くつ・カバンの平均）</t>
    <rPh sb="1" eb="2">
      <t>カ</t>
    </rPh>
    <rPh sb="2" eb="3">
      <t>マワ</t>
    </rPh>
    <rPh sb="3" eb="4">
      <t>ヒン</t>
    </rPh>
    <rPh sb="5" eb="8">
      <t>ダイヒョウテキ</t>
    </rPh>
    <rPh sb="8" eb="10">
      <t>ヒンモク</t>
    </rPh>
    <rPh sb="13" eb="16">
      <t>シンシフク</t>
    </rPh>
    <rPh sb="17" eb="20">
      <t>フジンフク</t>
    </rPh>
    <rPh sb="28" eb="30">
      <t>ヘイキン</t>
    </rPh>
    <phoneticPr fontId="3"/>
  </si>
  <si>
    <t>■中間品（代表的品目である医薬品・化粧品、書籍・文具、シャツ・下着類の平均）</t>
    <rPh sb="1" eb="3">
      <t>チュウカン</t>
    </rPh>
    <rPh sb="3" eb="4">
      <t>ヒン</t>
    </rPh>
    <rPh sb="5" eb="8">
      <t>ダイヒョウテキ</t>
    </rPh>
    <rPh sb="8" eb="10">
      <t>ヒンモク</t>
    </rPh>
    <rPh sb="13" eb="15">
      <t>イヤク</t>
    </rPh>
    <rPh sb="15" eb="16">
      <t>ヒン</t>
    </rPh>
    <rPh sb="17" eb="20">
      <t>ケショウヒン</t>
    </rPh>
    <rPh sb="21" eb="23">
      <t>ショセキ</t>
    </rPh>
    <rPh sb="24" eb="26">
      <t>ブング</t>
    </rPh>
    <rPh sb="31" eb="33">
      <t>シタギ</t>
    </rPh>
    <rPh sb="33" eb="34">
      <t>ルイ</t>
    </rPh>
    <rPh sb="35" eb="37">
      <t>ヘイキン</t>
    </rPh>
    <phoneticPr fontId="3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</si>
</sst>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0.0&quot;% &quot;\ "/>
    <numFmt numFmtId="178" formatCode="0.0_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1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/>
    <xf numFmtId="0" fontId="4" fillId="0" borderId="0" xfId="0" applyFont="1" applyFill="1" applyAlignment="1"/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Alignment="1"/>
    <xf numFmtId="0" fontId="7" fillId="0" borderId="10" xfId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176" fontId="9" fillId="0" borderId="14" xfId="1" applyNumberFormat="1" applyFont="1" applyFill="1" applyBorder="1" applyAlignment="1">
      <alignment horizontal="right" vertical="center"/>
    </xf>
    <xf numFmtId="177" fontId="5" fillId="0" borderId="16" xfId="0" applyNumberFormat="1" applyFont="1" applyFill="1" applyBorder="1" applyAlignment="1" applyProtection="1">
      <alignment horizontal="right" vertical="center"/>
      <protection locked="0"/>
    </xf>
    <xf numFmtId="177" fontId="5" fillId="0" borderId="36" xfId="0" applyNumberFormat="1" applyFont="1" applyFill="1" applyBorder="1" applyAlignment="1" applyProtection="1">
      <alignment horizontal="right" vertical="center"/>
      <protection locked="0"/>
    </xf>
    <xf numFmtId="177" fontId="5" fillId="0" borderId="41" xfId="0" applyNumberFormat="1" applyFont="1" applyFill="1" applyBorder="1" applyAlignment="1" applyProtection="1">
      <alignment horizontal="right" vertical="center"/>
      <protection locked="0"/>
    </xf>
    <xf numFmtId="177" fontId="5" fillId="0" borderId="33" xfId="0" applyNumberFormat="1" applyFont="1" applyFill="1" applyBorder="1" applyAlignment="1" applyProtection="1">
      <alignment horizontal="right" vertical="center"/>
      <protection locked="0"/>
    </xf>
    <xf numFmtId="178" fontId="10" fillId="0" borderId="17" xfId="0" applyNumberFormat="1" applyFont="1" applyFill="1" applyBorder="1" applyAlignment="1" applyProtection="1">
      <alignment horizontal="right" vertical="center"/>
      <protection locked="0"/>
    </xf>
    <xf numFmtId="178" fontId="5" fillId="0" borderId="44" xfId="0" applyNumberFormat="1" applyFont="1" applyFill="1" applyBorder="1" applyAlignment="1" applyProtection="1">
      <alignment horizontal="right" vertical="center"/>
      <protection locked="0"/>
    </xf>
    <xf numFmtId="178" fontId="5" fillId="0" borderId="19" xfId="0" applyNumberFormat="1" applyFont="1" applyFill="1" applyBorder="1" applyAlignment="1" applyProtection="1">
      <alignment horizontal="right" vertical="center"/>
      <protection locked="0"/>
    </xf>
    <xf numFmtId="0" fontId="8" fillId="0" borderId="19" xfId="1" applyFont="1" applyFill="1" applyBorder="1" applyAlignment="1">
      <alignment horizontal="center" vertical="center" wrapText="1"/>
    </xf>
    <xf numFmtId="176" fontId="9" fillId="0" borderId="21" xfId="1" applyNumberFormat="1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 applyProtection="1">
      <alignment horizontal="right" vertical="center"/>
      <protection locked="0"/>
    </xf>
    <xf numFmtId="177" fontId="5" fillId="0" borderId="37" xfId="0" applyNumberFormat="1" applyFont="1" applyFill="1" applyBorder="1" applyAlignment="1" applyProtection="1">
      <alignment horizontal="right" vertical="center"/>
      <protection locked="0"/>
    </xf>
    <xf numFmtId="177" fontId="5" fillId="0" borderId="21" xfId="0" applyNumberFormat="1" applyFont="1" applyFill="1" applyBorder="1" applyAlignment="1" applyProtection="1">
      <alignment horizontal="right" vertical="center"/>
      <protection locked="0"/>
    </xf>
    <xf numFmtId="177" fontId="5" fillId="0" borderId="28" xfId="0" applyNumberFormat="1" applyFont="1" applyFill="1" applyBorder="1" applyAlignment="1" applyProtection="1">
      <alignment horizontal="right" vertical="center"/>
      <protection locked="0"/>
    </xf>
    <xf numFmtId="0" fontId="8" fillId="0" borderId="23" xfId="1" applyFont="1" applyFill="1" applyBorder="1" applyAlignment="1">
      <alignment horizontal="center" vertical="center" wrapText="1"/>
    </xf>
    <xf numFmtId="176" fontId="9" fillId="0" borderId="25" xfId="1" applyNumberFormat="1" applyFont="1" applyFill="1" applyBorder="1" applyAlignment="1">
      <alignment horizontal="right" vertical="center"/>
    </xf>
    <xf numFmtId="177" fontId="5" fillId="0" borderId="22" xfId="0" applyNumberFormat="1" applyFont="1" applyFill="1" applyBorder="1" applyAlignment="1" applyProtection="1">
      <alignment horizontal="right" vertical="center"/>
      <protection locked="0"/>
    </xf>
    <xf numFmtId="177" fontId="5" fillId="0" borderId="38" xfId="0" applyNumberFormat="1" applyFont="1" applyFill="1" applyBorder="1" applyAlignment="1" applyProtection="1">
      <alignment horizontal="right" vertical="center"/>
      <protection locked="0"/>
    </xf>
    <xf numFmtId="177" fontId="5" fillId="0" borderId="25" xfId="0" applyNumberFormat="1" applyFont="1" applyFill="1" applyBorder="1" applyAlignment="1" applyProtection="1">
      <alignment horizontal="right" vertical="center"/>
      <protection locked="0"/>
    </xf>
    <xf numFmtId="177" fontId="5" fillId="0" borderId="29" xfId="0" applyNumberFormat="1" applyFont="1" applyFill="1" applyBorder="1" applyAlignment="1" applyProtection="1">
      <alignment horizontal="right" vertical="center"/>
      <protection locked="0"/>
    </xf>
    <xf numFmtId="0" fontId="8" fillId="0" borderId="8" xfId="1" applyFont="1" applyFill="1" applyBorder="1" applyAlignment="1">
      <alignment horizontal="center" vertical="center" wrapText="1"/>
    </xf>
    <xf numFmtId="176" fontId="9" fillId="0" borderId="7" xfId="1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 applyProtection="1">
      <alignment horizontal="right" vertical="center"/>
      <protection locked="0"/>
    </xf>
    <xf numFmtId="177" fontId="5" fillId="0" borderId="39" xfId="0" applyNumberFormat="1" applyFont="1" applyFill="1" applyBorder="1" applyAlignment="1" applyProtection="1">
      <alignment horizontal="right" vertical="center"/>
      <protection locked="0"/>
    </xf>
    <xf numFmtId="177" fontId="5" fillId="0" borderId="26" xfId="0" applyNumberFormat="1" applyFont="1" applyFill="1" applyBorder="1" applyAlignment="1" applyProtection="1">
      <alignment horizontal="right" vertical="center"/>
      <protection locked="0"/>
    </xf>
    <xf numFmtId="177" fontId="5" fillId="0" borderId="27" xfId="0" applyNumberFormat="1" applyFont="1" applyFill="1" applyBorder="1" applyAlignment="1" applyProtection="1">
      <alignment horizontal="right" vertical="center"/>
      <protection locked="0"/>
    </xf>
    <xf numFmtId="178" fontId="10" fillId="0" borderId="24" xfId="0" applyNumberFormat="1" applyFont="1" applyFill="1" applyBorder="1" applyAlignment="1" applyProtection="1">
      <alignment horizontal="right" vertical="center"/>
      <protection locked="0"/>
    </xf>
    <xf numFmtId="178" fontId="5" fillId="0" borderId="45" xfId="0" applyNumberFormat="1" applyFont="1" applyFill="1" applyBorder="1" applyAlignment="1" applyProtection="1">
      <alignment horizontal="right" vertical="center"/>
      <protection locked="0"/>
    </xf>
    <xf numFmtId="178" fontId="5" fillId="0" borderId="30" xfId="0" applyNumberFormat="1" applyFont="1" applyFill="1" applyBorder="1" applyAlignment="1" applyProtection="1">
      <alignment horizontal="right" vertical="center"/>
      <protection locked="0"/>
    </xf>
    <xf numFmtId="178" fontId="10" fillId="0" borderId="1" xfId="0" applyNumberFormat="1" applyFont="1" applyFill="1" applyBorder="1" applyAlignment="1" applyProtection="1">
      <alignment horizontal="right" vertical="center"/>
      <protection locked="0"/>
    </xf>
    <xf numFmtId="178" fontId="5" fillId="0" borderId="34" xfId="0" applyNumberFormat="1" applyFont="1" applyFill="1" applyBorder="1" applyAlignment="1" applyProtection="1">
      <alignment horizontal="right" vertical="center"/>
      <protection locked="0"/>
    </xf>
    <xf numFmtId="178" fontId="5" fillId="0" borderId="2" xfId="0" applyNumberFormat="1" applyFont="1" applyFill="1" applyBorder="1" applyAlignment="1" applyProtection="1">
      <alignment horizontal="right" vertical="center"/>
      <protection locked="0"/>
    </xf>
    <xf numFmtId="176" fontId="9" fillId="0" borderId="26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178" fontId="10" fillId="0" borderId="11" xfId="0" applyNumberFormat="1" applyFont="1" applyFill="1" applyBorder="1" applyAlignment="1" applyProtection="1">
      <alignment horizontal="right" vertical="center"/>
      <protection locked="0"/>
    </xf>
    <xf numFmtId="178" fontId="5" fillId="0" borderId="43" xfId="0" applyNumberFormat="1" applyFont="1" applyFill="1" applyBorder="1" applyAlignment="1" applyProtection="1">
      <alignment horizontal="right" vertical="center"/>
      <protection locked="0"/>
    </xf>
    <xf numFmtId="178" fontId="5" fillId="0" borderId="13" xfId="0" applyNumberFormat="1" applyFont="1" applyFill="1" applyBorder="1" applyAlignment="1" applyProtection="1">
      <alignment horizontal="right" vertical="center"/>
      <protection locked="0"/>
    </xf>
    <xf numFmtId="0" fontId="5" fillId="0" borderId="32" xfId="0" applyFont="1" applyFill="1" applyBorder="1" applyAlignment="1"/>
    <xf numFmtId="178" fontId="5" fillId="0" borderId="18" xfId="0" applyNumberFormat="1" applyFont="1" applyFill="1" applyBorder="1" applyAlignment="1" applyProtection="1">
      <alignment horizontal="right" vertical="center"/>
      <protection locked="0"/>
    </xf>
    <xf numFmtId="178" fontId="5" fillId="0" borderId="31" xfId="0" applyNumberFormat="1" applyFont="1" applyFill="1" applyBorder="1" applyAlignment="1" applyProtection="1">
      <alignment horizontal="right" vertical="center"/>
      <protection locked="0"/>
    </xf>
    <xf numFmtId="178" fontId="5" fillId="0" borderId="4" xfId="0" applyNumberFormat="1" applyFont="1" applyFill="1" applyBorder="1" applyAlignment="1" applyProtection="1">
      <alignment horizontal="right" vertical="center"/>
      <protection locked="0"/>
    </xf>
    <xf numFmtId="178" fontId="5" fillId="0" borderId="12" xfId="0" applyNumberFormat="1" applyFont="1" applyFill="1" applyBorder="1" applyAlignment="1" applyProtection="1">
      <alignment horizontal="right" vertical="center"/>
      <protection locked="0"/>
    </xf>
    <xf numFmtId="0" fontId="7" fillId="0" borderId="5" xfId="1" applyFont="1" applyFill="1" applyBorder="1" applyAlignment="1">
      <alignment vertical="center" textRotation="255"/>
    </xf>
    <xf numFmtId="0" fontId="0" fillId="0" borderId="2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8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/>
    <xf numFmtId="0" fontId="8" fillId="0" borderId="40" xfId="1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0" fillId="0" borderId="24" xfId="0" applyFill="1" applyBorder="1" applyAlignment="1">
      <alignment vertical="center" textRotation="255"/>
    </xf>
    <xf numFmtId="0" fontId="0" fillId="0" borderId="11" xfId="0" applyFill="1" applyBorder="1" applyAlignment="1">
      <alignment vertical="center" textRotation="255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7" fillId="0" borderId="20" xfId="1" applyFont="1" applyFill="1" applyBorder="1" applyAlignment="1">
      <alignment vertical="center" textRotation="255"/>
    </xf>
    <xf numFmtId="0" fontId="0" fillId="0" borderId="24" xfId="0" applyFill="1" applyBorder="1" applyAlignment="1"/>
    <xf numFmtId="0" fontId="0" fillId="0" borderId="11" xfId="0" applyFill="1" applyBorder="1" applyAlignment="1"/>
    <xf numFmtId="0" fontId="5" fillId="0" borderId="1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7" fillId="0" borderId="4" xfId="1" applyFont="1" applyFill="1" applyBorder="1" applyAlignment="1">
      <alignment horizontal="center" vertical="center" wrapText="1"/>
    </xf>
    <xf numFmtId="0" fontId="0" fillId="0" borderId="34" xfId="0" applyFill="1" applyBorder="1" applyAlignment="1"/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_Sheet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V25"/>
  <sheetViews>
    <sheetView view="pageBreakPreview" zoomScale="60" zoomScaleNormal="100" workbookViewId="0">
      <selection sqref="A1:V25"/>
    </sheetView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52</v>
      </c>
    </row>
    <row r="4" spans="1:22" ht="14.25" thickBot="1">
      <c r="A4" s="76"/>
      <c r="B4" s="77"/>
      <c r="C4" s="79"/>
      <c r="D4" s="8" t="s">
        <v>8</v>
      </c>
      <c r="E4" s="8" t="s">
        <v>48</v>
      </c>
      <c r="F4" s="8" t="s">
        <v>8</v>
      </c>
      <c r="G4" s="8" t="s">
        <v>48</v>
      </c>
      <c r="H4" s="8" t="s">
        <v>8</v>
      </c>
      <c r="I4" s="8" t="s">
        <v>48</v>
      </c>
      <c r="J4" s="8" t="s">
        <v>8</v>
      </c>
      <c r="K4" s="9" t="s">
        <v>48</v>
      </c>
      <c r="L4" s="8" t="s">
        <v>8</v>
      </c>
      <c r="M4" s="8" t="s">
        <v>48</v>
      </c>
      <c r="N4" s="10" t="s">
        <v>8</v>
      </c>
      <c r="O4" s="11" t="s">
        <v>48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23151</v>
      </c>
      <c r="D5" s="13">
        <v>1.8895027624309391</v>
      </c>
      <c r="E5" s="13">
        <f>SUM(G5,I5,K5,M5,O5)</f>
        <v>0.24620966696902941</v>
      </c>
      <c r="F5" s="13">
        <v>0.47882136279926329</v>
      </c>
      <c r="G5" s="13">
        <v>0</v>
      </c>
      <c r="H5" s="13">
        <v>9.5785440613026809E-2</v>
      </c>
      <c r="I5" s="13">
        <v>0</v>
      </c>
      <c r="J5" s="13">
        <v>1.3149171270718232</v>
      </c>
      <c r="K5" s="14" t="s">
        <v>53</v>
      </c>
      <c r="L5" s="13" t="s">
        <v>53</v>
      </c>
      <c r="M5" s="15">
        <v>2.5916807049371521E-2</v>
      </c>
      <c r="N5" s="15" t="s">
        <v>53</v>
      </c>
      <c r="O5" s="16">
        <v>0.22029285991965789</v>
      </c>
      <c r="P5" s="7"/>
      <c r="Q5" s="17">
        <f>E5-D5</f>
        <v>-1.6432930954619096</v>
      </c>
      <c r="R5" s="50">
        <f t="shared" ref="R5:R25" si="0">I5-H5</f>
        <v>-9.5785440613026809E-2</v>
      </c>
      <c r="S5" s="50">
        <f t="shared" ref="S5:S25" si="1">G5-F5</f>
        <v>-0.47882136279926329</v>
      </c>
      <c r="T5" s="18" t="s">
        <v>57</v>
      </c>
      <c r="U5" s="18" t="s">
        <v>57</v>
      </c>
      <c r="V5" s="19" t="s">
        <v>57</v>
      </c>
    </row>
    <row r="6" spans="1:22" ht="14.25" thickTop="1">
      <c r="A6" s="71" t="s">
        <v>9</v>
      </c>
      <c r="B6" s="20" t="s">
        <v>45</v>
      </c>
      <c r="C6" s="21">
        <v>2658</v>
      </c>
      <c r="D6" s="22">
        <v>0.77239958805355302</v>
      </c>
      <c r="E6" s="22">
        <f>SUM(G6,I6,K6,M6,O6)</f>
        <v>7.5244544770504129E-2</v>
      </c>
      <c r="F6" s="22">
        <v>5.1493305870236865E-2</v>
      </c>
      <c r="G6" s="22">
        <v>0</v>
      </c>
      <c r="H6" s="22">
        <v>0.15447991761071062</v>
      </c>
      <c r="I6" s="22">
        <v>0</v>
      </c>
      <c r="J6" s="22">
        <v>0.56642636457260553</v>
      </c>
      <c r="K6" s="23" t="s">
        <v>55</v>
      </c>
      <c r="L6" s="22" t="s">
        <v>55</v>
      </c>
      <c r="M6" s="24">
        <v>0</v>
      </c>
      <c r="N6" s="24" t="s">
        <v>55</v>
      </c>
      <c r="O6" s="25">
        <v>7.5244544770504129E-2</v>
      </c>
      <c r="P6" s="7"/>
      <c r="Q6" s="17">
        <f t="shared" ref="Q6:Q25" si="2">E6-D6</f>
        <v>-0.69715504328304889</v>
      </c>
      <c r="R6" s="50">
        <f t="shared" si="0"/>
        <v>-0.15447991761071062</v>
      </c>
      <c r="S6" s="50">
        <f t="shared" si="1"/>
        <v>-5.1493305870236865E-2</v>
      </c>
      <c r="T6" s="18" t="s">
        <v>58</v>
      </c>
      <c r="U6" s="18" t="s">
        <v>58</v>
      </c>
      <c r="V6" s="19" t="s">
        <v>58</v>
      </c>
    </row>
    <row r="7" spans="1:22">
      <c r="A7" s="72"/>
      <c r="B7" s="26" t="s">
        <v>10</v>
      </c>
      <c r="C7" s="27">
        <v>4287</v>
      </c>
      <c r="D7" s="28">
        <v>1.2665684830633284</v>
      </c>
      <c r="E7" s="28">
        <f t="shared" ref="E7:E25" si="3">SUM(G7,I7,K7,M7,O7)</f>
        <v>0.2099370188943317</v>
      </c>
      <c r="F7" s="28">
        <v>5.8910162002945507E-2</v>
      </c>
      <c r="G7" s="28">
        <v>0</v>
      </c>
      <c r="H7" s="28">
        <v>0.17673048600883653</v>
      </c>
      <c r="I7" s="28">
        <v>0</v>
      </c>
      <c r="J7" s="28">
        <v>1.0309278350515463</v>
      </c>
      <c r="K7" s="29" t="s">
        <v>53</v>
      </c>
      <c r="L7" s="28" t="s">
        <v>53</v>
      </c>
      <c r="M7" s="30">
        <v>0</v>
      </c>
      <c r="N7" s="30" t="s">
        <v>53</v>
      </c>
      <c r="O7" s="31">
        <v>0.2099370188943317</v>
      </c>
      <c r="P7" s="7"/>
      <c r="Q7" s="17">
        <f t="shared" si="2"/>
        <v>-1.0566314641689967</v>
      </c>
      <c r="R7" s="50">
        <f t="shared" si="0"/>
        <v>-0.17673048600883653</v>
      </c>
      <c r="S7" s="50">
        <f t="shared" si="1"/>
        <v>-5.8910162002945507E-2</v>
      </c>
      <c r="T7" s="18" t="s">
        <v>59</v>
      </c>
      <c r="U7" s="18" t="s">
        <v>59</v>
      </c>
      <c r="V7" s="19" t="s">
        <v>59</v>
      </c>
    </row>
    <row r="8" spans="1:22">
      <c r="A8" s="72"/>
      <c r="B8" s="26" t="s">
        <v>11</v>
      </c>
      <c r="C8" s="27">
        <v>6443</v>
      </c>
      <c r="D8" s="28">
        <v>1.9709543568464729</v>
      </c>
      <c r="E8" s="28">
        <f t="shared" si="3"/>
        <v>0.43458016451963377</v>
      </c>
      <c r="F8" s="28">
        <v>7.7800829875518673E-2</v>
      </c>
      <c r="G8" s="28">
        <v>0</v>
      </c>
      <c r="H8" s="28">
        <v>0.1296680497925311</v>
      </c>
      <c r="I8" s="28">
        <v>0</v>
      </c>
      <c r="J8" s="28">
        <v>1.7634854771784232</v>
      </c>
      <c r="K8" s="29" t="s">
        <v>53</v>
      </c>
      <c r="L8" s="28" t="s">
        <v>53</v>
      </c>
      <c r="M8" s="30">
        <v>4.6562160484246468E-2</v>
      </c>
      <c r="N8" s="30" t="s">
        <v>53</v>
      </c>
      <c r="O8" s="31">
        <v>0.38801800403538728</v>
      </c>
      <c r="P8" s="7"/>
      <c r="Q8" s="17">
        <f t="shared" si="2"/>
        <v>-1.5363741923268392</v>
      </c>
      <c r="R8" s="50">
        <f t="shared" si="0"/>
        <v>-0.1296680497925311</v>
      </c>
      <c r="S8" s="50">
        <f t="shared" si="1"/>
        <v>-7.7800829875518673E-2</v>
      </c>
      <c r="T8" s="18" t="s">
        <v>60</v>
      </c>
      <c r="U8" s="18" t="s">
        <v>60</v>
      </c>
      <c r="V8" s="19" t="s">
        <v>60</v>
      </c>
    </row>
    <row r="9" spans="1:22">
      <c r="A9" s="72"/>
      <c r="B9" s="26" t="s">
        <v>12</v>
      </c>
      <c r="C9" s="27">
        <v>5611</v>
      </c>
      <c r="D9" s="28">
        <v>1.7382999044890162</v>
      </c>
      <c r="E9" s="28">
        <f t="shared" si="3"/>
        <v>0.24950989128497594</v>
      </c>
      <c r="F9" s="28">
        <v>0.11461318051575931</v>
      </c>
      <c r="G9" s="28">
        <v>0</v>
      </c>
      <c r="H9" s="28">
        <v>5.7306590257879653E-2</v>
      </c>
      <c r="I9" s="28">
        <v>0</v>
      </c>
      <c r="J9" s="28">
        <v>1.5663801337153771</v>
      </c>
      <c r="K9" s="29" t="s">
        <v>55</v>
      </c>
      <c r="L9" s="28" t="s">
        <v>55</v>
      </c>
      <c r="M9" s="30">
        <v>5.3466405275351986E-2</v>
      </c>
      <c r="N9" s="30" t="s">
        <v>55</v>
      </c>
      <c r="O9" s="31">
        <v>0.19604348600962396</v>
      </c>
      <c r="P9" s="7"/>
      <c r="Q9" s="17">
        <f t="shared" si="2"/>
        <v>-1.4887900132040401</v>
      </c>
      <c r="R9" s="50">
        <f t="shared" si="0"/>
        <v>-5.7306590257879653E-2</v>
      </c>
      <c r="S9" s="50">
        <f t="shared" si="1"/>
        <v>-0.11461318051575931</v>
      </c>
      <c r="T9" s="18" t="s">
        <v>61</v>
      </c>
      <c r="U9" s="18" t="s">
        <v>61</v>
      </c>
      <c r="V9" s="19" t="s">
        <v>61</v>
      </c>
    </row>
    <row r="10" spans="1:22">
      <c r="A10" s="72"/>
      <c r="B10" s="26" t="s">
        <v>13</v>
      </c>
      <c r="C10" s="27">
        <v>3073</v>
      </c>
      <c r="D10" s="28">
        <v>1.3772253946926436</v>
      </c>
      <c r="E10" s="28">
        <f t="shared" si="3"/>
        <v>9.7624471200780993E-2</v>
      </c>
      <c r="F10" s="28">
        <v>0.16795431642593214</v>
      </c>
      <c r="G10" s="28">
        <v>0</v>
      </c>
      <c r="H10" s="28">
        <v>6.7181726570372857E-2</v>
      </c>
      <c r="I10" s="28">
        <v>0</v>
      </c>
      <c r="J10" s="28">
        <v>1.1420893516963386</v>
      </c>
      <c r="K10" s="29" t="s">
        <v>56</v>
      </c>
      <c r="L10" s="28" t="s">
        <v>56</v>
      </c>
      <c r="M10" s="30">
        <v>0</v>
      </c>
      <c r="N10" s="30" t="s">
        <v>56</v>
      </c>
      <c r="O10" s="31">
        <v>9.7624471200780993E-2</v>
      </c>
      <c r="P10" s="7"/>
      <c r="Q10" s="17">
        <f t="shared" si="2"/>
        <v>-1.2796009234918626</v>
      </c>
      <c r="R10" s="50">
        <f t="shared" si="0"/>
        <v>-6.7181726570372857E-2</v>
      </c>
      <c r="S10" s="50">
        <f t="shared" si="1"/>
        <v>-0.16795431642593214</v>
      </c>
      <c r="T10" s="18" t="s">
        <v>53</v>
      </c>
      <c r="U10" s="18" t="s">
        <v>53</v>
      </c>
      <c r="V10" s="19" t="s">
        <v>53</v>
      </c>
    </row>
    <row r="11" spans="1:22">
      <c r="A11" s="72"/>
      <c r="B11" s="26" t="s">
        <v>14</v>
      </c>
      <c r="C11" s="27">
        <v>722</v>
      </c>
      <c r="D11" s="28">
        <v>2.3450197353146041</v>
      </c>
      <c r="E11" s="28">
        <f t="shared" si="3"/>
        <v>0.13850415512465375</v>
      </c>
      <c r="F11" s="28">
        <v>1.0215927559786393</v>
      </c>
      <c r="G11" s="28">
        <v>0</v>
      </c>
      <c r="H11" s="28">
        <v>0</v>
      </c>
      <c r="I11" s="28">
        <v>0</v>
      </c>
      <c r="J11" s="28">
        <v>1.3234269793359648</v>
      </c>
      <c r="K11" s="29" t="s">
        <v>55</v>
      </c>
      <c r="L11" s="28" t="s">
        <v>55</v>
      </c>
      <c r="M11" s="30">
        <v>0</v>
      </c>
      <c r="N11" s="30" t="s">
        <v>55</v>
      </c>
      <c r="O11" s="31">
        <v>0.13850415512465375</v>
      </c>
      <c r="P11" s="7"/>
      <c r="Q11" s="17">
        <f t="shared" si="2"/>
        <v>-2.2065155801899503</v>
      </c>
      <c r="R11" s="50">
        <f t="shared" si="0"/>
        <v>0</v>
      </c>
      <c r="S11" s="50">
        <f t="shared" si="1"/>
        <v>-1.0215927559786393</v>
      </c>
      <c r="T11" s="18" t="s">
        <v>55</v>
      </c>
      <c r="U11" s="18" t="s">
        <v>55</v>
      </c>
      <c r="V11" s="19" t="s">
        <v>55</v>
      </c>
    </row>
    <row r="12" spans="1:22">
      <c r="A12" s="72"/>
      <c r="B12" s="26" t="s">
        <v>15</v>
      </c>
      <c r="C12" s="27">
        <v>157</v>
      </c>
      <c r="D12" s="28">
        <v>4.3298969072164946</v>
      </c>
      <c r="E12" s="28">
        <f t="shared" si="3"/>
        <v>0</v>
      </c>
      <c r="F12" s="28">
        <v>2.6391752577319587</v>
      </c>
      <c r="G12" s="28">
        <v>0</v>
      </c>
      <c r="H12" s="28">
        <v>0.2061855670103093</v>
      </c>
      <c r="I12" s="28">
        <v>0</v>
      </c>
      <c r="J12" s="28">
        <v>1.4845360824742269</v>
      </c>
      <c r="K12" s="29" t="s">
        <v>56</v>
      </c>
      <c r="L12" s="28" t="s">
        <v>56</v>
      </c>
      <c r="M12" s="30">
        <v>0</v>
      </c>
      <c r="N12" s="30" t="s">
        <v>56</v>
      </c>
      <c r="O12" s="31">
        <v>0</v>
      </c>
      <c r="P12" s="7"/>
      <c r="Q12" s="17">
        <f t="shared" si="2"/>
        <v>-4.3298969072164946</v>
      </c>
      <c r="R12" s="50">
        <f t="shared" si="0"/>
        <v>-0.2061855670103093</v>
      </c>
      <c r="S12" s="50">
        <f t="shared" si="1"/>
        <v>-2.6391752577319587</v>
      </c>
      <c r="T12" s="18" t="s">
        <v>53</v>
      </c>
      <c r="U12" s="18" t="s">
        <v>53</v>
      </c>
      <c r="V12" s="19" t="s">
        <v>53</v>
      </c>
    </row>
    <row r="13" spans="1:22" ht="14.25" thickBot="1">
      <c r="A13" s="73"/>
      <c r="B13" s="32" t="s">
        <v>16</v>
      </c>
      <c r="C13" s="33">
        <v>200</v>
      </c>
      <c r="D13" s="34">
        <v>0</v>
      </c>
      <c r="E13" s="34">
        <f t="shared" si="3"/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55</v>
      </c>
      <c r="L13" s="34" t="s">
        <v>55</v>
      </c>
      <c r="M13" s="36">
        <v>0</v>
      </c>
      <c r="N13" s="36" t="s">
        <v>55</v>
      </c>
      <c r="O13" s="37">
        <v>0</v>
      </c>
      <c r="P13" s="7"/>
      <c r="Q13" s="38">
        <f t="shared" si="2"/>
        <v>0</v>
      </c>
      <c r="R13" s="51">
        <f t="shared" si="0"/>
        <v>0</v>
      </c>
      <c r="S13" s="51">
        <f t="shared" si="1"/>
        <v>0</v>
      </c>
      <c r="T13" s="39" t="s">
        <v>53</v>
      </c>
      <c r="U13" s="39" t="s">
        <v>53</v>
      </c>
      <c r="V13" s="40" t="s">
        <v>53</v>
      </c>
    </row>
    <row r="14" spans="1:22">
      <c r="A14" s="54" t="s">
        <v>17</v>
      </c>
      <c r="B14" s="20" t="s">
        <v>46</v>
      </c>
      <c r="C14" s="21">
        <v>9967</v>
      </c>
      <c r="D14" s="22">
        <v>1.1854210898796886</v>
      </c>
      <c r="E14" s="22">
        <f t="shared" si="3"/>
        <v>0.2708939500351159</v>
      </c>
      <c r="F14" s="22">
        <v>0.27423920736022644</v>
      </c>
      <c r="G14" s="22">
        <v>0</v>
      </c>
      <c r="H14" s="22">
        <v>4.4232130219391361E-2</v>
      </c>
      <c r="I14" s="22">
        <v>0</v>
      </c>
      <c r="J14" s="22">
        <v>0.86694975230007065</v>
      </c>
      <c r="K14" s="23" t="s">
        <v>56</v>
      </c>
      <c r="L14" s="22" t="s">
        <v>56</v>
      </c>
      <c r="M14" s="24">
        <v>0</v>
      </c>
      <c r="N14" s="24" t="s">
        <v>56</v>
      </c>
      <c r="O14" s="25">
        <v>0.2708939500351159</v>
      </c>
      <c r="P14" s="7"/>
      <c r="Q14" s="41">
        <f t="shared" si="2"/>
        <v>-0.91452713984457268</v>
      </c>
      <c r="R14" s="52">
        <f t="shared" si="0"/>
        <v>-4.4232130219391361E-2</v>
      </c>
      <c r="S14" s="52">
        <f t="shared" si="1"/>
        <v>-0.27423920736022644</v>
      </c>
      <c r="T14" s="42" t="s">
        <v>55</v>
      </c>
      <c r="U14" s="42" t="s">
        <v>55</v>
      </c>
      <c r="V14" s="43" t="s">
        <v>55</v>
      </c>
    </row>
    <row r="15" spans="1:22">
      <c r="A15" s="61"/>
      <c r="B15" s="26" t="s">
        <v>47</v>
      </c>
      <c r="C15" s="27">
        <v>13035</v>
      </c>
      <c r="D15" s="28">
        <v>2.4092515258592995</v>
      </c>
      <c r="E15" s="28">
        <f t="shared" si="3"/>
        <v>0.2301495972382048</v>
      </c>
      <c r="F15" s="28">
        <v>0.62319306135560548</v>
      </c>
      <c r="G15" s="28">
        <v>0</v>
      </c>
      <c r="H15" s="28">
        <v>0.13491808544812078</v>
      </c>
      <c r="I15" s="28">
        <v>0</v>
      </c>
      <c r="J15" s="28">
        <v>1.6511403790555732</v>
      </c>
      <c r="K15" s="29" t="s">
        <v>55</v>
      </c>
      <c r="L15" s="28" t="s">
        <v>55</v>
      </c>
      <c r="M15" s="30">
        <v>4.6029919447640961E-2</v>
      </c>
      <c r="N15" s="30" t="s">
        <v>55</v>
      </c>
      <c r="O15" s="31">
        <v>0.18411967779056385</v>
      </c>
      <c r="P15" s="7"/>
      <c r="Q15" s="17">
        <f t="shared" si="2"/>
        <v>-2.1791019286210949</v>
      </c>
      <c r="R15" s="50">
        <f t="shared" si="0"/>
        <v>-0.13491808544812078</v>
      </c>
      <c r="S15" s="50">
        <f t="shared" si="1"/>
        <v>-0.62319306135560548</v>
      </c>
      <c r="T15" s="18" t="s">
        <v>53</v>
      </c>
      <c r="U15" s="18" t="s">
        <v>53</v>
      </c>
      <c r="V15" s="19" t="s">
        <v>53</v>
      </c>
    </row>
    <row r="16" spans="1:22" ht="14.25" thickBot="1">
      <c r="A16" s="62"/>
      <c r="B16" s="32" t="s">
        <v>16</v>
      </c>
      <c r="C16" s="44">
        <v>149</v>
      </c>
      <c r="D16" s="34">
        <v>1.4234875444839856</v>
      </c>
      <c r="E16" s="34">
        <f t="shared" si="3"/>
        <v>0</v>
      </c>
      <c r="F16" s="34">
        <v>0.71174377224199281</v>
      </c>
      <c r="G16" s="34">
        <v>0</v>
      </c>
      <c r="H16" s="34">
        <v>0</v>
      </c>
      <c r="I16" s="34">
        <v>0</v>
      </c>
      <c r="J16" s="34">
        <v>0.71174377224199281</v>
      </c>
      <c r="K16" s="35" t="s">
        <v>56</v>
      </c>
      <c r="L16" s="34" t="s">
        <v>56</v>
      </c>
      <c r="M16" s="36">
        <v>0</v>
      </c>
      <c r="N16" s="36" t="s">
        <v>56</v>
      </c>
      <c r="O16" s="37">
        <v>0</v>
      </c>
      <c r="P16" s="45"/>
      <c r="Q16" s="46">
        <f t="shared" si="2"/>
        <v>-1.4234875444839856</v>
      </c>
      <c r="R16" s="53">
        <f t="shared" si="0"/>
        <v>0</v>
      </c>
      <c r="S16" s="53">
        <f t="shared" si="1"/>
        <v>-0.71174377224199281</v>
      </c>
      <c r="T16" s="47" t="s">
        <v>55</v>
      </c>
      <c r="U16" s="47" t="s">
        <v>55</v>
      </c>
      <c r="V16" s="48" t="s">
        <v>55</v>
      </c>
    </row>
    <row r="17" spans="1:22" ht="13.5" customHeight="1">
      <c r="A17" s="54" t="s">
        <v>18</v>
      </c>
      <c r="B17" s="26" t="s">
        <v>26</v>
      </c>
      <c r="C17" s="27">
        <v>5925</v>
      </c>
      <c r="D17" s="28">
        <v>1.6997167138810201</v>
      </c>
      <c r="E17" s="28">
        <f t="shared" si="3"/>
        <v>0.27004219409282698</v>
      </c>
      <c r="F17" s="28">
        <v>9.0136492402781362E-2</v>
      </c>
      <c r="G17" s="28">
        <v>0</v>
      </c>
      <c r="H17" s="28">
        <v>9.0136492402781362E-2</v>
      </c>
      <c r="I17" s="28">
        <v>0</v>
      </c>
      <c r="J17" s="28">
        <v>1.5194437290754572</v>
      </c>
      <c r="K17" s="29" t="s">
        <v>55</v>
      </c>
      <c r="L17" s="28" t="s">
        <v>55</v>
      </c>
      <c r="M17" s="30">
        <v>0</v>
      </c>
      <c r="N17" s="30" t="s">
        <v>55</v>
      </c>
      <c r="O17" s="31">
        <v>0.27004219409282698</v>
      </c>
      <c r="P17" s="7"/>
      <c r="Q17" s="17">
        <f t="shared" si="2"/>
        <v>-1.429674519788193</v>
      </c>
      <c r="R17" s="50">
        <f t="shared" si="0"/>
        <v>-9.0136492402781362E-2</v>
      </c>
      <c r="S17" s="50">
        <f t="shared" si="1"/>
        <v>-9.0136492402781362E-2</v>
      </c>
      <c r="T17" s="18" t="s">
        <v>53</v>
      </c>
      <c r="U17" s="18" t="s">
        <v>53</v>
      </c>
      <c r="V17" s="19" t="s">
        <v>53</v>
      </c>
    </row>
    <row r="18" spans="1:22">
      <c r="A18" s="55"/>
      <c r="B18" s="26" t="s">
        <v>22</v>
      </c>
      <c r="C18" s="27">
        <v>2385</v>
      </c>
      <c r="D18" s="28">
        <v>1.896551724137931</v>
      </c>
      <c r="E18" s="28">
        <f>SUM(G18,I18,K18,M18,O18)</f>
        <v>0.16771488469601675</v>
      </c>
      <c r="F18" s="28">
        <v>0.64655172413793105</v>
      </c>
      <c r="G18" s="28">
        <v>0</v>
      </c>
      <c r="H18" s="28">
        <v>4.3103448275862072E-2</v>
      </c>
      <c r="I18" s="28">
        <v>0</v>
      </c>
      <c r="J18" s="28">
        <v>1.2068965517241379</v>
      </c>
      <c r="K18" s="29" t="s">
        <v>55</v>
      </c>
      <c r="L18" s="28" t="s">
        <v>55</v>
      </c>
      <c r="M18" s="30">
        <v>4.1928721174004188E-2</v>
      </c>
      <c r="N18" s="30" t="s">
        <v>55</v>
      </c>
      <c r="O18" s="31">
        <v>0.12578616352201258</v>
      </c>
      <c r="P18" s="7"/>
      <c r="Q18" s="17">
        <f>E18-D18</f>
        <v>-1.7288368394419142</v>
      </c>
      <c r="R18" s="50">
        <f t="shared" si="0"/>
        <v>-4.3103448275862072E-2</v>
      </c>
      <c r="S18" s="50">
        <f t="shared" si="1"/>
        <v>-0.64655172413793105</v>
      </c>
      <c r="T18" s="18" t="s">
        <v>55</v>
      </c>
      <c r="U18" s="18" t="s">
        <v>55</v>
      </c>
      <c r="V18" s="19" t="s">
        <v>55</v>
      </c>
    </row>
    <row r="19" spans="1:22">
      <c r="A19" s="55"/>
      <c r="B19" s="20" t="s">
        <v>19</v>
      </c>
      <c r="C19" s="21">
        <v>2217</v>
      </c>
      <c r="D19" s="22">
        <v>1.0480664980122878</v>
      </c>
      <c r="E19" s="22">
        <f t="shared" si="3"/>
        <v>0.18042399639152007</v>
      </c>
      <c r="F19" s="22">
        <v>0.43368268883267075</v>
      </c>
      <c r="G19" s="22">
        <v>0</v>
      </c>
      <c r="H19" s="22">
        <v>3.6140224069389229E-2</v>
      </c>
      <c r="I19" s="22">
        <v>0</v>
      </c>
      <c r="J19" s="22">
        <v>0.57824358511022766</v>
      </c>
      <c r="K19" s="23" t="s">
        <v>53</v>
      </c>
      <c r="L19" s="22" t="s">
        <v>53</v>
      </c>
      <c r="M19" s="24">
        <v>0</v>
      </c>
      <c r="N19" s="24" t="s">
        <v>53</v>
      </c>
      <c r="O19" s="25">
        <v>0.18042399639152007</v>
      </c>
      <c r="P19" s="49"/>
      <c r="Q19" s="17">
        <f t="shared" si="2"/>
        <v>-0.86764250162076773</v>
      </c>
      <c r="R19" s="50">
        <f t="shared" si="0"/>
        <v>-3.6140224069389229E-2</v>
      </c>
      <c r="S19" s="50">
        <f t="shared" si="1"/>
        <v>-0.43368268883267075</v>
      </c>
      <c r="T19" s="18" t="s">
        <v>55</v>
      </c>
      <c r="U19" s="18" t="s">
        <v>55</v>
      </c>
      <c r="V19" s="19" t="s">
        <v>55</v>
      </c>
    </row>
    <row r="20" spans="1:22">
      <c r="A20" s="55"/>
      <c r="B20" s="26" t="s">
        <v>20</v>
      </c>
      <c r="C20" s="27">
        <v>3994</v>
      </c>
      <c r="D20" s="28">
        <v>1.3668341708542713</v>
      </c>
      <c r="E20" s="28">
        <f t="shared" si="3"/>
        <v>0.22533800701051573</v>
      </c>
      <c r="F20" s="28">
        <v>6.0301507537688447E-2</v>
      </c>
      <c r="G20" s="28">
        <v>0</v>
      </c>
      <c r="H20" s="28">
        <v>8.0402010050251257E-2</v>
      </c>
      <c r="I20" s="28">
        <v>0</v>
      </c>
      <c r="J20" s="28">
        <v>1.2261306532663316</v>
      </c>
      <c r="K20" s="29" t="s">
        <v>53</v>
      </c>
      <c r="L20" s="28" t="s">
        <v>53</v>
      </c>
      <c r="M20" s="30">
        <v>2.5037556334501748E-2</v>
      </c>
      <c r="N20" s="30" t="s">
        <v>53</v>
      </c>
      <c r="O20" s="31">
        <v>0.20030045067601399</v>
      </c>
      <c r="P20" s="7"/>
      <c r="Q20" s="17">
        <f t="shared" si="2"/>
        <v>-1.1414961638437555</v>
      </c>
      <c r="R20" s="50">
        <f t="shared" si="0"/>
        <v>-8.0402010050251257E-2</v>
      </c>
      <c r="S20" s="50">
        <f t="shared" si="1"/>
        <v>-6.0301507537688447E-2</v>
      </c>
      <c r="T20" s="18" t="s">
        <v>53</v>
      </c>
      <c r="U20" s="18" t="s">
        <v>53</v>
      </c>
      <c r="V20" s="19" t="s">
        <v>53</v>
      </c>
    </row>
    <row r="21" spans="1:22">
      <c r="A21" s="55"/>
      <c r="B21" s="26" t="s">
        <v>24</v>
      </c>
      <c r="C21" s="27">
        <v>2970</v>
      </c>
      <c r="D21" s="28">
        <v>2.8956763189210628</v>
      </c>
      <c r="E21" s="28">
        <f>SUM(G21,I21,K21,M21,O21)</f>
        <v>0.30303030303030298</v>
      </c>
      <c r="F21" s="28">
        <v>0.87266957556525193</v>
      </c>
      <c r="G21" s="28">
        <v>0</v>
      </c>
      <c r="H21" s="28">
        <v>0.11900039666798889</v>
      </c>
      <c r="I21" s="28">
        <v>0</v>
      </c>
      <c r="J21" s="28">
        <v>1.9040063466878223</v>
      </c>
      <c r="K21" s="29" t="s">
        <v>53</v>
      </c>
      <c r="L21" s="28" t="s">
        <v>53</v>
      </c>
      <c r="M21" s="30">
        <v>6.7340067340067339E-2</v>
      </c>
      <c r="N21" s="30" t="s">
        <v>53</v>
      </c>
      <c r="O21" s="31">
        <v>0.23569023569023567</v>
      </c>
      <c r="P21" s="7"/>
      <c r="Q21" s="17">
        <f>E21-D21</f>
        <v>-2.59264601589076</v>
      </c>
      <c r="R21" s="50">
        <f t="shared" si="0"/>
        <v>-0.11900039666798889</v>
      </c>
      <c r="S21" s="50">
        <f t="shared" si="1"/>
        <v>-0.87266957556525193</v>
      </c>
      <c r="T21" s="18" t="s">
        <v>53</v>
      </c>
      <c r="U21" s="18" t="s">
        <v>53</v>
      </c>
      <c r="V21" s="19" t="s">
        <v>53</v>
      </c>
    </row>
    <row r="22" spans="1:22">
      <c r="A22" s="55"/>
      <c r="B22" s="26" t="s">
        <v>23</v>
      </c>
      <c r="C22" s="27">
        <v>1291</v>
      </c>
      <c r="D22" s="28">
        <v>2.8812368236120869</v>
      </c>
      <c r="E22" s="28">
        <f>SUM(G22,I22,K22,M22,O22)</f>
        <v>0</v>
      </c>
      <c r="F22" s="28">
        <v>1.5460295151089247</v>
      </c>
      <c r="G22" s="28">
        <v>0</v>
      </c>
      <c r="H22" s="28">
        <v>0.56219255094869991</v>
      </c>
      <c r="I22" s="28">
        <v>0</v>
      </c>
      <c r="J22" s="28">
        <v>0.77301475755446236</v>
      </c>
      <c r="K22" s="29" t="s">
        <v>53</v>
      </c>
      <c r="L22" s="28" t="s">
        <v>53</v>
      </c>
      <c r="M22" s="30">
        <v>0</v>
      </c>
      <c r="N22" s="30" t="s">
        <v>53</v>
      </c>
      <c r="O22" s="31">
        <v>0</v>
      </c>
      <c r="P22" s="7"/>
      <c r="Q22" s="17">
        <f>E22-D22</f>
        <v>-2.8812368236120869</v>
      </c>
      <c r="R22" s="50">
        <f t="shared" si="0"/>
        <v>-0.56219255094869991</v>
      </c>
      <c r="S22" s="50">
        <f t="shared" si="1"/>
        <v>-1.5460295151089247</v>
      </c>
      <c r="T22" s="18" t="s">
        <v>55</v>
      </c>
      <c r="U22" s="18" t="s">
        <v>55</v>
      </c>
      <c r="V22" s="19" t="s">
        <v>55</v>
      </c>
    </row>
    <row r="23" spans="1:22">
      <c r="A23" s="55"/>
      <c r="B23" s="26" t="s">
        <v>25</v>
      </c>
      <c r="C23" s="27">
        <v>3519</v>
      </c>
      <c r="D23" s="28">
        <v>1.9404332129963902</v>
      </c>
      <c r="E23" s="28">
        <f>SUM(G23,I23,K23,M23,O23)</f>
        <v>0.39784029553850525</v>
      </c>
      <c r="F23" s="28">
        <v>0.5640794223826715</v>
      </c>
      <c r="G23" s="28">
        <v>0</v>
      </c>
      <c r="H23" s="28">
        <v>4.5126353790613721E-2</v>
      </c>
      <c r="I23" s="28">
        <v>0</v>
      </c>
      <c r="J23" s="28">
        <v>1.3312274368231047</v>
      </c>
      <c r="K23" s="29" t="s">
        <v>53</v>
      </c>
      <c r="L23" s="28" t="s">
        <v>53</v>
      </c>
      <c r="M23" s="30">
        <v>5.6834327934072178E-2</v>
      </c>
      <c r="N23" s="30" t="s">
        <v>53</v>
      </c>
      <c r="O23" s="31">
        <v>0.34100596760443308</v>
      </c>
      <c r="P23" s="7"/>
      <c r="Q23" s="17">
        <f>E23-D23</f>
        <v>-1.542592917457885</v>
      </c>
      <c r="R23" s="50">
        <f t="shared" si="0"/>
        <v>-4.5126353790613721E-2</v>
      </c>
      <c r="S23" s="50">
        <f t="shared" si="1"/>
        <v>-0.5640794223826715</v>
      </c>
      <c r="T23" s="18" t="s">
        <v>55</v>
      </c>
      <c r="U23" s="18" t="s">
        <v>55</v>
      </c>
      <c r="V23" s="19" t="s">
        <v>55</v>
      </c>
    </row>
    <row r="24" spans="1:22">
      <c r="A24" s="55"/>
      <c r="B24" s="26" t="s">
        <v>21</v>
      </c>
      <c r="C24" s="27">
        <v>498</v>
      </c>
      <c r="D24" s="28">
        <v>4.4914134742404226</v>
      </c>
      <c r="E24" s="28">
        <f t="shared" si="3"/>
        <v>0.20080321285140559</v>
      </c>
      <c r="F24" s="28">
        <v>3.1704095112285335</v>
      </c>
      <c r="G24" s="28">
        <v>0</v>
      </c>
      <c r="H24" s="28">
        <v>0</v>
      </c>
      <c r="I24" s="28">
        <v>0</v>
      </c>
      <c r="J24" s="28">
        <v>1.321003963011889</v>
      </c>
      <c r="K24" s="29" t="s">
        <v>56</v>
      </c>
      <c r="L24" s="28" t="s">
        <v>56</v>
      </c>
      <c r="M24" s="30">
        <v>0</v>
      </c>
      <c r="N24" s="30" t="s">
        <v>56</v>
      </c>
      <c r="O24" s="31">
        <v>0.20080321285140559</v>
      </c>
      <c r="P24" s="7"/>
      <c r="Q24" s="17">
        <f t="shared" si="2"/>
        <v>-4.2906102613890171</v>
      </c>
      <c r="R24" s="50">
        <f t="shared" si="0"/>
        <v>0</v>
      </c>
      <c r="S24" s="50">
        <f t="shared" si="1"/>
        <v>-3.1704095112285335</v>
      </c>
      <c r="T24" s="18" t="s">
        <v>55</v>
      </c>
      <c r="U24" s="18" t="s">
        <v>55</v>
      </c>
      <c r="V24" s="19" t="s">
        <v>55</v>
      </c>
    </row>
    <row r="25" spans="1:22" ht="14.25" thickBot="1">
      <c r="A25" s="56"/>
      <c r="B25" s="32" t="s">
        <v>16</v>
      </c>
      <c r="C25" s="33">
        <v>352</v>
      </c>
      <c r="D25" s="34">
        <v>3.1746031746031744</v>
      </c>
      <c r="E25" s="34">
        <f t="shared" si="3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3.1746031746031744</v>
      </c>
      <c r="K25" s="35" t="s">
        <v>53</v>
      </c>
      <c r="L25" s="34" t="s">
        <v>53</v>
      </c>
      <c r="M25" s="36">
        <v>0</v>
      </c>
      <c r="N25" s="36" t="s">
        <v>53</v>
      </c>
      <c r="O25" s="37">
        <v>0</v>
      </c>
      <c r="P25" s="7"/>
      <c r="Q25" s="46">
        <f t="shared" si="2"/>
        <v>-3.1746031746031744</v>
      </c>
      <c r="R25" s="53">
        <f t="shared" si="0"/>
        <v>0</v>
      </c>
      <c r="S25" s="53">
        <f t="shared" si="1"/>
        <v>0</v>
      </c>
      <c r="T25" s="47" t="s">
        <v>56</v>
      </c>
      <c r="U25" s="47" t="s">
        <v>56</v>
      </c>
      <c r="V25" s="48" t="s">
        <v>56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5632</v>
      </c>
      <c r="D5" s="13">
        <v>1.2897857291449968</v>
      </c>
      <c r="E5" s="13">
        <f>SUM(G5,I5,K5,M5,O5)</f>
        <v>9.2999999999999989</v>
      </c>
      <c r="F5" s="13">
        <v>0</v>
      </c>
      <c r="G5" s="13">
        <v>0</v>
      </c>
      <c r="H5" s="13">
        <v>0.91533180778032042</v>
      </c>
      <c r="I5" s="13">
        <v>0.1</v>
      </c>
      <c r="J5" s="13">
        <v>0.37445392136467648</v>
      </c>
      <c r="K5" s="14" t="s">
        <v>54</v>
      </c>
      <c r="L5" s="13" t="s">
        <v>54</v>
      </c>
      <c r="M5" s="15">
        <v>0.1</v>
      </c>
      <c r="N5" s="15" t="s">
        <v>54</v>
      </c>
      <c r="O5" s="16">
        <v>9.1</v>
      </c>
      <c r="P5" s="7"/>
      <c r="Q5" s="17">
        <f>E5-D5</f>
        <v>8.0102142708550019</v>
      </c>
      <c r="R5" s="50">
        <f t="shared" ref="R5:R25" si="0">I5-H5</f>
        <v>-0.81533180778032044</v>
      </c>
      <c r="S5" s="50">
        <f t="shared" ref="S5:S25" si="1">G5-F5</f>
        <v>0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660</v>
      </c>
      <c r="D6" s="22">
        <v>0.52631578947368418</v>
      </c>
      <c r="E6" s="22">
        <f t="shared" ref="E6:E25" si="2">SUM(G6,I6,K6,M6,O6)</f>
        <v>7.4</v>
      </c>
      <c r="F6" s="22">
        <v>0</v>
      </c>
      <c r="G6" s="22">
        <v>0</v>
      </c>
      <c r="H6" s="22">
        <v>0.52631578947368418</v>
      </c>
      <c r="I6" s="22">
        <v>0.2</v>
      </c>
      <c r="J6" s="22">
        <v>0</v>
      </c>
      <c r="K6" s="23" t="s">
        <v>54</v>
      </c>
      <c r="L6" s="22" t="s">
        <v>54</v>
      </c>
      <c r="M6" s="24">
        <v>0.2</v>
      </c>
      <c r="N6" s="24" t="s">
        <v>54</v>
      </c>
      <c r="O6" s="25">
        <v>7</v>
      </c>
      <c r="P6" s="7"/>
      <c r="Q6" s="17">
        <f t="shared" ref="Q6:Q25" si="3">E6-D6</f>
        <v>6.8736842105263163</v>
      </c>
      <c r="R6" s="50">
        <f t="shared" si="0"/>
        <v>-0.32631578947368417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1057</v>
      </c>
      <c r="D7" s="28">
        <v>2.4817518248175183</v>
      </c>
      <c r="E7" s="28">
        <f t="shared" si="2"/>
        <v>13.1</v>
      </c>
      <c r="F7" s="28">
        <v>0</v>
      </c>
      <c r="G7" s="28">
        <v>0</v>
      </c>
      <c r="H7" s="28">
        <v>2.1897810218978102</v>
      </c>
      <c r="I7" s="28">
        <v>0.1</v>
      </c>
      <c r="J7" s="28">
        <v>0.29197080291970801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13</v>
      </c>
      <c r="P7" s="7"/>
      <c r="Q7" s="17">
        <f t="shared" si="3"/>
        <v>10.618248175182481</v>
      </c>
      <c r="R7" s="50">
        <f t="shared" si="0"/>
        <v>-2.0897810218978101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1575</v>
      </c>
      <c r="D8" s="28">
        <v>1.5852047556142668</v>
      </c>
      <c r="E8" s="28">
        <f t="shared" si="2"/>
        <v>12.4</v>
      </c>
      <c r="F8" s="28">
        <v>0</v>
      </c>
      <c r="G8" s="28">
        <v>0</v>
      </c>
      <c r="H8" s="28">
        <v>1.1889035667107</v>
      </c>
      <c r="I8" s="28">
        <v>0</v>
      </c>
      <c r="J8" s="28">
        <v>0.39630118890356669</v>
      </c>
      <c r="K8" s="29" t="s">
        <v>54</v>
      </c>
      <c r="L8" s="28" t="s">
        <v>54</v>
      </c>
      <c r="M8" s="30">
        <v>0.1</v>
      </c>
      <c r="N8" s="30" t="s">
        <v>54</v>
      </c>
      <c r="O8" s="31">
        <v>12.3</v>
      </c>
      <c r="P8" s="7"/>
      <c r="Q8" s="17">
        <f t="shared" si="3"/>
        <v>10.814795244385733</v>
      </c>
      <c r="R8" s="50">
        <f t="shared" si="0"/>
        <v>-1.1889035667107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1365</v>
      </c>
      <c r="D9" s="28">
        <v>1.5</v>
      </c>
      <c r="E9" s="28">
        <f t="shared" si="2"/>
        <v>7.8</v>
      </c>
      <c r="F9" s="28">
        <v>0</v>
      </c>
      <c r="G9" s="28">
        <v>0</v>
      </c>
      <c r="H9" s="28">
        <v>0.8</v>
      </c>
      <c r="I9" s="28">
        <v>0</v>
      </c>
      <c r="J9" s="28">
        <v>0.70000000000000007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7.8</v>
      </c>
      <c r="P9" s="7"/>
      <c r="Q9" s="17">
        <f t="shared" si="3"/>
        <v>6.3</v>
      </c>
      <c r="R9" s="50">
        <f t="shared" si="0"/>
        <v>-0.8</v>
      </c>
      <c r="S9" s="50">
        <f t="shared" si="1"/>
        <v>0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739</v>
      </c>
      <c r="D10" s="28">
        <v>0.66287878787878785</v>
      </c>
      <c r="E10" s="28">
        <f t="shared" si="2"/>
        <v>3.7</v>
      </c>
      <c r="F10" s="28">
        <v>0</v>
      </c>
      <c r="G10" s="28">
        <v>0</v>
      </c>
      <c r="H10" s="28">
        <v>0.47348484848484851</v>
      </c>
      <c r="I10" s="28">
        <v>0.1</v>
      </c>
      <c r="J10" s="28">
        <v>0.18939393939393939</v>
      </c>
      <c r="K10" s="29" t="s">
        <v>54</v>
      </c>
      <c r="L10" s="28" t="s">
        <v>54</v>
      </c>
      <c r="M10" s="30">
        <v>0.1</v>
      </c>
      <c r="N10" s="30" t="s">
        <v>54</v>
      </c>
      <c r="O10" s="31">
        <v>3.5</v>
      </c>
      <c r="P10" s="7"/>
      <c r="Q10" s="17">
        <f t="shared" si="3"/>
        <v>3.0371212121212121</v>
      </c>
      <c r="R10" s="50">
        <f t="shared" si="0"/>
        <v>-0.37348484848484853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156</v>
      </c>
      <c r="D11" s="28">
        <v>0.79744816586921841</v>
      </c>
      <c r="E11" s="28">
        <f t="shared" si="2"/>
        <v>1.3</v>
      </c>
      <c r="F11" s="28">
        <v>0</v>
      </c>
      <c r="G11" s="28">
        <v>0</v>
      </c>
      <c r="H11" s="28">
        <v>0.4784688995215311</v>
      </c>
      <c r="I11" s="28">
        <v>0</v>
      </c>
      <c r="J11" s="28">
        <v>0.31897926634768742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1.3</v>
      </c>
      <c r="P11" s="7"/>
      <c r="Q11" s="17">
        <f t="shared" si="3"/>
        <v>0.50255183413078164</v>
      </c>
      <c r="R11" s="50">
        <f t="shared" si="0"/>
        <v>-0.4784688995215311</v>
      </c>
      <c r="S11" s="50">
        <f t="shared" si="1"/>
        <v>0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34</v>
      </c>
      <c r="D12" s="28">
        <v>1.3605442176870748</v>
      </c>
      <c r="E12" s="28">
        <f t="shared" si="2"/>
        <v>0</v>
      </c>
      <c r="F12" s="28">
        <v>0</v>
      </c>
      <c r="G12" s="28">
        <v>0</v>
      </c>
      <c r="H12" s="28">
        <v>0.68027210884353739</v>
      </c>
      <c r="I12" s="28">
        <v>0</v>
      </c>
      <c r="J12" s="28">
        <v>0.68027210884353739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-1.3605442176870748</v>
      </c>
      <c r="R12" s="50">
        <f t="shared" si="0"/>
        <v>-0.68027210884353739</v>
      </c>
      <c r="S12" s="50">
        <f t="shared" si="1"/>
        <v>0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46</v>
      </c>
      <c r="D13" s="34">
        <v>0</v>
      </c>
      <c r="E13" s="34">
        <f t="shared" si="2"/>
        <v>8.6999999999999993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8.6999999999999993</v>
      </c>
      <c r="P13" s="7"/>
      <c r="Q13" s="38">
        <f t="shared" si="3"/>
        <v>8.6999999999999993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2433</v>
      </c>
      <c r="D14" s="22">
        <v>0.73746312684365778</v>
      </c>
      <c r="E14" s="22">
        <f t="shared" si="2"/>
        <v>9.1</v>
      </c>
      <c r="F14" s="22">
        <v>0</v>
      </c>
      <c r="G14" s="22">
        <v>0</v>
      </c>
      <c r="H14" s="22">
        <v>0.63913470993117005</v>
      </c>
      <c r="I14" s="22">
        <v>0</v>
      </c>
      <c r="J14" s="22">
        <v>9.8328416912487712E-2</v>
      </c>
      <c r="K14" s="23" t="s">
        <v>54</v>
      </c>
      <c r="L14" s="22" t="s">
        <v>54</v>
      </c>
      <c r="M14" s="24">
        <v>0.1</v>
      </c>
      <c r="N14" s="24" t="s">
        <v>54</v>
      </c>
      <c r="O14" s="25">
        <v>9</v>
      </c>
      <c r="P14" s="7"/>
      <c r="Q14" s="41">
        <f t="shared" si="3"/>
        <v>8.3625368731563423</v>
      </c>
      <c r="R14" s="52">
        <f t="shared" si="0"/>
        <v>-0.63913470993117005</v>
      </c>
      <c r="S14" s="52">
        <f t="shared" si="1"/>
        <v>0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3165</v>
      </c>
      <c r="D15" s="28">
        <v>1.6880733944954127</v>
      </c>
      <c r="E15" s="28">
        <f t="shared" si="2"/>
        <v>9.4</v>
      </c>
      <c r="F15" s="28">
        <v>0</v>
      </c>
      <c r="G15" s="28">
        <v>0</v>
      </c>
      <c r="H15" s="28">
        <v>1.1009174311926606</v>
      </c>
      <c r="I15" s="28">
        <v>0.1</v>
      </c>
      <c r="J15" s="28">
        <v>0.58715596330275233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9.3000000000000007</v>
      </c>
      <c r="P15" s="7"/>
      <c r="Q15" s="17">
        <f t="shared" si="3"/>
        <v>7.7119266055045879</v>
      </c>
      <c r="R15" s="50">
        <f t="shared" si="0"/>
        <v>-1.0009174311926605</v>
      </c>
      <c r="S15" s="50">
        <f t="shared" si="1"/>
        <v>0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34</v>
      </c>
      <c r="D16" s="34">
        <v>2.083333333333333</v>
      </c>
      <c r="E16" s="34">
        <f t="shared" si="2"/>
        <v>2.9</v>
      </c>
      <c r="F16" s="34">
        <v>0</v>
      </c>
      <c r="G16" s="34">
        <v>0</v>
      </c>
      <c r="H16" s="34">
        <v>2.083333333333333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2.9</v>
      </c>
      <c r="P16" s="45"/>
      <c r="Q16" s="46">
        <f t="shared" si="3"/>
        <v>0.81666666666666687</v>
      </c>
      <c r="R16" s="53">
        <f t="shared" si="0"/>
        <v>-2.083333333333333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1460</v>
      </c>
      <c r="D17" s="28">
        <v>1.1315417256011315</v>
      </c>
      <c r="E17" s="28">
        <f t="shared" si="2"/>
        <v>7.8</v>
      </c>
      <c r="F17" s="28">
        <v>0</v>
      </c>
      <c r="G17" s="28">
        <v>0</v>
      </c>
      <c r="H17" s="28">
        <v>0.99009900990099009</v>
      </c>
      <c r="I17" s="28">
        <v>0.1</v>
      </c>
      <c r="J17" s="28">
        <v>0.14144271570014144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7.7</v>
      </c>
      <c r="P17" s="7"/>
      <c r="Q17" s="17">
        <f t="shared" si="3"/>
        <v>6.6684582743988683</v>
      </c>
      <c r="R17" s="50">
        <f t="shared" si="0"/>
        <v>-0.89009900990099011</v>
      </c>
      <c r="S17" s="50">
        <f t="shared" si="1"/>
        <v>0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578</v>
      </c>
      <c r="D18" s="28">
        <v>1.99501246882793</v>
      </c>
      <c r="E18" s="28">
        <f>SUM(G18,I18,K18,M18,O18)</f>
        <v>4.5</v>
      </c>
      <c r="F18" s="28">
        <v>0</v>
      </c>
      <c r="G18" s="28">
        <v>0</v>
      </c>
      <c r="H18" s="28">
        <v>1.7456359102244388</v>
      </c>
      <c r="I18" s="28">
        <v>0</v>
      </c>
      <c r="J18" s="28">
        <v>0.24937655860349126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4.5</v>
      </c>
      <c r="P18" s="7"/>
      <c r="Q18" s="17">
        <f>E18-D18</f>
        <v>2.5049875311720697</v>
      </c>
      <c r="R18" s="50">
        <f t="shared" si="0"/>
        <v>-1.7456359102244388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532</v>
      </c>
      <c r="D19" s="22">
        <v>0.63694267515923575</v>
      </c>
      <c r="E19" s="22">
        <f t="shared" si="2"/>
        <v>11.7</v>
      </c>
      <c r="F19" s="22">
        <v>0</v>
      </c>
      <c r="G19" s="22">
        <v>0</v>
      </c>
      <c r="H19" s="22">
        <v>0.21231422505307856</v>
      </c>
      <c r="I19" s="22">
        <v>0.2</v>
      </c>
      <c r="J19" s="22">
        <v>0.42462845010615713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11.5</v>
      </c>
      <c r="P19" s="49"/>
      <c r="Q19" s="17">
        <f t="shared" si="3"/>
        <v>11.063057324840763</v>
      </c>
      <c r="R19" s="50">
        <f t="shared" si="0"/>
        <v>-1.2314225053078554E-2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980</v>
      </c>
      <c r="D20" s="28">
        <v>0.8667388949079089</v>
      </c>
      <c r="E20" s="28">
        <f t="shared" si="2"/>
        <v>9.4</v>
      </c>
      <c r="F20" s="28">
        <v>0</v>
      </c>
      <c r="G20" s="28">
        <v>0</v>
      </c>
      <c r="H20" s="28">
        <v>0.43336944745395445</v>
      </c>
      <c r="I20" s="28">
        <v>0</v>
      </c>
      <c r="J20" s="28">
        <v>0.43336944745395445</v>
      </c>
      <c r="K20" s="29" t="s">
        <v>54</v>
      </c>
      <c r="L20" s="28" t="s">
        <v>54</v>
      </c>
      <c r="M20" s="30">
        <v>0.1</v>
      </c>
      <c r="N20" s="30" t="s">
        <v>54</v>
      </c>
      <c r="O20" s="31">
        <v>9.3000000000000007</v>
      </c>
      <c r="P20" s="7"/>
      <c r="Q20" s="17">
        <f t="shared" si="3"/>
        <v>8.533261105092091</v>
      </c>
      <c r="R20" s="50">
        <f t="shared" si="0"/>
        <v>-0.43336944745395445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708</v>
      </c>
      <c r="D21" s="28">
        <v>1.3274336283185841</v>
      </c>
      <c r="E21" s="28">
        <f>SUM(G21,I21,K21,M21,O21)</f>
        <v>12.299999999999999</v>
      </c>
      <c r="F21" s="28">
        <v>0</v>
      </c>
      <c r="G21" s="28">
        <v>0</v>
      </c>
      <c r="H21" s="28">
        <v>0.66371681415929207</v>
      </c>
      <c r="I21" s="28">
        <v>0.1</v>
      </c>
      <c r="J21" s="28">
        <v>0.66371681415929207</v>
      </c>
      <c r="K21" s="29" t="s">
        <v>54</v>
      </c>
      <c r="L21" s="28" t="s">
        <v>54</v>
      </c>
      <c r="M21" s="30">
        <v>0.1</v>
      </c>
      <c r="N21" s="30" t="s">
        <v>54</v>
      </c>
      <c r="O21" s="31">
        <v>12.1</v>
      </c>
      <c r="P21" s="7"/>
      <c r="Q21" s="17">
        <f>E21-D21</f>
        <v>10.972566371681415</v>
      </c>
      <c r="R21" s="50">
        <f t="shared" si="0"/>
        <v>-0.56371681415929209</v>
      </c>
      <c r="S21" s="50">
        <f t="shared" si="1"/>
        <v>0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305</v>
      </c>
      <c r="D22" s="28">
        <v>0.79681274900398402</v>
      </c>
      <c r="E22" s="28">
        <f>SUM(G22,I22,K22,M22,O22)</f>
        <v>9.8000000000000007</v>
      </c>
      <c r="F22" s="28">
        <v>0</v>
      </c>
      <c r="G22" s="28">
        <v>0</v>
      </c>
      <c r="H22" s="28">
        <v>0.39840637450199201</v>
      </c>
      <c r="I22" s="28">
        <v>0</v>
      </c>
      <c r="J22" s="28">
        <v>0.39840637450199201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9.8000000000000007</v>
      </c>
      <c r="P22" s="7"/>
      <c r="Q22" s="17">
        <f>E22-D22</f>
        <v>9.0031872509960174</v>
      </c>
      <c r="R22" s="50">
        <f t="shared" si="0"/>
        <v>-0.39840637450199201</v>
      </c>
      <c r="S22" s="50">
        <f t="shared" si="1"/>
        <v>0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868</v>
      </c>
      <c r="D23" s="28">
        <v>2.0026702269692924</v>
      </c>
      <c r="E23" s="28">
        <f>SUM(G23,I23,K23,M23,O23)</f>
        <v>8.6</v>
      </c>
      <c r="F23" s="28">
        <v>0</v>
      </c>
      <c r="G23" s="28">
        <v>0</v>
      </c>
      <c r="H23" s="28">
        <v>1.4686248331108143</v>
      </c>
      <c r="I23" s="28">
        <v>0</v>
      </c>
      <c r="J23" s="28">
        <v>0.53404539385847793</v>
      </c>
      <c r="K23" s="29" t="s">
        <v>54</v>
      </c>
      <c r="L23" s="28" t="s">
        <v>54</v>
      </c>
      <c r="M23" s="30">
        <v>0.1</v>
      </c>
      <c r="N23" s="30" t="s">
        <v>54</v>
      </c>
      <c r="O23" s="31">
        <v>8.5</v>
      </c>
      <c r="P23" s="7"/>
      <c r="Q23" s="17">
        <f>E23-D23</f>
        <v>6.5973297730307072</v>
      </c>
      <c r="R23" s="50">
        <f t="shared" si="0"/>
        <v>-1.4686248331108143</v>
      </c>
      <c r="S23" s="50">
        <f t="shared" si="1"/>
        <v>0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122</v>
      </c>
      <c r="D24" s="28">
        <v>1.8867924528301887</v>
      </c>
      <c r="E24" s="28">
        <f t="shared" si="2"/>
        <v>21.3</v>
      </c>
      <c r="F24" s="28">
        <v>0</v>
      </c>
      <c r="G24" s="28">
        <v>0</v>
      </c>
      <c r="H24" s="28">
        <v>1.8867924528301887</v>
      </c>
      <c r="I24" s="28">
        <v>0</v>
      </c>
      <c r="J24" s="28">
        <v>0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21.3</v>
      </c>
      <c r="P24" s="7"/>
      <c r="Q24" s="17">
        <f t="shared" si="3"/>
        <v>19.413207547169812</v>
      </c>
      <c r="R24" s="50">
        <f t="shared" si="0"/>
        <v>-1.8867924528301887</v>
      </c>
      <c r="S24" s="50">
        <f t="shared" si="1"/>
        <v>0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79</v>
      </c>
      <c r="D25" s="34">
        <v>5</v>
      </c>
      <c r="E25" s="34">
        <f t="shared" si="2"/>
        <v>10.1</v>
      </c>
      <c r="F25" s="34">
        <v>0</v>
      </c>
      <c r="G25" s="34">
        <v>0</v>
      </c>
      <c r="H25" s="34">
        <v>2.5</v>
      </c>
      <c r="I25" s="34">
        <v>0</v>
      </c>
      <c r="J25" s="34">
        <v>2.5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10.1</v>
      </c>
      <c r="P25" s="7"/>
      <c r="Q25" s="46">
        <f t="shared" si="3"/>
        <v>5.0999999999999996</v>
      </c>
      <c r="R25" s="53">
        <f t="shared" si="0"/>
        <v>-2.5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5448</v>
      </c>
      <c r="D5" s="13">
        <v>1.5097052480230051</v>
      </c>
      <c r="E5" s="13">
        <f>SUM(G5,I5,K5,M5,O5)</f>
        <v>5.5</v>
      </c>
      <c r="F5" s="13">
        <v>0</v>
      </c>
      <c r="G5" s="13">
        <v>0</v>
      </c>
      <c r="H5" s="13">
        <v>1.3898873711957824</v>
      </c>
      <c r="I5" s="13">
        <v>0.1</v>
      </c>
      <c r="J5" s="13">
        <v>0.11981787682722263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5.4</v>
      </c>
      <c r="P5" s="7"/>
      <c r="Q5" s="17">
        <f>E5-D5</f>
        <v>3.9902947519769949</v>
      </c>
      <c r="R5" s="50">
        <f t="shared" ref="R5:R25" si="0">I5-H5</f>
        <v>-1.2898873711957823</v>
      </c>
      <c r="S5" s="50">
        <f t="shared" ref="S5:S25" si="1">G5-F5</f>
        <v>0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632</v>
      </c>
      <c r="D6" s="22">
        <v>1.8518518518518516</v>
      </c>
      <c r="E6" s="22">
        <f t="shared" ref="E6:E25" si="2">SUM(G6,I6,K6,M6,O6)</f>
        <v>3.8000000000000003</v>
      </c>
      <c r="F6" s="22">
        <v>0</v>
      </c>
      <c r="G6" s="22">
        <v>0</v>
      </c>
      <c r="H6" s="22">
        <v>1.8518518518518516</v>
      </c>
      <c r="I6" s="22">
        <v>0.2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3.6</v>
      </c>
      <c r="P6" s="7"/>
      <c r="Q6" s="17">
        <f t="shared" ref="Q6:Q25" si="3">E6-D6</f>
        <v>1.9481481481481486</v>
      </c>
      <c r="R6" s="50">
        <f t="shared" si="0"/>
        <v>-1.6518518518518517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1017</v>
      </c>
      <c r="D7" s="28">
        <v>2.9315960912052117</v>
      </c>
      <c r="E7" s="28">
        <f t="shared" si="2"/>
        <v>10.199999999999999</v>
      </c>
      <c r="F7" s="28">
        <v>0</v>
      </c>
      <c r="G7" s="28">
        <v>0</v>
      </c>
      <c r="H7" s="28">
        <v>2.768729641693811</v>
      </c>
      <c r="I7" s="28">
        <v>0.2</v>
      </c>
      <c r="J7" s="28">
        <v>0.16286644951140067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10</v>
      </c>
      <c r="P7" s="7"/>
      <c r="Q7" s="17">
        <f t="shared" si="3"/>
        <v>7.268403908794788</v>
      </c>
      <c r="R7" s="50">
        <f t="shared" si="0"/>
        <v>-2.5687296416938108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1553</v>
      </c>
      <c r="D8" s="28">
        <v>1.741654571843251</v>
      </c>
      <c r="E8" s="28">
        <f t="shared" si="2"/>
        <v>7.1999999999999993</v>
      </c>
      <c r="F8" s="28">
        <v>0</v>
      </c>
      <c r="G8" s="28">
        <v>0</v>
      </c>
      <c r="H8" s="28">
        <v>1.4513788098693758</v>
      </c>
      <c r="I8" s="28">
        <v>0.1</v>
      </c>
      <c r="J8" s="28">
        <v>0.29027576197387517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7.1</v>
      </c>
      <c r="P8" s="7"/>
      <c r="Q8" s="17">
        <f t="shared" si="3"/>
        <v>5.4583454281567487</v>
      </c>
      <c r="R8" s="50">
        <f t="shared" si="0"/>
        <v>-1.3513788098693758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1327</v>
      </c>
      <c r="D9" s="28">
        <v>1.1969532100108813</v>
      </c>
      <c r="E9" s="28">
        <f t="shared" si="2"/>
        <v>3.8</v>
      </c>
      <c r="F9" s="28">
        <v>0</v>
      </c>
      <c r="G9" s="28">
        <v>0</v>
      </c>
      <c r="H9" s="28">
        <v>1.088139281828074</v>
      </c>
      <c r="I9" s="28">
        <v>0.2</v>
      </c>
      <c r="J9" s="28">
        <v>0.1088139281828074</v>
      </c>
      <c r="K9" s="29" t="s">
        <v>54</v>
      </c>
      <c r="L9" s="28" t="s">
        <v>54</v>
      </c>
      <c r="M9" s="30">
        <v>0.1</v>
      </c>
      <c r="N9" s="30" t="s">
        <v>54</v>
      </c>
      <c r="O9" s="31">
        <v>3.5</v>
      </c>
      <c r="P9" s="7"/>
      <c r="Q9" s="17">
        <f t="shared" si="3"/>
        <v>2.6030467899891185</v>
      </c>
      <c r="R9" s="50">
        <f t="shared" si="0"/>
        <v>-0.888139281828074</v>
      </c>
      <c r="S9" s="50">
        <f t="shared" si="1"/>
        <v>0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706</v>
      </c>
      <c r="D10" s="28">
        <v>0.76502732240437155</v>
      </c>
      <c r="E10" s="28">
        <f t="shared" si="2"/>
        <v>1.6</v>
      </c>
      <c r="F10" s="28">
        <v>0</v>
      </c>
      <c r="G10" s="28">
        <v>0</v>
      </c>
      <c r="H10" s="28">
        <v>0.65573770491803274</v>
      </c>
      <c r="I10" s="28">
        <v>0.3</v>
      </c>
      <c r="J10" s="28">
        <v>0.10928961748633879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1.3</v>
      </c>
      <c r="P10" s="7"/>
      <c r="Q10" s="17">
        <f t="shared" si="3"/>
        <v>0.83497267759562854</v>
      </c>
      <c r="R10" s="50">
        <f t="shared" si="0"/>
        <v>-0.35573770491803275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138</v>
      </c>
      <c r="D11" s="28">
        <v>1.717557251908397</v>
      </c>
      <c r="E11" s="28">
        <f t="shared" si="2"/>
        <v>0.7</v>
      </c>
      <c r="F11" s="28">
        <v>0</v>
      </c>
      <c r="G11" s="28">
        <v>0</v>
      </c>
      <c r="H11" s="28">
        <v>1.717557251908397</v>
      </c>
      <c r="I11" s="28">
        <v>0</v>
      </c>
      <c r="J11" s="28">
        <v>0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0.7</v>
      </c>
      <c r="P11" s="7"/>
      <c r="Q11" s="17">
        <f t="shared" si="3"/>
        <v>-1.0175572519083971</v>
      </c>
      <c r="R11" s="50">
        <f t="shared" si="0"/>
        <v>-1.717557251908397</v>
      </c>
      <c r="S11" s="50">
        <f t="shared" si="1"/>
        <v>0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29</v>
      </c>
      <c r="D12" s="28">
        <v>0</v>
      </c>
      <c r="E12" s="28">
        <f t="shared" si="2"/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0</v>
      </c>
      <c r="R12" s="50">
        <f t="shared" si="0"/>
        <v>0</v>
      </c>
      <c r="S12" s="50">
        <f t="shared" si="1"/>
        <v>0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46</v>
      </c>
      <c r="D13" s="34">
        <v>0</v>
      </c>
      <c r="E13" s="34">
        <f t="shared" si="2"/>
        <v>4.3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4.3</v>
      </c>
      <c r="P13" s="7"/>
      <c r="Q13" s="38">
        <f t="shared" si="3"/>
        <v>4.3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2457</v>
      </c>
      <c r="D14" s="22">
        <v>0.89999999999999991</v>
      </c>
      <c r="E14" s="22">
        <f t="shared" si="2"/>
        <v>6.3</v>
      </c>
      <c r="F14" s="22">
        <v>0</v>
      </c>
      <c r="G14" s="22">
        <v>0</v>
      </c>
      <c r="H14" s="22">
        <v>0.85000000000000009</v>
      </c>
      <c r="I14" s="22">
        <v>0.2</v>
      </c>
      <c r="J14" s="22">
        <v>0.05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6.1</v>
      </c>
      <c r="P14" s="7"/>
      <c r="Q14" s="41">
        <f t="shared" si="3"/>
        <v>5.4</v>
      </c>
      <c r="R14" s="52">
        <f t="shared" si="0"/>
        <v>-0.65000000000000013</v>
      </c>
      <c r="S14" s="52">
        <f t="shared" si="1"/>
        <v>0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2959</v>
      </c>
      <c r="D15" s="28">
        <v>1.9699812382739212</v>
      </c>
      <c r="E15" s="28">
        <f t="shared" si="2"/>
        <v>4.8999999999999995</v>
      </c>
      <c r="F15" s="28">
        <v>0</v>
      </c>
      <c r="G15" s="28">
        <v>0</v>
      </c>
      <c r="H15" s="28">
        <v>1.7823639774859286</v>
      </c>
      <c r="I15" s="28">
        <v>0.1</v>
      </c>
      <c r="J15" s="28">
        <v>0.18761726078799248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4.8</v>
      </c>
      <c r="P15" s="7"/>
      <c r="Q15" s="17">
        <f t="shared" si="3"/>
        <v>2.9300187617260782</v>
      </c>
      <c r="R15" s="50">
        <f t="shared" si="0"/>
        <v>-1.6823639774859285</v>
      </c>
      <c r="S15" s="50">
        <f t="shared" si="1"/>
        <v>0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32</v>
      </c>
      <c r="D16" s="34">
        <v>7.3170731707317067</v>
      </c>
      <c r="E16" s="34">
        <f t="shared" si="2"/>
        <v>9.4</v>
      </c>
      <c r="F16" s="34">
        <v>0</v>
      </c>
      <c r="G16" s="34">
        <v>0</v>
      </c>
      <c r="H16" s="34">
        <v>7.3170731707317067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9.4</v>
      </c>
      <c r="P16" s="45"/>
      <c r="Q16" s="46">
        <f t="shared" si="3"/>
        <v>2.0829268292682936</v>
      </c>
      <c r="R16" s="53">
        <f t="shared" si="0"/>
        <v>-7.3170731707317067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1417</v>
      </c>
      <c r="D17" s="28">
        <v>1.9247594050743655</v>
      </c>
      <c r="E17" s="28">
        <f t="shared" si="2"/>
        <v>4.2</v>
      </c>
      <c r="F17" s="28">
        <v>0</v>
      </c>
      <c r="G17" s="28">
        <v>0</v>
      </c>
      <c r="H17" s="28">
        <v>1.9247594050743655</v>
      </c>
      <c r="I17" s="28">
        <v>0.1</v>
      </c>
      <c r="J17" s="28">
        <v>0</v>
      </c>
      <c r="K17" s="29" t="s">
        <v>54</v>
      </c>
      <c r="L17" s="28" t="s">
        <v>54</v>
      </c>
      <c r="M17" s="30">
        <v>0.1</v>
      </c>
      <c r="N17" s="30" t="s">
        <v>54</v>
      </c>
      <c r="O17" s="31">
        <v>4</v>
      </c>
      <c r="P17" s="7"/>
      <c r="Q17" s="17">
        <f t="shared" si="3"/>
        <v>2.2752405949256347</v>
      </c>
      <c r="R17" s="50">
        <f t="shared" si="0"/>
        <v>-1.8247594050743654</v>
      </c>
      <c r="S17" s="50">
        <f t="shared" si="1"/>
        <v>0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561</v>
      </c>
      <c r="D18" s="28">
        <v>1.4124293785310735</v>
      </c>
      <c r="E18" s="28">
        <f>SUM(G18,I18,K18,M18,O18)</f>
        <v>5.5</v>
      </c>
      <c r="F18" s="28">
        <v>0</v>
      </c>
      <c r="G18" s="28">
        <v>0</v>
      </c>
      <c r="H18" s="28">
        <v>1.4124293785310735</v>
      </c>
      <c r="I18" s="28">
        <v>0.2</v>
      </c>
      <c r="J18" s="28">
        <v>0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5.3</v>
      </c>
      <c r="P18" s="7"/>
      <c r="Q18" s="17">
        <f>E18-D18</f>
        <v>4.0875706214689265</v>
      </c>
      <c r="R18" s="50">
        <f t="shared" si="0"/>
        <v>-1.2124293785310736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506</v>
      </c>
      <c r="D19" s="22">
        <v>1.9656019656019657</v>
      </c>
      <c r="E19" s="22">
        <f t="shared" si="2"/>
        <v>6.5</v>
      </c>
      <c r="F19" s="22">
        <v>0</v>
      </c>
      <c r="G19" s="22">
        <v>0</v>
      </c>
      <c r="H19" s="22">
        <v>1.4742014742014742</v>
      </c>
      <c r="I19" s="22">
        <v>0</v>
      </c>
      <c r="J19" s="22">
        <v>0.49140049140049141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6.5</v>
      </c>
      <c r="P19" s="49"/>
      <c r="Q19" s="17">
        <f t="shared" si="3"/>
        <v>4.5343980343980341</v>
      </c>
      <c r="R19" s="50">
        <f t="shared" si="0"/>
        <v>-1.4742014742014742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959</v>
      </c>
      <c r="D20" s="28">
        <v>0.75376884422110546</v>
      </c>
      <c r="E20" s="28">
        <f t="shared" si="2"/>
        <v>5.9</v>
      </c>
      <c r="F20" s="28">
        <v>0</v>
      </c>
      <c r="G20" s="28">
        <v>0</v>
      </c>
      <c r="H20" s="28">
        <v>0.62814070351758799</v>
      </c>
      <c r="I20" s="28">
        <v>0.2</v>
      </c>
      <c r="J20" s="28">
        <v>0.12562814070351758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5.7</v>
      </c>
      <c r="P20" s="7"/>
      <c r="Q20" s="17">
        <f t="shared" si="3"/>
        <v>5.1462311557788949</v>
      </c>
      <c r="R20" s="50">
        <f t="shared" si="0"/>
        <v>-0.42814070351758798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692</v>
      </c>
      <c r="D21" s="28">
        <v>1.2345679012345678</v>
      </c>
      <c r="E21" s="28">
        <f>SUM(G21,I21,K21,M21,O21)</f>
        <v>5.6</v>
      </c>
      <c r="F21" s="28">
        <v>0</v>
      </c>
      <c r="G21" s="28">
        <v>0</v>
      </c>
      <c r="H21" s="28">
        <v>1.2345679012345678</v>
      </c>
      <c r="I21" s="28">
        <v>0</v>
      </c>
      <c r="J21" s="28">
        <v>0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5.6</v>
      </c>
      <c r="P21" s="7"/>
      <c r="Q21" s="17">
        <f>E21-D21</f>
        <v>4.3654320987654316</v>
      </c>
      <c r="R21" s="50">
        <f t="shared" si="0"/>
        <v>-1.2345679012345678</v>
      </c>
      <c r="S21" s="50">
        <f t="shared" si="1"/>
        <v>0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294</v>
      </c>
      <c r="D22" s="28">
        <v>1.3215859030837005</v>
      </c>
      <c r="E22" s="28">
        <f>SUM(G22,I22,K22,M22,O22)</f>
        <v>6.1</v>
      </c>
      <c r="F22" s="28">
        <v>0</v>
      </c>
      <c r="G22" s="28">
        <v>0</v>
      </c>
      <c r="H22" s="28">
        <v>0.88105726872246704</v>
      </c>
      <c r="I22" s="28">
        <v>0</v>
      </c>
      <c r="J22" s="28">
        <v>0.44052863436123352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6.1</v>
      </c>
      <c r="P22" s="7"/>
      <c r="Q22" s="17">
        <f>E22-D22</f>
        <v>4.7784140969162987</v>
      </c>
      <c r="R22" s="50">
        <f t="shared" si="0"/>
        <v>-0.88105726872246704</v>
      </c>
      <c r="S22" s="50">
        <f t="shared" si="1"/>
        <v>0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829</v>
      </c>
      <c r="D23" s="28">
        <v>1.9635343618513323</v>
      </c>
      <c r="E23" s="28">
        <f>SUM(G23,I23,K23,M23,O23)</f>
        <v>6.8</v>
      </c>
      <c r="F23" s="28">
        <v>0</v>
      </c>
      <c r="G23" s="28">
        <v>0</v>
      </c>
      <c r="H23" s="28">
        <v>1.8232819074333801</v>
      </c>
      <c r="I23" s="28">
        <v>0.5</v>
      </c>
      <c r="J23" s="28">
        <v>0.14025245441795231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6.3</v>
      </c>
      <c r="P23" s="7"/>
      <c r="Q23" s="17">
        <f>E23-D23</f>
        <v>4.8364656381486677</v>
      </c>
      <c r="R23" s="50">
        <f t="shared" si="0"/>
        <v>-1.3232819074333801</v>
      </c>
      <c r="S23" s="50">
        <f t="shared" si="1"/>
        <v>0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116</v>
      </c>
      <c r="D24" s="28">
        <v>0</v>
      </c>
      <c r="E24" s="28">
        <f t="shared" si="2"/>
        <v>5.2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5.2</v>
      </c>
      <c r="P24" s="7"/>
      <c r="Q24" s="17">
        <f t="shared" si="3"/>
        <v>5.2</v>
      </c>
      <c r="R24" s="50">
        <f t="shared" si="0"/>
        <v>0</v>
      </c>
      <c r="S24" s="50">
        <f t="shared" si="1"/>
        <v>0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74</v>
      </c>
      <c r="D25" s="34">
        <v>0</v>
      </c>
      <c r="E25" s="34">
        <f t="shared" si="2"/>
        <v>6.8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6.8</v>
      </c>
      <c r="P25" s="7"/>
      <c r="Q25" s="46">
        <f t="shared" si="3"/>
        <v>6.8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5347</v>
      </c>
      <c r="D5" s="13">
        <v>5.5379028597367226</v>
      </c>
      <c r="E5" s="13">
        <f>SUM(G5,I5,K5,M5,O5)</f>
        <v>8.3000000000000007</v>
      </c>
      <c r="F5" s="13">
        <v>0.13617793917385385</v>
      </c>
      <c r="G5" s="13">
        <v>0</v>
      </c>
      <c r="H5" s="13">
        <v>4.766227871084884</v>
      </c>
      <c r="I5" s="13">
        <v>0.4</v>
      </c>
      <c r="J5" s="13">
        <v>0.63549704947798458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7.9</v>
      </c>
      <c r="P5" s="7"/>
      <c r="Q5" s="17">
        <f>E5-D5</f>
        <v>2.7620971402632781</v>
      </c>
      <c r="R5" s="50">
        <f t="shared" ref="R5:R25" si="0">I5-H5</f>
        <v>-4.3662278710848836</v>
      </c>
      <c r="S5" s="50">
        <f t="shared" ref="S5:S25" si="1">G5-F5</f>
        <v>-0.13617793917385385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625</v>
      </c>
      <c r="D6" s="22">
        <v>3.536977491961415</v>
      </c>
      <c r="E6" s="22">
        <f t="shared" ref="E6:E25" si="2">SUM(G6,I6,K6,M6,O6)</f>
        <v>7.4</v>
      </c>
      <c r="F6" s="22">
        <v>0</v>
      </c>
      <c r="G6" s="22">
        <v>0</v>
      </c>
      <c r="H6" s="22">
        <v>3.536977491961415</v>
      </c>
      <c r="I6" s="22">
        <v>0.2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7.2</v>
      </c>
      <c r="P6" s="7"/>
      <c r="Q6" s="17">
        <f t="shared" ref="Q6:Q25" si="3">E6-D6</f>
        <v>3.8630225080385854</v>
      </c>
      <c r="R6" s="50">
        <f t="shared" si="0"/>
        <v>-3.3369774919614148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1014</v>
      </c>
      <c r="D7" s="28">
        <v>7.1192052980132452</v>
      </c>
      <c r="E7" s="28">
        <f t="shared" si="2"/>
        <v>13.3</v>
      </c>
      <c r="F7" s="28">
        <v>0</v>
      </c>
      <c r="G7" s="28">
        <v>0</v>
      </c>
      <c r="H7" s="28">
        <v>6.9536423841059598</v>
      </c>
      <c r="I7" s="28">
        <v>0.4</v>
      </c>
      <c r="J7" s="28">
        <v>0.16556291390728478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12.9</v>
      </c>
      <c r="P7" s="7"/>
      <c r="Q7" s="17">
        <f t="shared" si="3"/>
        <v>6.1807947019867555</v>
      </c>
      <c r="R7" s="50">
        <f t="shared" si="0"/>
        <v>-6.5536423841059595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1510</v>
      </c>
      <c r="D8" s="28">
        <v>8.5294117647058822</v>
      </c>
      <c r="E8" s="28">
        <f t="shared" si="2"/>
        <v>11.5</v>
      </c>
      <c r="F8" s="28">
        <v>0</v>
      </c>
      <c r="G8" s="28">
        <v>0</v>
      </c>
      <c r="H8" s="28">
        <v>8.235294117647058</v>
      </c>
      <c r="I8" s="28">
        <v>0.5</v>
      </c>
      <c r="J8" s="28">
        <v>0.29411764705882354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11</v>
      </c>
      <c r="P8" s="7"/>
      <c r="Q8" s="17">
        <f t="shared" si="3"/>
        <v>2.9705882352941178</v>
      </c>
      <c r="R8" s="50">
        <f t="shared" si="0"/>
        <v>-7.735294117647058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1264</v>
      </c>
      <c r="D9" s="28">
        <v>5.4083885209713021</v>
      </c>
      <c r="E9" s="28">
        <f t="shared" si="2"/>
        <v>5.8</v>
      </c>
      <c r="F9" s="28">
        <v>0.22075055187637968</v>
      </c>
      <c r="G9" s="28">
        <v>0</v>
      </c>
      <c r="H9" s="28">
        <v>4.3046357615894042</v>
      </c>
      <c r="I9" s="28">
        <v>0.5</v>
      </c>
      <c r="J9" s="28">
        <v>0.88300220750551872</v>
      </c>
      <c r="K9" s="29" t="s">
        <v>54</v>
      </c>
      <c r="L9" s="28" t="s">
        <v>54</v>
      </c>
      <c r="M9" s="30">
        <v>0.2</v>
      </c>
      <c r="N9" s="30" t="s">
        <v>54</v>
      </c>
      <c r="O9" s="31">
        <v>5.0999999999999996</v>
      </c>
      <c r="P9" s="7"/>
      <c r="Q9" s="17">
        <f t="shared" si="3"/>
        <v>0.39161147902869775</v>
      </c>
      <c r="R9" s="50">
        <f t="shared" si="0"/>
        <v>-3.8046357615894042</v>
      </c>
      <c r="S9" s="50">
        <f t="shared" si="1"/>
        <v>-0.22075055187637968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700</v>
      </c>
      <c r="D10" s="28">
        <v>3.850050658561297</v>
      </c>
      <c r="E10" s="28">
        <f t="shared" si="2"/>
        <v>2.2999999999999998</v>
      </c>
      <c r="F10" s="28">
        <v>0</v>
      </c>
      <c r="G10" s="28">
        <v>0</v>
      </c>
      <c r="H10" s="28">
        <v>2.9381965552178317</v>
      </c>
      <c r="I10" s="28">
        <v>0.6</v>
      </c>
      <c r="J10" s="28">
        <v>0.91185410334346495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1.7</v>
      </c>
      <c r="P10" s="7"/>
      <c r="Q10" s="17">
        <f t="shared" si="3"/>
        <v>-1.5500506585612972</v>
      </c>
      <c r="R10" s="50">
        <f t="shared" si="0"/>
        <v>-2.3381965552178317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154</v>
      </c>
      <c r="D11" s="28">
        <v>4.7231270358306192</v>
      </c>
      <c r="E11" s="28">
        <f t="shared" si="2"/>
        <v>1.9</v>
      </c>
      <c r="F11" s="28">
        <v>0.48859934853420189</v>
      </c>
      <c r="G11" s="28">
        <v>0</v>
      </c>
      <c r="H11" s="28">
        <v>3.5830618892508146</v>
      </c>
      <c r="I11" s="28">
        <v>0.6</v>
      </c>
      <c r="J11" s="28">
        <v>0.65146579804560267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1.3</v>
      </c>
      <c r="P11" s="7"/>
      <c r="Q11" s="17">
        <f t="shared" si="3"/>
        <v>-2.8231270358306193</v>
      </c>
      <c r="R11" s="50">
        <f t="shared" si="0"/>
        <v>-2.9830618892508145</v>
      </c>
      <c r="S11" s="50">
        <f t="shared" si="1"/>
        <v>-0.48859934853420189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35</v>
      </c>
      <c r="D12" s="28">
        <v>5.3872053872053867</v>
      </c>
      <c r="E12" s="28">
        <f t="shared" si="2"/>
        <v>2.9</v>
      </c>
      <c r="F12" s="28">
        <v>0.33670033670033667</v>
      </c>
      <c r="G12" s="28">
        <v>0</v>
      </c>
      <c r="H12" s="28">
        <v>3.7037037037037033</v>
      </c>
      <c r="I12" s="28">
        <v>0</v>
      </c>
      <c r="J12" s="28">
        <v>1.3468013468013467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2.9</v>
      </c>
      <c r="P12" s="7"/>
      <c r="Q12" s="17">
        <f t="shared" si="3"/>
        <v>-2.4872053872053868</v>
      </c>
      <c r="R12" s="50">
        <f t="shared" si="0"/>
        <v>-3.7037037037037033</v>
      </c>
      <c r="S12" s="50">
        <f t="shared" si="1"/>
        <v>-0.33670033670033667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45</v>
      </c>
      <c r="D13" s="34">
        <v>0</v>
      </c>
      <c r="E13" s="34">
        <f t="shared" si="2"/>
        <v>4.4000000000000004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4.4000000000000004</v>
      </c>
      <c r="P13" s="7"/>
      <c r="Q13" s="38">
        <f t="shared" si="3"/>
        <v>4.4000000000000004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2144</v>
      </c>
      <c r="D14" s="22">
        <v>3.8640906062624913</v>
      </c>
      <c r="E14" s="22">
        <f t="shared" si="2"/>
        <v>3.9000000000000004</v>
      </c>
      <c r="F14" s="22">
        <v>6.6622251832111928E-2</v>
      </c>
      <c r="G14" s="22">
        <v>0</v>
      </c>
      <c r="H14" s="22">
        <v>3.3977348434377079</v>
      </c>
      <c r="I14" s="22">
        <v>0.2</v>
      </c>
      <c r="J14" s="22">
        <v>0.39973351099267157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3.7</v>
      </c>
      <c r="P14" s="7"/>
      <c r="Q14" s="41">
        <f t="shared" si="3"/>
        <v>3.590939373750901E-2</v>
      </c>
      <c r="R14" s="52">
        <f t="shared" si="0"/>
        <v>-3.1977348434377078</v>
      </c>
      <c r="S14" s="52">
        <f t="shared" si="1"/>
        <v>-6.6622251832111928E-2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3169</v>
      </c>
      <c r="D15" s="28">
        <v>6.3264592799720383</v>
      </c>
      <c r="E15" s="28">
        <f t="shared" si="2"/>
        <v>11.4</v>
      </c>
      <c r="F15" s="28">
        <v>0.17476406850751486</v>
      </c>
      <c r="G15" s="28">
        <v>0</v>
      </c>
      <c r="H15" s="28">
        <v>5.3827333100314574</v>
      </c>
      <c r="I15" s="28">
        <v>0.6</v>
      </c>
      <c r="J15" s="28">
        <v>0.76896190143306542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10.8</v>
      </c>
      <c r="P15" s="7"/>
      <c r="Q15" s="17">
        <f t="shared" si="3"/>
        <v>5.0735407200279621</v>
      </c>
      <c r="R15" s="50">
        <f t="shared" si="0"/>
        <v>-4.7827333100314577</v>
      </c>
      <c r="S15" s="50">
        <f t="shared" si="1"/>
        <v>-0.17476406850751486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34</v>
      </c>
      <c r="D16" s="34">
        <v>11.363636363636363</v>
      </c>
      <c r="E16" s="34">
        <f t="shared" si="2"/>
        <v>8.8000000000000007</v>
      </c>
      <c r="F16" s="34">
        <v>0</v>
      </c>
      <c r="G16" s="34">
        <v>0</v>
      </c>
      <c r="H16" s="34">
        <v>11.363636363636363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8.8000000000000007</v>
      </c>
      <c r="P16" s="45"/>
      <c r="Q16" s="46">
        <f t="shared" si="3"/>
        <v>-2.5636363636363626</v>
      </c>
      <c r="R16" s="53">
        <f t="shared" si="0"/>
        <v>-11.363636363636363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1401</v>
      </c>
      <c r="D17" s="28">
        <v>6.4593301435406705</v>
      </c>
      <c r="E17" s="28">
        <f t="shared" si="2"/>
        <v>6.4</v>
      </c>
      <c r="F17" s="28">
        <v>7.9744816586921854E-2</v>
      </c>
      <c r="G17" s="28">
        <v>0</v>
      </c>
      <c r="H17" s="28">
        <v>5.9011164274322168</v>
      </c>
      <c r="I17" s="28">
        <v>0.3</v>
      </c>
      <c r="J17" s="28">
        <v>0.4784688995215311</v>
      </c>
      <c r="K17" s="29" t="s">
        <v>54</v>
      </c>
      <c r="L17" s="28" t="s">
        <v>54</v>
      </c>
      <c r="M17" s="30">
        <v>0.1</v>
      </c>
      <c r="N17" s="30" t="s">
        <v>54</v>
      </c>
      <c r="O17" s="31">
        <v>6</v>
      </c>
      <c r="P17" s="7"/>
      <c r="Q17" s="17">
        <f t="shared" si="3"/>
        <v>-5.9330143540670122E-2</v>
      </c>
      <c r="R17" s="50">
        <f t="shared" si="0"/>
        <v>-5.6011164274322169</v>
      </c>
      <c r="S17" s="50">
        <f t="shared" si="1"/>
        <v>-7.9744816586921854E-2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550</v>
      </c>
      <c r="D18" s="28">
        <v>4.4692737430167595</v>
      </c>
      <c r="E18" s="28">
        <f>SUM(G18,I18,K18,M18,O18)</f>
        <v>7</v>
      </c>
      <c r="F18" s="28">
        <v>0</v>
      </c>
      <c r="G18" s="28">
        <v>0</v>
      </c>
      <c r="H18" s="28">
        <v>4.4692737430167595</v>
      </c>
      <c r="I18" s="28">
        <v>0.5</v>
      </c>
      <c r="J18" s="28">
        <v>0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6.5</v>
      </c>
      <c r="P18" s="7"/>
      <c r="Q18" s="17">
        <f>E18-D18</f>
        <v>2.5307262569832405</v>
      </c>
      <c r="R18" s="50">
        <f t="shared" si="0"/>
        <v>-3.9692737430167595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511</v>
      </c>
      <c r="D19" s="22">
        <v>5.0847457627118651</v>
      </c>
      <c r="E19" s="22">
        <f t="shared" si="2"/>
        <v>11.2</v>
      </c>
      <c r="F19" s="22">
        <v>0</v>
      </c>
      <c r="G19" s="22">
        <v>0</v>
      </c>
      <c r="H19" s="22">
        <v>3.87409200968523</v>
      </c>
      <c r="I19" s="22">
        <v>0.4</v>
      </c>
      <c r="J19" s="22">
        <v>1.2106537530266344</v>
      </c>
      <c r="K19" s="23" t="s">
        <v>54</v>
      </c>
      <c r="L19" s="22" t="s">
        <v>54</v>
      </c>
      <c r="M19" s="24">
        <v>0.2</v>
      </c>
      <c r="N19" s="24" t="s">
        <v>54</v>
      </c>
      <c r="O19" s="25">
        <v>10.6</v>
      </c>
      <c r="P19" s="49"/>
      <c r="Q19" s="17">
        <f t="shared" si="3"/>
        <v>6.1152542372881342</v>
      </c>
      <c r="R19" s="50">
        <f t="shared" si="0"/>
        <v>-3.4740920096852301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925</v>
      </c>
      <c r="D20" s="28">
        <v>4.1966426858513195</v>
      </c>
      <c r="E20" s="28">
        <f t="shared" si="2"/>
        <v>7</v>
      </c>
      <c r="F20" s="28">
        <v>0.1199040767386091</v>
      </c>
      <c r="G20" s="28">
        <v>0</v>
      </c>
      <c r="H20" s="28">
        <v>3.7170263788968825</v>
      </c>
      <c r="I20" s="28">
        <v>0.3</v>
      </c>
      <c r="J20" s="28">
        <v>0.35971223021582738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6.7</v>
      </c>
      <c r="P20" s="7"/>
      <c r="Q20" s="17">
        <f t="shared" si="3"/>
        <v>2.8033573141486805</v>
      </c>
      <c r="R20" s="50">
        <f t="shared" si="0"/>
        <v>-3.4170263788968827</v>
      </c>
      <c r="S20" s="50">
        <f t="shared" si="1"/>
        <v>-0.1199040767386091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673</v>
      </c>
      <c r="D21" s="28">
        <v>4.8611111111111116</v>
      </c>
      <c r="E21" s="28">
        <f>SUM(G21,I21,K21,M21,O21)</f>
        <v>9.2000000000000011</v>
      </c>
      <c r="F21" s="28">
        <v>0.23148148148148145</v>
      </c>
      <c r="G21" s="28">
        <v>0</v>
      </c>
      <c r="H21" s="28">
        <v>3.4722222222222223</v>
      </c>
      <c r="I21" s="28">
        <v>0.4</v>
      </c>
      <c r="J21" s="28">
        <v>1.1574074074074074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8.8000000000000007</v>
      </c>
      <c r="P21" s="7"/>
      <c r="Q21" s="17">
        <f>E21-D21</f>
        <v>4.3388888888888895</v>
      </c>
      <c r="R21" s="50">
        <f t="shared" si="0"/>
        <v>-3.0722222222222224</v>
      </c>
      <c r="S21" s="50">
        <f t="shared" si="1"/>
        <v>-0.23148148148148145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298</v>
      </c>
      <c r="D22" s="28">
        <v>4.329004329004329</v>
      </c>
      <c r="E22" s="28">
        <f>SUM(G22,I22,K22,M22,O22)</f>
        <v>9.4</v>
      </c>
      <c r="F22" s="28">
        <v>0.4329004329004329</v>
      </c>
      <c r="G22" s="28">
        <v>0</v>
      </c>
      <c r="H22" s="28">
        <v>3.0303030303030303</v>
      </c>
      <c r="I22" s="28">
        <v>1</v>
      </c>
      <c r="J22" s="28">
        <v>0.86580086580086579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8.4</v>
      </c>
      <c r="P22" s="7"/>
      <c r="Q22" s="17">
        <f>E22-D22</f>
        <v>5.0709956709956714</v>
      </c>
      <c r="R22" s="50">
        <f t="shared" si="0"/>
        <v>-2.0303030303030303</v>
      </c>
      <c r="S22" s="50">
        <f t="shared" si="1"/>
        <v>-0.4329004329004329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799</v>
      </c>
      <c r="D23" s="28">
        <v>6.666666666666667</v>
      </c>
      <c r="E23" s="28">
        <f>SUM(G23,I23,K23,M23,O23)</f>
        <v>11.7</v>
      </c>
      <c r="F23" s="28">
        <v>0.13605442176870747</v>
      </c>
      <c r="G23" s="28">
        <v>0</v>
      </c>
      <c r="H23" s="28">
        <v>5.7142857142857144</v>
      </c>
      <c r="I23" s="28">
        <v>0.6</v>
      </c>
      <c r="J23" s="28">
        <v>0.81632653061224492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11.1</v>
      </c>
      <c r="P23" s="7"/>
      <c r="Q23" s="17">
        <f>E23-D23</f>
        <v>5.0333333333333323</v>
      </c>
      <c r="R23" s="50">
        <f t="shared" si="0"/>
        <v>-5.1142857142857148</v>
      </c>
      <c r="S23" s="50">
        <f t="shared" si="1"/>
        <v>-0.13605442176870747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113</v>
      </c>
      <c r="D24" s="28">
        <v>7.1428571428571423</v>
      </c>
      <c r="E24" s="28">
        <f t="shared" si="2"/>
        <v>7.1</v>
      </c>
      <c r="F24" s="28">
        <v>0.89285714285714279</v>
      </c>
      <c r="G24" s="28">
        <v>0</v>
      </c>
      <c r="H24" s="28">
        <v>6.25</v>
      </c>
      <c r="I24" s="28">
        <v>0</v>
      </c>
      <c r="J24" s="28">
        <v>0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7.1</v>
      </c>
      <c r="P24" s="7"/>
      <c r="Q24" s="17">
        <f t="shared" si="3"/>
        <v>-4.2857142857142705E-2</v>
      </c>
      <c r="R24" s="50">
        <f t="shared" si="0"/>
        <v>-6.25</v>
      </c>
      <c r="S24" s="50">
        <f t="shared" si="1"/>
        <v>-0.89285714285714279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77</v>
      </c>
      <c r="D25" s="34">
        <v>8.1081081081081088</v>
      </c>
      <c r="E25" s="34">
        <f t="shared" si="2"/>
        <v>9.1</v>
      </c>
      <c r="F25" s="34">
        <v>0</v>
      </c>
      <c r="G25" s="34">
        <v>0</v>
      </c>
      <c r="H25" s="34">
        <v>5.4054054054054053</v>
      </c>
      <c r="I25" s="34">
        <v>0</v>
      </c>
      <c r="J25" s="34">
        <v>2.7027027027027026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9.1</v>
      </c>
      <c r="P25" s="7"/>
      <c r="Q25" s="46">
        <f t="shared" si="3"/>
        <v>0.99189189189189086</v>
      </c>
      <c r="R25" s="53">
        <f t="shared" si="0"/>
        <v>-5.4054054054054053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4867</v>
      </c>
      <c r="D5" s="13">
        <v>3.2897344431232662</v>
      </c>
      <c r="E5" s="13">
        <f>SUM(G5,I5,K5,M5,O5)</f>
        <v>3.6</v>
      </c>
      <c r="F5" s="13">
        <v>3.9635354736424891E-2</v>
      </c>
      <c r="G5" s="13">
        <v>0</v>
      </c>
      <c r="H5" s="13">
        <v>3.1708283789139911</v>
      </c>
      <c r="I5" s="13">
        <v>0.1</v>
      </c>
      <c r="J5" s="13">
        <v>7.9270709472849782E-2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3.5</v>
      </c>
      <c r="P5" s="7"/>
      <c r="Q5" s="17">
        <f>E5-D5</f>
        <v>0.31026555687673385</v>
      </c>
      <c r="R5" s="50">
        <f t="shared" ref="R5:R25" si="0">I5-H5</f>
        <v>-3.070828378913991</v>
      </c>
      <c r="S5" s="50">
        <f t="shared" ref="S5:S25" si="1">G5-F5</f>
        <v>-3.9635354736424891E-2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602</v>
      </c>
      <c r="D6" s="22">
        <v>1.4285714285714286</v>
      </c>
      <c r="E6" s="22">
        <f t="shared" ref="E6:E25" si="2">SUM(G6,I6,K6,M6,O6)</f>
        <v>1.2</v>
      </c>
      <c r="F6" s="22">
        <v>0</v>
      </c>
      <c r="G6" s="22">
        <v>0</v>
      </c>
      <c r="H6" s="22">
        <v>1.4285714285714286</v>
      </c>
      <c r="I6" s="22">
        <v>0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1.2</v>
      </c>
      <c r="P6" s="7"/>
      <c r="Q6" s="17">
        <f t="shared" ref="Q6:Q25" si="3">E6-D6</f>
        <v>-0.22857142857142865</v>
      </c>
      <c r="R6" s="50">
        <f t="shared" si="0"/>
        <v>-1.4285714285714286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987</v>
      </c>
      <c r="D7" s="28">
        <v>6.1507936507936503</v>
      </c>
      <c r="E7" s="28">
        <f t="shared" si="2"/>
        <v>7.7</v>
      </c>
      <c r="F7" s="28">
        <v>0</v>
      </c>
      <c r="G7" s="28">
        <v>0</v>
      </c>
      <c r="H7" s="28">
        <v>6.1507936507936503</v>
      </c>
      <c r="I7" s="28">
        <v>0.2</v>
      </c>
      <c r="J7" s="28">
        <v>0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7.5</v>
      </c>
      <c r="P7" s="7"/>
      <c r="Q7" s="17">
        <f t="shared" si="3"/>
        <v>1.5492063492063499</v>
      </c>
      <c r="R7" s="50">
        <f t="shared" si="0"/>
        <v>-5.9507936507936501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1445</v>
      </c>
      <c r="D8" s="28">
        <v>4.066543438077634</v>
      </c>
      <c r="E8" s="28">
        <f t="shared" si="2"/>
        <v>5.1999999999999993</v>
      </c>
      <c r="F8" s="28">
        <v>0</v>
      </c>
      <c r="G8" s="28">
        <v>0</v>
      </c>
      <c r="H8" s="28">
        <v>3.8817005545286505</v>
      </c>
      <c r="I8" s="28">
        <v>0.1</v>
      </c>
      <c r="J8" s="28">
        <v>0.18484288354898337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5.0999999999999996</v>
      </c>
      <c r="P8" s="7"/>
      <c r="Q8" s="17">
        <f t="shared" si="3"/>
        <v>1.1334565619223653</v>
      </c>
      <c r="R8" s="50">
        <f t="shared" si="0"/>
        <v>-3.7817005545286504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1104</v>
      </c>
      <c r="D9" s="28">
        <v>1.9748653500897666</v>
      </c>
      <c r="E9" s="28">
        <f t="shared" si="2"/>
        <v>1.3</v>
      </c>
      <c r="F9" s="28">
        <v>0</v>
      </c>
      <c r="G9" s="28">
        <v>0</v>
      </c>
      <c r="H9" s="28">
        <v>1.9748653500897666</v>
      </c>
      <c r="I9" s="28">
        <v>0.1</v>
      </c>
      <c r="J9" s="28">
        <v>0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1.2</v>
      </c>
      <c r="P9" s="7"/>
      <c r="Q9" s="17">
        <f t="shared" si="3"/>
        <v>-0.67486535008976656</v>
      </c>
      <c r="R9" s="50">
        <f t="shared" si="0"/>
        <v>-1.8748653500897665</v>
      </c>
      <c r="S9" s="50">
        <f t="shared" si="1"/>
        <v>0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568</v>
      </c>
      <c r="D10" s="28">
        <v>2.3605150214592276</v>
      </c>
      <c r="E10" s="28">
        <f t="shared" si="2"/>
        <v>0.4</v>
      </c>
      <c r="F10" s="28">
        <v>0</v>
      </c>
      <c r="G10" s="28">
        <v>0</v>
      </c>
      <c r="H10" s="28">
        <v>2.1459227467811157</v>
      </c>
      <c r="I10" s="28">
        <v>0</v>
      </c>
      <c r="J10" s="28">
        <v>0.21459227467811159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0.4</v>
      </c>
      <c r="P10" s="7"/>
      <c r="Q10" s="17">
        <f t="shared" si="3"/>
        <v>-1.9605150214592277</v>
      </c>
      <c r="R10" s="50">
        <f t="shared" si="0"/>
        <v>-2.1459227467811157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96</v>
      </c>
      <c r="D11" s="28">
        <v>1.7441860465116279</v>
      </c>
      <c r="E11" s="28">
        <f t="shared" si="2"/>
        <v>1</v>
      </c>
      <c r="F11" s="28">
        <v>0</v>
      </c>
      <c r="G11" s="28">
        <v>0</v>
      </c>
      <c r="H11" s="28">
        <v>1.7441860465116279</v>
      </c>
      <c r="I11" s="28">
        <v>0</v>
      </c>
      <c r="J11" s="28">
        <v>0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1</v>
      </c>
      <c r="P11" s="7"/>
      <c r="Q11" s="17">
        <f t="shared" si="3"/>
        <v>-0.7441860465116279</v>
      </c>
      <c r="R11" s="50">
        <f t="shared" si="0"/>
        <v>-1.7441860465116279</v>
      </c>
      <c r="S11" s="50">
        <f t="shared" si="1"/>
        <v>0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23</v>
      </c>
      <c r="D12" s="28">
        <v>2.8571428571428572</v>
      </c>
      <c r="E12" s="28">
        <f t="shared" si="2"/>
        <v>0</v>
      </c>
      <c r="F12" s="28">
        <v>1.4285714285714286</v>
      </c>
      <c r="G12" s="28">
        <v>0</v>
      </c>
      <c r="H12" s="28">
        <v>1.4285714285714286</v>
      </c>
      <c r="I12" s="28">
        <v>0</v>
      </c>
      <c r="J12" s="28">
        <v>0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-2.8571428571428572</v>
      </c>
      <c r="R12" s="50">
        <f t="shared" si="0"/>
        <v>-1.4285714285714286</v>
      </c>
      <c r="S12" s="50">
        <f t="shared" si="1"/>
        <v>-1.4285714285714286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42</v>
      </c>
      <c r="D13" s="34">
        <v>0</v>
      </c>
      <c r="E13" s="34">
        <f t="shared" si="2"/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>
        <f t="shared" si="3"/>
        <v>0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2088</v>
      </c>
      <c r="D14" s="22">
        <v>2.3575638506876229</v>
      </c>
      <c r="E14" s="22">
        <f t="shared" si="2"/>
        <v>2.7</v>
      </c>
      <c r="F14" s="22">
        <v>0</v>
      </c>
      <c r="G14" s="22">
        <v>0</v>
      </c>
      <c r="H14" s="22">
        <v>2.2593320235756389</v>
      </c>
      <c r="I14" s="22">
        <v>0.1</v>
      </c>
      <c r="J14" s="22">
        <v>9.8231827111984277E-2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2.6</v>
      </c>
      <c r="P14" s="7"/>
      <c r="Q14" s="41">
        <f t="shared" si="3"/>
        <v>0.34243614931237731</v>
      </c>
      <c r="R14" s="52">
        <f t="shared" si="0"/>
        <v>-2.1593320235756388</v>
      </c>
      <c r="S14" s="52">
        <f t="shared" si="1"/>
        <v>0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2751</v>
      </c>
      <c r="D15" s="28">
        <v>3.9837947332883186</v>
      </c>
      <c r="E15" s="28">
        <f t="shared" si="2"/>
        <v>4.1999999999999993</v>
      </c>
      <c r="F15" s="28">
        <v>6.7521944632005407E-2</v>
      </c>
      <c r="G15" s="28">
        <v>0</v>
      </c>
      <c r="H15" s="28">
        <v>3.8487508440243081</v>
      </c>
      <c r="I15" s="28">
        <v>0.1</v>
      </c>
      <c r="J15" s="28">
        <v>6.7521944632005407E-2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4.0999999999999996</v>
      </c>
      <c r="P15" s="7"/>
      <c r="Q15" s="17">
        <f t="shared" si="3"/>
        <v>0.21620526671168072</v>
      </c>
      <c r="R15" s="50">
        <f t="shared" si="0"/>
        <v>-3.748750844024308</v>
      </c>
      <c r="S15" s="50">
        <f t="shared" si="1"/>
        <v>-6.7521944632005407E-2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28</v>
      </c>
      <c r="D16" s="34">
        <v>0</v>
      </c>
      <c r="E16" s="34">
        <f t="shared" si="2"/>
        <v>3.6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3.6</v>
      </c>
      <c r="P16" s="45"/>
      <c r="Q16" s="46">
        <f t="shared" si="3"/>
        <v>3.6</v>
      </c>
      <c r="R16" s="53">
        <f t="shared" si="0"/>
        <v>0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1287</v>
      </c>
      <c r="D17" s="28">
        <v>4.415954415954416</v>
      </c>
      <c r="E17" s="28">
        <f t="shared" si="2"/>
        <v>2</v>
      </c>
      <c r="F17" s="28">
        <v>0</v>
      </c>
      <c r="G17" s="28">
        <v>0</v>
      </c>
      <c r="H17" s="28">
        <v>4.2735042735042734</v>
      </c>
      <c r="I17" s="28">
        <v>0.1</v>
      </c>
      <c r="J17" s="28">
        <v>0.14245014245014245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1.9</v>
      </c>
      <c r="P17" s="7"/>
      <c r="Q17" s="17">
        <f t="shared" si="3"/>
        <v>-2.415954415954416</v>
      </c>
      <c r="R17" s="50">
        <f t="shared" si="0"/>
        <v>-4.1735042735042738</v>
      </c>
      <c r="S17" s="50">
        <f t="shared" si="1"/>
        <v>0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496</v>
      </c>
      <c r="D18" s="28">
        <v>3.3149171270718232</v>
      </c>
      <c r="E18" s="28">
        <f>SUM(G18,I18,K18,M18,O18)</f>
        <v>3.4000000000000004</v>
      </c>
      <c r="F18" s="28">
        <v>0</v>
      </c>
      <c r="G18" s="28">
        <v>0</v>
      </c>
      <c r="H18" s="28">
        <v>2.7624309392265194</v>
      </c>
      <c r="I18" s="28">
        <v>0.2</v>
      </c>
      <c r="J18" s="28">
        <v>0.55248618784530379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3.2</v>
      </c>
      <c r="P18" s="7"/>
      <c r="Q18" s="17">
        <f>E18-D18</f>
        <v>8.5082872928177178E-2</v>
      </c>
      <c r="R18" s="50">
        <f t="shared" si="0"/>
        <v>-2.5624309392265192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448</v>
      </c>
      <c r="D19" s="22">
        <v>2.1367521367521367</v>
      </c>
      <c r="E19" s="22">
        <f t="shared" si="2"/>
        <v>4.7</v>
      </c>
      <c r="F19" s="22">
        <v>0</v>
      </c>
      <c r="G19" s="22">
        <v>0</v>
      </c>
      <c r="H19" s="22">
        <v>2.1367521367521367</v>
      </c>
      <c r="I19" s="22">
        <v>0.2</v>
      </c>
      <c r="J19" s="22">
        <v>0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4.5</v>
      </c>
      <c r="P19" s="49"/>
      <c r="Q19" s="17">
        <f t="shared" si="3"/>
        <v>2.5632478632478635</v>
      </c>
      <c r="R19" s="50">
        <f t="shared" si="0"/>
        <v>-1.9367521367521368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868</v>
      </c>
      <c r="D20" s="28">
        <v>2.6819923371647509</v>
      </c>
      <c r="E20" s="28">
        <f t="shared" si="2"/>
        <v>3</v>
      </c>
      <c r="F20" s="28">
        <v>0</v>
      </c>
      <c r="G20" s="28">
        <v>0</v>
      </c>
      <c r="H20" s="28">
        <v>2.6819923371647509</v>
      </c>
      <c r="I20" s="28">
        <v>0.2</v>
      </c>
      <c r="J20" s="28">
        <v>0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2.8</v>
      </c>
      <c r="P20" s="7"/>
      <c r="Q20" s="17">
        <f t="shared" si="3"/>
        <v>0.31800766283524906</v>
      </c>
      <c r="R20" s="50">
        <f t="shared" si="0"/>
        <v>-2.4819923371647508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618</v>
      </c>
      <c r="D21" s="28">
        <v>2.8571428571428572</v>
      </c>
      <c r="E21" s="28">
        <f>SUM(G21,I21,K21,M21,O21)</f>
        <v>4.7</v>
      </c>
      <c r="F21" s="28">
        <v>0</v>
      </c>
      <c r="G21" s="28">
        <v>0</v>
      </c>
      <c r="H21" s="28">
        <v>2.8571428571428572</v>
      </c>
      <c r="I21" s="28">
        <v>0</v>
      </c>
      <c r="J21" s="28">
        <v>0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4.7</v>
      </c>
      <c r="P21" s="7"/>
      <c r="Q21" s="17">
        <f>E21-D21</f>
        <v>1.842857142857143</v>
      </c>
      <c r="R21" s="50">
        <f t="shared" si="0"/>
        <v>-2.8571428571428572</v>
      </c>
      <c r="S21" s="50">
        <f t="shared" si="1"/>
        <v>0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266</v>
      </c>
      <c r="D22" s="28">
        <v>2.1276595744680851</v>
      </c>
      <c r="E22" s="28">
        <f>SUM(G22,I22,K22,M22,O22)</f>
        <v>5.3</v>
      </c>
      <c r="F22" s="28">
        <v>0</v>
      </c>
      <c r="G22" s="28">
        <v>0</v>
      </c>
      <c r="H22" s="28">
        <v>2.1276595744680851</v>
      </c>
      <c r="I22" s="28">
        <v>0</v>
      </c>
      <c r="J22" s="28">
        <v>0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5.3</v>
      </c>
      <c r="P22" s="7"/>
      <c r="Q22" s="17">
        <f>E22-D22</f>
        <v>3.1723404255319148</v>
      </c>
      <c r="R22" s="50">
        <f t="shared" si="0"/>
        <v>-2.1276595744680851</v>
      </c>
      <c r="S22" s="50">
        <f t="shared" si="1"/>
        <v>0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717</v>
      </c>
      <c r="D23" s="28">
        <v>3.4965034965034967</v>
      </c>
      <c r="E23" s="28">
        <f>SUM(G23,I23,K23,M23,O23)</f>
        <v>5.2</v>
      </c>
      <c r="F23" s="28">
        <v>0</v>
      </c>
      <c r="G23" s="28">
        <v>0</v>
      </c>
      <c r="H23" s="28">
        <v>3.4965034965034967</v>
      </c>
      <c r="I23" s="28">
        <v>0</v>
      </c>
      <c r="J23" s="28">
        <v>0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5.2</v>
      </c>
      <c r="P23" s="7"/>
      <c r="Q23" s="17">
        <f>E23-D23</f>
        <v>1.7034965034965035</v>
      </c>
      <c r="R23" s="50">
        <f t="shared" si="0"/>
        <v>-3.4965034965034967</v>
      </c>
      <c r="S23" s="50">
        <f t="shared" si="1"/>
        <v>0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102</v>
      </c>
      <c r="D24" s="28">
        <v>4</v>
      </c>
      <c r="E24" s="28">
        <f t="shared" si="2"/>
        <v>3.9</v>
      </c>
      <c r="F24" s="28">
        <v>2</v>
      </c>
      <c r="G24" s="28">
        <v>0</v>
      </c>
      <c r="H24" s="28">
        <v>2</v>
      </c>
      <c r="I24" s="28">
        <v>0</v>
      </c>
      <c r="J24" s="28">
        <v>0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3.9</v>
      </c>
      <c r="P24" s="7"/>
      <c r="Q24" s="17">
        <f t="shared" si="3"/>
        <v>-0.10000000000000009</v>
      </c>
      <c r="R24" s="50">
        <f t="shared" si="0"/>
        <v>-2</v>
      </c>
      <c r="S24" s="50">
        <f t="shared" si="1"/>
        <v>-2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65</v>
      </c>
      <c r="D25" s="34">
        <v>0</v>
      </c>
      <c r="E25" s="34">
        <f t="shared" si="2"/>
        <v>3.1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3.1</v>
      </c>
      <c r="P25" s="7"/>
      <c r="Q25" s="46">
        <f t="shared" si="3"/>
        <v>3.1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5596</v>
      </c>
      <c r="D5" s="13">
        <v>4.9512378094523628</v>
      </c>
      <c r="E5" s="13">
        <f>SUM(G5,I5,K5,M5,O5)</f>
        <v>6.3000000000000007</v>
      </c>
      <c r="F5" s="13">
        <v>0.18754688672168041</v>
      </c>
      <c r="G5" s="13">
        <v>0</v>
      </c>
      <c r="H5" s="13">
        <v>3.8447111777944487</v>
      </c>
      <c r="I5" s="13">
        <v>0.4</v>
      </c>
      <c r="J5" s="13">
        <v>0.91897974493623402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5.9</v>
      </c>
      <c r="P5" s="7"/>
      <c r="Q5" s="17">
        <f>E5-D5</f>
        <v>1.3487621905476379</v>
      </c>
      <c r="R5" s="50">
        <f t="shared" ref="R5:R25" si="0">I5-H5</f>
        <v>-3.4447111777944488</v>
      </c>
      <c r="S5" s="50">
        <f t="shared" ref="S5:S25" si="1">G5-F5</f>
        <v>-0.18754688672168041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654</v>
      </c>
      <c r="D6" s="22">
        <v>5.2631578947368416</v>
      </c>
      <c r="E6" s="22">
        <f t="shared" ref="E6:E25" si="2">SUM(G6,I6,K6,M6,O6)</f>
        <v>6.1</v>
      </c>
      <c r="F6" s="22">
        <v>0</v>
      </c>
      <c r="G6" s="22">
        <v>0</v>
      </c>
      <c r="H6" s="22">
        <v>4.7368421052631584</v>
      </c>
      <c r="I6" s="22">
        <v>0</v>
      </c>
      <c r="J6" s="22">
        <v>0.52631578947368418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6.1</v>
      </c>
      <c r="P6" s="7"/>
      <c r="Q6" s="17">
        <f t="shared" ref="Q6:Q25" si="3">E6-D6</f>
        <v>0.83684210526315805</v>
      </c>
      <c r="R6" s="50">
        <f t="shared" si="0"/>
        <v>-4.7368421052631584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1043</v>
      </c>
      <c r="D7" s="28">
        <v>8.417997097242381</v>
      </c>
      <c r="E7" s="28">
        <f t="shared" si="2"/>
        <v>9.7000000000000011</v>
      </c>
      <c r="F7" s="28">
        <v>0</v>
      </c>
      <c r="G7" s="28">
        <v>0</v>
      </c>
      <c r="H7" s="28">
        <v>8.1277213352685056</v>
      </c>
      <c r="I7" s="28">
        <v>0.3</v>
      </c>
      <c r="J7" s="28">
        <v>0.29027576197387517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9.4</v>
      </c>
      <c r="P7" s="7"/>
      <c r="Q7" s="17">
        <f t="shared" si="3"/>
        <v>1.2820029027576201</v>
      </c>
      <c r="R7" s="50">
        <f t="shared" si="0"/>
        <v>-7.8277213352685058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1571</v>
      </c>
      <c r="D8" s="28">
        <v>6.9100391134289438</v>
      </c>
      <c r="E8" s="28">
        <f t="shared" si="2"/>
        <v>8</v>
      </c>
      <c r="F8" s="28">
        <v>0.39113428943937423</v>
      </c>
      <c r="G8" s="28">
        <v>0</v>
      </c>
      <c r="H8" s="28">
        <v>5.7366362451108213</v>
      </c>
      <c r="I8" s="28">
        <v>0.4</v>
      </c>
      <c r="J8" s="28">
        <v>0.78226857887874846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7.6</v>
      </c>
      <c r="P8" s="7"/>
      <c r="Q8" s="17">
        <f t="shared" si="3"/>
        <v>1.0899608865710562</v>
      </c>
      <c r="R8" s="50">
        <f t="shared" si="0"/>
        <v>-5.3366362451108209</v>
      </c>
      <c r="S8" s="50">
        <f t="shared" si="1"/>
        <v>-0.39113428943937423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1356</v>
      </c>
      <c r="D9" s="28">
        <v>5.3658536585365857</v>
      </c>
      <c r="E9" s="28">
        <f t="shared" si="2"/>
        <v>4.5</v>
      </c>
      <c r="F9" s="28">
        <v>0</v>
      </c>
      <c r="G9" s="28">
        <v>0</v>
      </c>
      <c r="H9" s="28">
        <v>4</v>
      </c>
      <c r="I9" s="28">
        <v>0.8</v>
      </c>
      <c r="J9" s="28">
        <v>1.3658536585365855</v>
      </c>
      <c r="K9" s="29" t="s">
        <v>54</v>
      </c>
      <c r="L9" s="28" t="s">
        <v>54</v>
      </c>
      <c r="M9" s="30">
        <v>0.1</v>
      </c>
      <c r="N9" s="30" t="s">
        <v>54</v>
      </c>
      <c r="O9" s="31">
        <v>3.6</v>
      </c>
      <c r="P9" s="7"/>
      <c r="Q9" s="17">
        <f t="shared" si="3"/>
        <v>-0.86585365853658569</v>
      </c>
      <c r="R9" s="50">
        <f t="shared" si="0"/>
        <v>-3.2</v>
      </c>
      <c r="S9" s="50">
        <f t="shared" si="1"/>
        <v>0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738</v>
      </c>
      <c r="D10" s="28">
        <v>3.4657650042265424</v>
      </c>
      <c r="E10" s="28">
        <f t="shared" si="2"/>
        <v>2.3000000000000003</v>
      </c>
      <c r="F10" s="28">
        <v>0.16906170752324598</v>
      </c>
      <c r="G10" s="28">
        <v>0</v>
      </c>
      <c r="H10" s="28">
        <v>2.1132713440405748</v>
      </c>
      <c r="I10" s="28">
        <v>0.1</v>
      </c>
      <c r="J10" s="28">
        <v>1.1834319526627219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2.2000000000000002</v>
      </c>
      <c r="P10" s="7"/>
      <c r="Q10" s="17">
        <f t="shared" si="3"/>
        <v>-1.1657650042265422</v>
      </c>
      <c r="R10" s="50">
        <f t="shared" si="0"/>
        <v>-2.0132713440405747</v>
      </c>
      <c r="S10" s="50">
        <f t="shared" si="1"/>
        <v>-0.16906170752324598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155</v>
      </c>
      <c r="D11" s="28">
        <v>3.3136094674556213</v>
      </c>
      <c r="E11" s="28">
        <f t="shared" si="2"/>
        <v>1.9</v>
      </c>
      <c r="F11" s="28">
        <v>0.35502958579881655</v>
      </c>
      <c r="G11" s="28">
        <v>0</v>
      </c>
      <c r="H11" s="28">
        <v>2.1301775147928992</v>
      </c>
      <c r="I11" s="28">
        <v>0</v>
      </c>
      <c r="J11" s="28">
        <v>0.82840236686390534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1.9</v>
      </c>
      <c r="P11" s="7"/>
      <c r="Q11" s="17">
        <f t="shared" si="3"/>
        <v>-1.4136094674556214</v>
      </c>
      <c r="R11" s="50">
        <f t="shared" si="0"/>
        <v>-2.1301775147928992</v>
      </c>
      <c r="S11" s="50">
        <f t="shared" si="1"/>
        <v>-0.35502958579881655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34</v>
      </c>
      <c r="D12" s="28">
        <v>2.0737327188940093</v>
      </c>
      <c r="E12" s="28">
        <f t="shared" si="2"/>
        <v>2.9</v>
      </c>
      <c r="F12" s="28">
        <v>0.46082949308755761</v>
      </c>
      <c r="G12" s="28">
        <v>0</v>
      </c>
      <c r="H12" s="28">
        <v>0.69124423963133641</v>
      </c>
      <c r="I12" s="28">
        <v>0</v>
      </c>
      <c r="J12" s="28">
        <v>0.92165898617511521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2.9</v>
      </c>
      <c r="P12" s="7"/>
      <c r="Q12" s="17">
        <f t="shared" si="3"/>
        <v>0.82626728110599057</v>
      </c>
      <c r="R12" s="50">
        <f t="shared" si="0"/>
        <v>-0.69124423963133641</v>
      </c>
      <c r="S12" s="50">
        <f t="shared" si="1"/>
        <v>-0.46082949308755761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45</v>
      </c>
      <c r="D13" s="34">
        <v>0</v>
      </c>
      <c r="E13" s="34">
        <f t="shared" si="2"/>
        <v>4.4000000000000004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4.4000000000000004</v>
      </c>
      <c r="P13" s="7"/>
      <c r="Q13" s="38">
        <f t="shared" si="3"/>
        <v>4.4000000000000004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2410</v>
      </c>
      <c r="D14" s="22">
        <v>2.3518769787426503</v>
      </c>
      <c r="E14" s="22">
        <f t="shared" si="2"/>
        <v>3.6</v>
      </c>
      <c r="F14" s="22">
        <v>9.0456806874717327E-2</v>
      </c>
      <c r="G14" s="22">
        <v>0</v>
      </c>
      <c r="H14" s="22">
        <v>1.9448213478064227</v>
      </c>
      <c r="I14" s="22">
        <v>0.1</v>
      </c>
      <c r="J14" s="22">
        <v>0.31659882406151063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3.5</v>
      </c>
      <c r="P14" s="7"/>
      <c r="Q14" s="41">
        <f t="shared" si="3"/>
        <v>1.2481230212573498</v>
      </c>
      <c r="R14" s="52">
        <f t="shared" si="0"/>
        <v>-1.8448213478064226</v>
      </c>
      <c r="S14" s="52">
        <f t="shared" si="1"/>
        <v>-9.0456806874717327E-2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3153</v>
      </c>
      <c r="D15" s="28">
        <v>6.8515497553017948</v>
      </c>
      <c r="E15" s="28">
        <f t="shared" si="2"/>
        <v>8.1999999999999993</v>
      </c>
      <c r="F15" s="28">
        <v>0.26101141924959215</v>
      </c>
      <c r="G15" s="28">
        <v>0</v>
      </c>
      <c r="H15" s="28">
        <v>5.2202283849918434</v>
      </c>
      <c r="I15" s="28">
        <v>0.6</v>
      </c>
      <c r="J15" s="28">
        <v>1.3703099510603589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7.6</v>
      </c>
      <c r="P15" s="7"/>
      <c r="Q15" s="17">
        <f t="shared" si="3"/>
        <v>1.3484502446982045</v>
      </c>
      <c r="R15" s="50">
        <f t="shared" si="0"/>
        <v>-4.6202283849918437</v>
      </c>
      <c r="S15" s="50">
        <f t="shared" si="1"/>
        <v>-0.26101141924959215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33</v>
      </c>
      <c r="D16" s="34">
        <v>3.5714285714285712</v>
      </c>
      <c r="E16" s="34">
        <f t="shared" si="2"/>
        <v>12.1</v>
      </c>
      <c r="F16" s="34">
        <v>0</v>
      </c>
      <c r="G16" s="34">
        <v>0</v>
      </c>
      <c r="H16" s="34">
        <v>3.5714285714285712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12.1</v>
      </c>
      <c r="P16" s="45"/>
      <c r="Q16" s="46">
        <f t="shared" si="3"/>
        <v>8.5285714285714285</v>
      </c>
      <c r="R16" s="53">
        <f t="shared" si="0"/>
        <v>-3.5714285714285712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1449</v>
      </c>
      <c r="D17" s="28">
        <v>6.4026402640264033</v>
      </c>
      <c r="E17" s="28">
        <f t="shared" si="2"/>
        <v>5.6000000000000005</v>
      </c>
      <c r="F17" s="28">
        <v>0.132013201320132</v>
      </c>
      <c r="G17" s="28">
        <v>0</v>
      </c>
      <c r="H17" s="28">
        <v>5.214521452145215</v>
      </c>
      <c r="I17" s="28">
        <v>0.3</v>
      </c>
      <c r="J17" s="28">
        <v>1.056105610561056</v>
      </c>
      <c r="K17" s="29" t="s">
        <v>54</v>
      </c>
      <c r="L17" s="28" t="s">
        <v>54</v>
      </c>
      <c r="M17" s="30">
        <v>0.1</v>
      </c>
      <c r="N17" s="30" t="s">
        <v>54</v>
      </c>
      <c r="O17" s="31">
        <v>5.2</v>
      </c>
      <c r="P17" s="7"/>
      <c r="Q17" s="17">
        <f t="shared" si="3"/>
        <v>-0.80264026402640276</v>
      </c>
      <c r="R17" s="50">
        <f t="shared" si="0"/>
        <v>-4.9145214521452152</v>
      </c>
      <c r="S17" s="50">
        <f t="shared" si="1"/>
        <v>-0.132013201320132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566</v>
      </c>
      <c r="D18" s="28">
        <v>5.1339285714285712</v>
      </c>
      <c r="E18" s="28">
        <f>SUM(G18,I18,K18,M18,O18)</f>
        <v>5.3</v>
      </c>
      <c r="F18" s="28">
        <v>0.4464285714285714</v>
      </c>
      <c r="G18" s="28">
        <v>0</v>
      </c>
      <c r="H18" s="28">
        <v>3.7946428571428568</v>
      </c>
      <c r="I18" s="28">
        <v>0.7</v>
      </c>
      <c r="J18" s="28">
        <v>0.89285714285714279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4.5999999999999996</v>
      </c>
      <c r="P18" s="7"/>
      <c r="Q18" s="17">
        <f>E18-D18</f>
        <v>0.16607142857142865</v>
      </c>
      <c r="R18" s="50">
        <f t="shared" si="0"/>
        <v>-3.0946428571428566</v>
      </c>
      <c r="S18" s="50">
        <f t="shared" si="1"/>
        <v>-0.4464285714285714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532</v>
      </c>
      <c r="D19" s="22">
        <v>4.7882136279926337</v>
      </c>
      <c r="E19" s="22">
        <f t="shared" si="2"/>
        <v>6.4</v>
      </c>
      <c r="F19" s="22">
        <v>0</v>
      </c>
      <c r="G19" s="22">
        <v>0</v>
      </c>
      <c r="H19" s="22">
        <v>3.3149171270718232</v>
      </c>
      <c r="I19" s="22">
        <v>0.2</v>
      </c>
      <c r="J19" s="22">
        <v>1.4732965009208103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6.2</v>
      </c>
      <c r="P19" s="49"/>
      <c r="Q19" s="17">
        <f t="shared" si="3"/>
        <v>1.6117863720073666</v>
      </c>
      <c r="R19" s="50">
        <f t="shared" si="0"/>
        <v>-3.114917127071823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976</v>
      </c>
      <c r="D20" s="28">
        <v>3.451776649746193</v>
      </c>
      <c r="E20" s="28">
        <f t="shared" si="2"/>
        <v>5.4</v>
      </c>
      <c r="F20" s="28">
        <v>0</v>
      </c>
      <c r="G20" s="28">
        <v>0</v>
      </c>
      <c r="H20" s="28">
        <v>2.8426395939086295</v>
      </c>
      <c r="I20" s="28">
        <v>0.4</v>
      </c>
      <c r="J20" s="28">
        <v>0.60913705583756339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5</v>
      </c>
      <c r="P20" s="7"/>
      <c r="Q20" s="17">
        <f t="shared" si="3"/>
        <v>1.9482233502538073</v>
      </c>
      <c r="R20" s="50">
        <f t="shared" si="0"/>
        <v>-2.4426395939086296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709</v>
      </c>
      <c r="D21" s="28">
        <v>4.0935672514619883</v>
      </c>
      <c r="E21" s="28">
        <f>SUM(G21,I21,K21,M21,O21)</f>
        <v>8.4</v>
      </c>
      <c r="F21" s="28">
        <v>0.19493177387914229</v>
      </c>
      <c r="G21" s="28">
        <v>0</v>
      </c>
      <c r="H21" s="28">
        <v>2.9239766081871341</v>
      </c>
      <c r="I21" s="28">
        <v>0.4</v>
      </c>
      <c r="J21" s="28">
        <v>0.97465886939571145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8</v>
      </c>
      <c r="P21" s="7"/>
      <c r="Q21" s="17">
        <f>E21-D21</f>
        <v>4.3064327485380121</v>
      </c>
      <c r="R21" s="50">
        <f t="shared" si="0"/>
        <v>-2.5239766081871342</v>
      </c>
      <c r="S21" s="50">
        <f t="shared" si="1"/>
        <v>-0.19493177387914229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309</v>
      </c>
      <c r="D22" s="28">
        <v>2.5830258302583027</v>
      </c>
      <c r="E22" s="28">
        <f>SUM(G22,I22,K22,M22,O22)</f>
        <v>5.8</v>
      </c>
      <c r="F22" s="28">
        <v>0.73800738007380073</v>
      </c>
      <c r="G22" s="28">
        <v>0</v>
      </c>
      <c r="H22" s="28">
        <v>1.107011070110701</v>
      </c>
      <c r="I22" s="28">
        <v>0</v>
      </c>
      <c r="J22" s="28">
        <v>0.73800738007380073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5.8</v>
      </c>
      <c r="P22" s="7"/>
      <c r="Q22" s="17">
        <f>E22-D22</f>
        <v>3.2169741697416971</v>
      </c>
      <c r="R22" s="50">
        <f t="shared" si="0"/>
        <v>-1.107011070110701</v>
      </c>
      <c r="S22" s="50">
        <f t="shared" si="1"/>
        <v>-0.73800738007380073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856</v>
      </c>
      <c r="D23" s="28">
        <v>4.8</v>
      </c>
      <c r="E23" s="28">
        <f>SUM(G23,I23,K23,M23,O23)</f>
        <v>7</v>
      </c>
      <c r="F23" s="28">
        <v>0.22857142857142859</v>
      </c>
      <c r="G23" s="28">
        <v>0</v>
      </c>
      <c r="H23" s="28">
        <v>4</v>
      </c>
      <c r="I23" s="28">
        <v>0.6</v>
      </c>
      <c r="J23" s="28">
        <v>0.5714285714285714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6.4</v>
      </c>
      <c r="P23" s="7"/>
      <c r="Q23" s="17">
        <f>E23-D23</f>
        <v>2.2000000000000002</v>
      </c>
      <c r="R23" s="50">
        <f t="shared" si="0"/>
        <v>-3.4</v>
      </c>
      <c r="S23" s="50">
        <f t="shared" si="1"/>
        <v>-0.22857142857142859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122</v>
      </c>
      <c r="D24" s="28">
        <v>7.5342465753424657</v>
      </c>
      <c r="E24" s="28">
        <f t="shared" si="2"/>
        <v>7.4</v>
      </c>
      <c r="F24" s="28">
        <v>0.68493150684931503</v>
      </c>
      <c r="G24" s="28">
        <v>0</v>
      </c>
      <c r="H24" s="28">
        <v>5.4794520547945202</v>
      </c>
      <c r="I24" s="28">
        <v>0</v>
      </c>
      <c r="J24" s="28">
        <v>1.3698630136986301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7.4</v>
      </c>
      <c r="P24" s="7"/>
      <c r="Q24" s="17">
        <f t="shared" si="3"/>
        <v>-0.13424657534246531</v>
      </c>
      <c r="R24" s="50">
        <f t="shared" si="0"/>
        <v>-5.4794520547945202</v>
      </c>
      <c r="S24" s="50">
        <f t="shared" si="1"/>
        <v>-0.68493150684931503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77</v>
      </c>
      <c r="D25" s="34">
        <v>8.3333333333333321</v>
      </c>
      <c r="E25" s="34">
        <f t="shared" si="2"/>
        <v>9.1</v>
      </c>
      <c r="F25" s="34">
        <v>0</v>
      </c>
      <c r="G25" s="34">
        <v>0</v>
      </c>
      <c r="H25" s="34">
        <v>5.5555555555555554</v>
      </c>
      <c r="I25" s="34">
        <v>0</v>
      </c>
      <c r="J25" s="34">
        <v>2.7777777777777777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9.1</v>
      </c>
      <c r="P25" s="7"/>
      <c r="Q25" s="46">
        <f t="shared" si="3"/>
        <v>0.7666666666666675</v>
      </c>
      <c r="R25" s="53">
        <f t="shared" si="0"/>
        <v>-5.5555555555555554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5582</v>
      </c>
      <c r="D5" s="13">
        <v>3.8663967611336032</v>
      </c>
      <c r="E5" s="13">
        <f>SUM(G5,I5,K5,M5,O5)</f>
        <v>11.3</v>
      </c>
      <c r="F5" s="13">
        <v>6.0728744939271259E-2</v>
      </c>
      <c r="G5" s="13">
        <v>0</v>
      </c>
      <c r="H5" s="13">
        <v>3.4008097165991904</v>
      </c>
      <c r="I5" s="13">
        <v>0.3</v>
      </c>
      <c r="J5" s="13">
        <v>0.40485829959514169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11</v>
      </c>
      <c r="P5" s="7"/>
      <c r="Q5" s="17">
        <f>E5-D5</f>
        <v>7.4336032388663975</v>
      </c>
      <c r="R5" s="50">
        <f t="shared" ref="R5:R25" si="0">I5-H5</f>
        <v>-3.1008097165991906</v>
      </c>
      <c r="S5" s="50">
        <f t="shared" ref="S5:S25" si="1">G5-F5</f>
        <v>-6.0728744939271259E-2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659</v>
      </c>
      <c r="D6" s="22">
        <v>4.4502617801047117</v>
      </c>
      <c r="E6" s="22">
        <f t="shared" ref="E6:E25" si="2">SUM(G6,I6,K6,M6,O6)</f>
        <v>14.600000000000001</v>
      </c>
      <c r="F6" s="22">
        <v>0</v>
      </c>
      <c r="G6" s="22">
        <v>0</v>
      </c>
      <c r="H6" s="22">
        <v>4.4502617801047117</v>
      </c>
      <c r="I6" s="22">
        <v>0.3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14.3</v>
      </c>
      <c r="P6" s="7"/>
      <c r="Q6" s="17">
        <f t="shared" ref="Q6:Q25" si="3">E6-D6</f>
        <v>10.149738219895291</v>
      </c>
      <c r="R6" s="50">
        <f t="shared" si="0"/>
        <v>-4.1502617801047119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1053</v>
      </c>
      <c r="D7" s="28">
        <v>7.0484581497797363</v>
      </c>
      <c r="E7" s="28">
        <f t="shared" si="2"/>
        <v>18</v>
      </c>
      <c r="F7" s="28">
        <v>0</v>
      </c>
      <c r="G7" s="28">
        <v>0</v>
      </c>
      <c r="H7" s="28">
        <v>6.7547723935389135</v>
      </c>
      <c r="I7" s="28">
        <v>0.3</v>
      </c>
      <c r="J7" s="28">
        <v>0.29368575624082233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17.7</v>
      </c>
      <c r="P7" s="7"/>
      <c r="Q7" s="17">
        <f t="shared" si="3"/>
        <v>10.951541850220263</v>
      </c>
      <c r="R7" s="50">
        <f t="shared" si="0"/>
        <v>-6.4547723935389136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1567</v>
      </c>
      <c r="D8" s="28">
        <v>4.1499330655957163</v>
      </c>
      <c r="E8" s="28">
        <f t="shared" si="2"/>
        <v>13.5</v>
      </c>
      <c r="F8" s="28">
        <v>0</v>
      </c>
      <c r="G8" s="28">
        <v>0</v>
      </c>
      <c r="H8" s="28">
        <v>3.8821954484605086</v>
      </c>
      <c r="I8" s="28">
        <v>0.3</v>
      </c>
      <c r="J8" s="28">
        <v>0.2677376171352075</v>
      </c>
      <c r="K8" s="29" t="s">
        <v>54</v>
      </c>
      <c r="L8" s="28" t="s">
        <v>54</v>
      </c>
      <c r="M8" s="30">
        <v>0.1</v>
      </c>
      <c r="N8" s="30" t="s">
        <v>54</v>
      </c>
      <c r="O8" s="31">
        <v>13.1</v>
      </c>
      <c r="P8" s="7"/>
      <c r="Q8" s="17">
        <f t="shared" si="3"/>
        <v>9.3500669344042837</v>
      </c>
      <c r="R8" s="50">
        <f t="shared" si="0"/>
        <v>-3.5821954484605087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1341</v>
      </c>
      <c r="D9" s="28">
        <v>3.383084577114428</v>
      </c>
      <c r="E9" s="28">
        <f t="shared" si="2"/>
        <v>7.3</v>
      </c>
      <c r="F9" s="28">
        <v>9.9502487562189046E-2</v>
      </c>
      <c r="G9" s="28">
        <v>0</v>
      </c>
      <c r="H9" s="28">
        <v>2.7860696517412937</v>
      </c>
      <c r="I9" s="28">
        <v>0.1</v>
      </c>
      <c r="J9" s="28">
        <v>0.49751243781094528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7.2</v>
      </c>
      <c r="P9" s="7"/>
      <c r="Q9" s="17">
        <f t="shared" si="3"/>
        <v>3.9169154228855718</v>
      </c>
      <c r="R9" s="50">
        <f t="shared" si="0"/>
        <v>-2.6860696517412936</v>
      </c>
      <c r="S9" s="50">
        <f t="shared" si="1"/>
        <v>-9.9502487562189046E-2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729</v>
      </c>
      <c r="D10" s="28">
        <v>2.6508226691042047</v>
      </c>
      <c r="E10" s="28">
        <f t="shared" si="2"/>
        <v>3.9</v>
      </c>
      <c r="F10" s="28">
        <v>0</v>
      </c>
      <c r="G10" s="28">
        <v>0</v>
      </c>
      <c r="H10" s="28">
        <v>2.1023765996343693</v>
      </c>
      <c r="I10" s="28">
        <v>0.5</v>
      </c>
      <c r="J10" s="28">
        <v>0.54844606946983543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3.4</v>
      </c>
      <c r="P10" s="7"/>
      <c r="Q10" s="17">
        <f t="shared" si="3"/>
        <v>1.2491773308957952</v>
      </c>
      <c r="R10" s="50">
        <f t="shared" si="0"/>
        <v>-1.6023765996343693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152</v>
      </c>
      <c r="D11" s="28">
        <v>3.2763532763532761</v>
      </c>
      <c r="E11" s="28">
        <f t="shared" si="2"/>
        <v>4.5999999999999996</v>
      </c>
      <c r="F11" s="28">
        <v>0.14245014245014245</v>
      </c>
      <c r="G11" s="28">
        <v>0</v>
      </c>
      <c r="H11" s="28">
        <v>2.7065527065527064</v>
      </c>
      <c r="I11" s="28">
        <v>1.3</v>
      </c>
      <c r="J11" s="28">
        <v>0.42735042735042739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3.3</v>
      </c>
      <c r="P11" s="7"/>
      <c r="Q11" s="17">
        <f t="shared" si="3"/>
        <v>1.3236467236467235</v>
      </c>
      <c r="R11" s="50">
        <f t="shared" si="0"/>
        <v>-1.4065527065527064</v>
      </c>
      <c r="S11" s="50">
        <f t="shared" si="1"/>
        <v>-0.14245014245014245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34</v>
      </c>
      <c r="D12" s="28">
        <v>2.7863777089783279</v>
      </c>
      <c r="E12" s="28">
        <f t="shared" si="2"/>
        <v>0</v>
      </c>
      <c r="F12" s="28">
        <v>0.30959752321981426</v>
      </c>
      <c r="G12" s="28">
        <v>0</v>
      </c>
      <c r="H12" s="28">
        <v>1.8575851393188854</v>
      </c>
      <c r="I12" s="28">
        <v>0</v>
      </c>
      <c r="J12" s="28">
        <v>0.61919504643962853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-2.7863777089783279</v>
      </c>
      <c r="R12" s="50">
        <f t="shared" si="0"/>
        <v>-1.8575851393188854</v>
      </c>
      <c r="S12" s="50">
        <f t="shared" si="1"/>
        <v>-0.30959752321981426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47</v>
      </c>
      <c r="D13" s="34">
        <v>0</v>
      </c>
      <c r="E13" s="34">
        <f t="shared" si="2"/>
        <v>6.4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6.4</v>
      </c>
      <c r="P13" s="7"/>
      <c r="Q13" s="38">
        <f t="shared" si="3"/>
        <v>6.4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2410</v>
      </c>
      <c r="D14" s="22">
        <v>2.7549540840985984</v>
      </c>
      <c r="E14" s="22">
        <f t="shared" si="2"/>
        <v>9.6</v>
      </c>
      <c r="F14" s="22">
        <v>4.8332527791203478E-2</v>
      </c>
      <c r="G14" s="22">
        <v>0</v>
      </c>
      <c r="H14" s="22">
        <v>2.6099565007249881</v>
      </c>
      <c r="I14" s="22">
        <v>0.2</v>
      </c>
      <c r="J14" s="22">
        <v>9.6665055582406956E-2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9.4</v>
      </c>
      <c r="P14" s="7"/>
      <c r="Q14" s="41">
        <f t="shared" si="3"/>
        <v>6.8450459159014017</v>
      </c>
      <c r="R14" s="52">
        <f t="shared" si="0"/>
        <v>-2.4099565007249879</v>
      </c>
      <c r="S14" s="52">
        <f t="shared" si="1"/>
        <v>-4.8332527791203478E-2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3139</v>
      </c>
      <c r="D15" s="28">
        <v>4.7029702970297027</v>
      </c>
      <c r="E15" s="28">
        <f t="shared" si="2"/>
        <v>12.700000000000001</v>
      </c>
      <c r="F15" s="28">
        <v>7.0721357850070721E-2</v>
      </c>
      <c r="G15" s="28">
        <v>0</v>
      </c>
      <c r="H15" s="28">
        <v>3.9957567185289955</v>
      </c>
      <c r="I15" s="28">
        <v>0.4</v>
      </c>
      <c r="J15" s="28">
        <v>0.63649222065063649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12.3</v>
      </c>
      <c r="P15" s="7"/>
      <c r="Q15" s="17">
        <f t="shared" si="3"/>
        <v>7.9970297029702984</v>
      </c>
      <c r="R15" s="50">
        <f t="shared" si="0"/>
        <v>-3.5957567185289956</v>
      </c>
      <c r="S15" s="50">
        <f t="shared" si="1"/>
        <v>-7.0721357850070721E-2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33</v>
      </c>
      <c r="D16" s="34">
        <v>2.3255813953488373</v>
      </c>
      <c r="E16" s="34">
        <f t="shared" si="2"/>
        <v>9.1</v>
      </c>
      <c r="F16" s="34">
        <v>0</v>
      </c>
      <c r="G16" s="34">
        <v>0</v>
      </c>
      <c r="H16" s="34">
        <v>2.3255813953488373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9.1</v>
      </c>
      <c r="P16" s="45"/>
      <c r="Q16" s="46">
        <f t="shared" si="3"/>
        <v>6.7744186046511619</v>
      </c>
      <c r="R16" s="53">
        <f t="shared" si="0"/>
        <v>-2.3255813953488373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1450</v>
      </c>
      <c r="D17" s="28">
        <v>4.3971631205673756</v>
      </c>
      <c r="E17" s="28">
        <f t="shared" si="2"/>
        <v>8.5</v>
      </c>
      <c r="F17" s="28">
        <v>7.0921985815602842E-2</v>
      </c>
      <c r="G17" s="28">
        <v>0</v>
      </c>
      <c r="H17" s="28">
        <v>4.1843971631205674</v>
      </c>
      <c r="I17" s="28">
        <v>0.1</v>
      </c>
      <c r="J17" s="28">
        <v>0.14184397163120568</v>
      </c>
      <c r="K17" s="29" t="s">
        <v>54</v>
      </c>
      <c r="L17" s="28" t="s">
        <v>54</v>
      </c>
      <c r="M17" s="30">
        <v>0.1</v>
      </c>
      <c r="N17" s="30" t="s">
        <v>54</v>
      </c>
      <c r="O17" s="31">
        <v>8.3000000000000007</v>
      </c>
      <c r="P17" s="7"/>
      <c r="Q17" s="17">
        <f t="shared" si="3"/>
        <v>4.1028368794326244</v>
      </c>
      <c r="R17" s="50">
        <f t="shared" si="0"/>
        <v>-4.0843971631205678</v>
      </c>
      <c r="S17" s="50">
        <f t="shared" si="1"/>
        <v>-7.0921985815602842E-2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574</v>
      </c>
      <c r="D18" s="28">
        <v>4.1860465116279073</v>
      </c>
      <c r="E18" s="28">
        <f>SUM(G18,I18,K18,M18,O18)</f>
        <v>10.200000000000001</v>
      </c>
      <c r="F18" s="28">
        <v>0</v>
      </c>
      <c r="G18" s="28">
        <v>0</v>
      </c>
      <c r="H18" s="28">
        <v>4.1860465116279073</v>
      </c>
      <c r="I18" s="28">
        <v>0.3</v>
      </c>
      <c r="J18" s="28">
        <v>0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9.9</v>
      </c>
      <c r="P18" s="7"/>
      <c r="Q18" s="17">
        <f>E18-D18</f>
        <v>6.0139534883720938</v>
      </c>
      <c r="R18" s="50">
        <f t="shared" si="0"/>
        <v>-3.8860465116279075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531</v>
      </c>
      <c r="D19" s="22">
        <v>3.1936127744510974</v>
      </c>
      <c r="E19" s="22">
        <f t="shared" si="2"/>
        <v>12.700000000000001</v>
      </c>
      <c r="F19" s="22">
        <v>0</v>
      </c>
      <c r="G19" s="22">
        <v>0</v>
      </c>
      <c r="H19" s="22">
        <v>2.3952095808383236</v>
      </c>
      <c r="I19" s="22">
        <v>0.8</v>
      </c>
      <c r="J19" s="22">
        <v>0.79840319361277434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11.9</v>
      </c>
      <c r="P19" s="49"/>
      <c r="Q19" s="17">
        <f t="shared" si="3"/>
        <v>9.5063872255489041</v>
      </c>
      <c r="R19" s="50">
        <f t="shared" si="0"/>
        <v>-1.5952095808383235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968</v>
      </c>
      <c r="D20" s="28">
        <v>2.8322440087145968</v>
      </c>
      <c r="E20" s="28">
        <f t="shared" si="2"/>
        <v>11.2</v>
      </c>
      <c r="F20" s="28">
        <v>0</v>
      </c>
      <c r="G20" s="28">
        <v>0</v>
      </c>
      <c r="H20" s="28">
        <v>2.3965141612200433</v>
      </c>
      <c r="I20" s="28">
        <v>0.2</v>
      </c>
      <c r="J20" s="28">
        <v>0.4357298474945534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11</v>
      </c>
      <c r="P20" s="7"/>
      <c r="Q20" s="17">
        <f t="shared" si="3"/>
        <v>8.3677559912854029</v>
      </c>
      <c r="R20" s="50">
        <f t="shared" si="0"/>
        <v>-2.1965141612200432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707</v>
      </c>
      <c r="D21" s="28">
        <v>2.1413276231263381</v>
      </c>
      <c r="E21" s="28">
        <f>SUM(G21,I21,K21,M21,O21)</f>
        <v>13.5</v>
      </c>
      <c r="F21" s="28">
        <v>0.21413276231263384</v>
      </c>
      <c r="G21" s="28">
        <v>0</v>
      </c>
      <c r="H21" s="28">
        <v>1.4989293361884368</v>
      </c>
      <c r="I21" s="28">
        <v>0.1</v>
      </c>
      <c r="J21" s="28">
        <v>0.42826552462526768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13.4</v>
      </c>
      <c r="P21" s="7"/>
      <c r="Q21" s="17">
        <f>E21-D21</f>
        <v>11.358672376873661</v>
      </c>
      <c r="R21" s="50">
        <f t="shared" si="0"/>
        <v>-1.3989293361884367</v>
      </c>
      <c r="S21" s="50">
        <f t="shared" si="1"/>
        <v>-0.21413276231263384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306</v>
      </c>
      <c r="D22" s="28">
        <v>2.4</v>
      </c>
      <c r="E22" s="28">
        <f>SUM(G22,I22,K22,M22,O22)</f>
        <v>13.1</v>
      </c>
      <c r="F22" s="28">
        <v>0</v>
      </c>
      <c r="G22" s="28">
        <v>0</v>
      </c>
      <c r="H22" s="28">
        <v>2</v>
      </c>
      <c r="I22" s="28">
        <v>0</v>
      </c>
      <c r="J22" s="28">
        <v>0.4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13.1</v>
      </c>
      <c r="P22" s="7"/>
      <c r="Q22" s="17">
        <f>E22-D22</f>
        <v>10.7</v>
      </c>
      <c r="R22" s="50">
        <f t="shared" si="0"/>
        <v>-2</v>
      </c>
      <c r="S22" s="50">
        <f t="shared" si="1"/>
        <v>0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848</v>
      </c>
      <c r="D23" s="28">
        <v>5.5696202531645564</v>
      </c>
      <c r="E23" s="28">
        <f>SUM(G23,I23,K23,M23,O23)</f>
        <v>13.2</v>
      </c>
      <c r="F23" s="28">
        <v>0</v>
      </c>
      <c r="G23" s="28">
        <v>0</v>
      </c>
      <c r="H23" s="28">
        <v>4.8101265822784809</v>
      </c>
      <c r="I23" s="28">
        <v>0.5</v>
      </c>
      <c r="J23" s="28">
        <v>0.75949367088607589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12.7</v>
      </c>
      <c r="P23" s="7"/>
      <c r="Q23" s="17">
        <f>E23-D23</f>
        <v>7.6303797468354428</v>
      </c>
      <c r="R23" s="50">
        <f t="shared" si="0"/>
        <v>-4.3101265822784809</v>
      </c>
      <c r="S23" s="50">
        <f t="shared" si="1"/>
        <v>0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122</v>
      </c>
      <c r="D24" s="28">
        <v>6.666666666666667</v>
      </c>
      <c r="E24" s="28">
        <f t="shared" si="2"/>
        <v>13.9</v>
      </c>
      <c r="F24" s="28">
        <v>0.74074074074074081</v>
      </c>
      <c r="G24" s="28">
        <v>0</v>
      </c>
      <c r="H24" s="28">
        <v>5.1851851851851851</v>
      </c>
      <c r="I24" s="28">
        <v>0</v>
      </c>
      <c r="J24" s="28">
        <v>0.74074074074074081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13.9</v>
      </c>
      <c r="P24" s="7"/>
      <c r="Q24" s="17">
        <f t="shared" si="3"/>
        <v>7.2333333333333334</v>
      </c>
      <c r="R24" s="50">
        <f t="shared" si="0"/>
        <v>-5.1851851851851851</v>
      </c>
      <c r="S24" s="50">
        <f t="shared" si="1"/>
        <v>-0.74074074074074081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76</v>
      </c>
      <c r="D25" s="34">
        <v>0</v>
      </c>
      <c r="E25" s="34">
        <f t="shared" si="2"/>
        <v>13.1</v>
      </c>
      <c r="F25" s="34">
        <v>0</v>
      </c>
      <c r="G25" s="34">
        <v>0</v>
      </c>
      <c r="H25" s="34">
        <v>0</v>
      </c>
      <c r="I25" s="34">
        <v>2.6</v>
      </c>
      <c r="J25" s="34">
        <v>0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10.5</v>
      </c>
      <c r="P25" s="7"/>
      <c r="Q25" s="46">
        <f t="shared" si="3"/>
        <v>13.1</v>
      </c>
      <c r="R25" s="53">
        <f t="shared" si="0"/>
        <v>2.6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5190</v>
      </c>
      <c r="D5" s="13">
        <v>5.0338534000588755</v>
      </c>
      <c r="E5" s="13">
        <f>SUM(G5,I5,K5,M5,O5)</f>
        <v>10.5</v>
      </c>
      <c r="F5" s="13">
        <v>0.26493965263467767</v>
      </c>
      <c r="G5" s="13">
        <v>0</v>
      </c>
      <c r="H5" s="13">
        <v>4.5334118339711509</v>
      </c>
      <c r="I5" s="13">
        <v>0.3</v>
      </c>
      <c r="J5" s="13">
        <v>0.23550191345304683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10.199999999999999</v>
      </c>
      <c r="P5" s="7"/>
      <c r="Q5" s="17">
        <f>E5-D5</f>
        <v>5.4661465999411245</v>
      </c>
      <c r="R5" s="50">
        <f t="shared" ref="R5:R25" si="0">I5-H5</f>
        <v>-4.2334118339711511</v>
      </c>
      <c r="S5" s="50">
        <f t="shared" ref="S5:S25" si="1">G5-F5</f>
        <v>-0.26493965263467767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646</v>
      </c>
      <c r="D6" s="22">
        <v>4.9707602339181287</v>
      </c>
      <c r="E6" s="22">
        <f t="shared" ref="E6:E25" si="2">SUM(G6,I6,K6,M6,O6)</f>
        <v>14.9</v>
      </c>
      <c r="F6" s="22">
        <v>0</v>
      </c>
      <c r="G6" s="22">
        <v>0</v>
      </c>
      <c r="H6" s="22">
        <v>4.9707602339181287</v>
      </c>
      <c r="I6" s="22">
        <v>0.3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14.6</v>
      </c>
      <c r="P6" s="7"/>
      <c r="Q6" s="17">
        <f t="shared" ref="Q6:Q25" si="3">E6-D6</f>
        <v>9.9292397660818708</v>
      </c>
      <c r="R6" s="50">
        <f t="shared" si="0"/>
        <v>-4.6707602339181289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1027</v>
      </c>
      <c r="D7" s="28">
        <v>7.4324324324324325</v>
      </c>
      <c r="E7" s="28">
        <f t="shared" si="2"/>
        <v>16.100000000000001</v>
      </c>
      <c r="F7" s="28">
        <v>0</v>
      </c>
      <c r="G7" s="28">
        <v>0</v>
      </c>
      <c r="H7" s="28">
        <v>7.2635135135135132</v>
      </c>
      <c r="I7" s="28">
        <v>0.5</v>
      </c>
      <c r="J7" s="28">
        <v>0.16891891891891891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15.6</v>
      </c>
      <c r="P7" s="7"/>
      <c r="Q7" s="17">
        <f t="shared" si="3"/>
        <v>8.6675675675675699</v>
      </c>
      <c r="R7" s="50">
        <f t="shared" si="0"/>
        <v>-6.7635135135135132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1486</v>
      </c>
      <c r="D8" s="28">
        <v>5.2459016393442619</v>
      </c>
      <c r="E8" s="28">
        <f t="shared" si="2"/>
        <v>12.4</v>
      </c>
      <c r="F8" s="28">
        <v>0.16393442622950818</v>
      </c>
      <c r="G8" s="28">
        <v>0</v>
      </c>
      <c r="H8" s="28">
        <v>5.081967213114754</v>
      </c>
      <c r="I8" s="28">
        <v>0.1</v>
      </c>
      <c r="J8" s="28">
        <v>0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12.3</v>
      </c>
      <c r="P8" s="7"/>
      <c r="Q8" s="17">
        <f t="shared" si="3"/>
        <v>7.1540983606557385</v>
      </c>
      <c r="R8" s="50">
        <f t="shared" si="0"/>
        <v>-4.9819672131147543</v>
      </c>
      <c r="S8" s="50">
        <f t="shared" si="1"/>
        <v>-0.16393442622950818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1223</v>
      </c>
      <c r="D9" s="28">
        <v>4.1379310344827589</v>
      </c>
      <c r="E9" s="28">
        <f t="shared" si="2"/>
        <v>6.8</v>
      </c>
      <c r="F9" s="28">
        <v>0.55172413793103448</v>
      </c>
      <c r="G9" s="28">
        <v>0</v>
      </c>
      <c r="H9" s="28">
        <v>3.1724137931034484</v>
      </c>
      <c r="I9" s="28">
        <v>0.2</v>
      </c>
      <c r="J9" s="28">
        <v>0.41379310344827586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6.6</v>
      </c>
      <c r="P9" s="7"/>
      <c r="Q9" s="17">
        <f t="shared" si="3"/>
        <v>2.6620689655172409</v>
      </c>
      <c r="R9" s="50">
        <f t="shared" si="0"/>
        <v>-2.9724137931034482</v>
      </c>
      <c r="S9" s="50">
        <f t="shared" si="1"/>
        <v>-0.55172413793103448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631</v>
      </c>
      <c r="D10" s="28">
        <v>3.519061583577713</v>
      </c>
      <c r="E10" s="28">
        <f t="shared" si="2"/>
        <v>2</v>
      </c>
      <c r="F10" s="28">
        <v>0.1466275659824047</v>
      </c>
      <c r="G10" s="28">
        <v>0</v>
      </c>
      <c r="H10" s="28">
        <v>3.225806451612903</v>
      </c>
      <c r="I10" s="28">
        <v>0.3</v>
      </c>
      <c r="J10" s="28">
        <v>0.1466275659824047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1.7</v>
      </c>
      <c r="P10" s="7"/>
      <c r="Q10" s="17">
        <f t="shared" si="3"/>
        <v>-1.519061583577713</v>
      </c>
      <c r="R10" s="50">
        <f t="shared" si="0"/>
        <v>-2.9258064516129032</v>
      </c>
      <c r="S10" s="50">
        <f t="shared" si="1"/>
        <v>-0.1466275659824047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111</v>
      </c>
      <c r="D11" s="28">
        <v>6.1538461538461542</v>
      </c>
      <c r="E11" s="28">
        <f t="shared" si="2"/>
        <v>0.9</v>
      </c>
      <c r="F11" s="28">
        <v>0.92307692307692313</v>
      </c>
      <c r="G11" s="28">
        <v>0</v>
      </c>
      <c r="H11" s="28">
        <v>4.6153846153846159</v>
      </c>
      <c r="I11" s="28">
        <v>0</v>
      </c>
      <c r="J11" s="28">
        <v>0.61538461538461542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0.9</v>
      </c>
      <c r="P11" s="7"/>
      <c r="Q11" s="17">
        <f t="shared" si="3"/>
        <v>-5.2538461538461538</v>
      </c>
      <c r="R11" s="50">
        <f t="shared" si="0"/>
        <v>-4.6153846153846159</v>
      </c>
      <c r="S11" s="50">
        <f t="shared" si="1"/>
        <v>-0.92307692307692313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24</v>
      </c>
      <c r="D12" s="28">
        <v>3.3898305084745761</v>
      </c>
      <c r="E12" s="28">
        <f t="shared" si="2"/>
        <v>0</v>
      </c>
      <c r="F12" s="28">
        <v>0</v>
      </c>
      <c r="G12" s="28">
        <v>0</v>
      </c>
      <c r="H12" s="28">
        <v>2.5423728813559325</v>
      </c>
      <c r="I12" s="28">
        <v>0</v>
      </c>
      <c r="J12" s="28">
        <v>0.84745762711864403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-3.3898305084745761</v>
      </c>
      <c r="R12" s="50">
        <f t="shared" si="0"/>
        <v>-2.5423728813559325</v>
      </c>
      <c r="S12" s="50">
        <f t="shared" si="1"/>
        <v>0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42</v>
      </c>
      <c r="D13" s="34">
        <v>0</v>
      </c>
      <c r="E13" s="34">
        <f t="shared" si="2"/>
        <v>2.4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2.4</v>
      </c>
      <c r="P13" s="7"/>
      <c r="Q13" s="38">
        <f t="shared" si="3"/>
        <v>2.4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2223</v>
      </c>
      <c r="D14" s="22">
        <v>4.4294294294294296</v>
      </c>
      <c r="E14" s="22">
        <f t="shared" si="2"/>
        <v>9.8999999999999986</v>
      </c>
      <c r="F14" s="22">
        <v>7.5075075075075076E-2</v>
      </c>
      <c r="G14" s="22">
        <v>0</v>
      </c>
      <c r="H14" s="22">
        <v>4.2792792792792795</v>
      </c>
      <c r="I14" s="22">
        <v>0.2</v>
      </c>
      <c r="J14" s="22">
        <v>7.5075075075075076E-2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9.6999999999999993</v>
      </c>
      <c r="P14" s="7"/>
      <c r="Q14" s="41">
        <f t="shared" si="3"/>
        <v>5.4705705705705689</v>
      </c>
      <c r="R14" s="52">
        <f t="shared" si="0"/>
        <v>-4.0792792792792794</v>
      </c>
      <c r="S14" s="52">
        <f t="shared" si="1"/>
        <v>-7.5075075075075076E-2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2937</v>
      </c>
      <c r="D15" s="28">
        <v>5.4027504911591357</v>
      </c>
      <c r="E15" s="28">
        <f t="shared" si="2"/>
        <v>11</v>
      </c>
      <c r="F15" s="28">
        <v>0.34381139489194501</v>
      </c>
      <c r="G15" s="28">
        <v>0</v>
      </c>
      <c r="H15" s="28">
        <v>4.7151277013752457</v>
      </c>
      <c r="I15" s="28">
        <v>0.3</v>
      </c>
      <c r="J15" s="28">
        <v>0.34381139489194501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10.7</v>
      </c>
      <c r="P15" s="7"/>
      <c r="Q15" s="17">
        <f t="shared" si="3"/>
        <v>5.5972495088408643</v>
      </c>
      <c r="R15" s="50">
        <f t="shared" si="0"/>
        <v>-4.4151277013752459</v>
      </c>
      <c r="S15" s="50">
        <f t="shared" si="1"/>
        <v>-0.34381139489194501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30</v>
      </c>
      <c r="D16" s="34">
        <v>6.8965517241379306</v>
      </c>
      <c r="E16" s="34">
        <f t="shared" si="2"/>
        <v>3.3</v>
      </c>
      <c r="F16" s="34">
        <v>3.4482758620689653</v>
      </c>
      <c r="G16" s="34">
        <v>0</v>
      </c>
      <c r="H16" s="34">
        <v>3.4482758620689653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3.3</v>
      </c>
      <c r="P16" s="45"/>
      <c r="Q16" s="46">
        <f t="shared" si="3"/>
        <v>-3.5965517241379308</v>
      </c>
      <c r="R16" s="53">
        <f t="shared" si="0"/>
        <v>-3.4482758620689653</v>
      </c>
      <c r="S16" s="53">
        <f t="shared" si="1"/>
        <v>-3.4482758620689653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1375</v>
      </c>
      <c r="D17" s="28">
        <v>4.1465766634522661</v>
      </c>
      <c r="E17" s="28">
        <f t="shared" si="2"/>
        <v>7.1</v>
      </c>
      <c r="F17" s="28">
        <v>9.643201542912247E-2</v>
      </c>
      <c r="G17" s="28">
        <v>0</v>
      </c>
      <c r="H17" s="28">
        <v>4.0501446480231431</v>
      </c>
      <c r="I17" s="28">
        <v>0</v>
      </c>
      <c r="J17" s="28">
        <v>0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7.1</v>
      </c>
      <c r="P17" s="7"/>
      <c r="Q17" s="17">
        <f t="shared" si="3"/>
        <v>2.9534233365477336</v>
      </c>
      <c r="R17" s="50">
        <f t="shared" si="0"/>
        <v>-4.0501446480231431</v>
      </c>
      <c r="S17" s="50">
        <f t="shared" si="1"/>
        <v>-9.643201542912247E-2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540</v>
      </c>
      <c r="D18" s="28">
        <v>4.048582995951417</v>
      </c>
      <c r="E18" s="28">
        <f>SUM(G18,I18,K18,M18,O18)</f>
        <v>10.4</v>
      </c>
      <c r="F18" s="28">
        <v>0</v>
      </c>
      <c r="G18" s="28">
        <v>0</v>
      </c>
      <c r="H18" s="28">
        <v>4.048582995951417</v>
      </c>
      <c r="I18" s="28">
        <v>0.4</v>
      </c>
      <c r="J18" s="28">
        <v>0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10</v>
      </c>
      <c r="P18" s="7"/>
      <c r="Q18" s="17">
        <f>E18-D18</f>
        <v>6.3514170040485833</v>
      </c>
      <c r="R18" s="50">
        <f t="shared" si="0"/>
        <v>-3.6485829959514171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478</v>
      </c>
      <c r="D19" s="22">
        <v>6.5146579804560263</v>
      </c>
      <c r="E19" s="22">
        <f t="shared" si="2"/>
        <v>12.700000000000001</v>
      </c>
      <c r="F19" s="22">
        <v>0.32573289902280134</v>
      </c>
      <c r="G19" s="22">
        <v>0</v>
      </c>
      <c r="H19" s="22">
        <v>5.8631921824104234</v>
      </c>
      <c r="I19" s="22">
        <v>0.4</v>
      </c>
      <c r="J19" s="22">
        <v>0.32573289902280134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12.3</v>
      </c>
      <c r="P19" s="49"/>
      <c r="Q19" s="17">
        <f t="shared" si="3"/>
        <v>6.1853420195439748</v>
      </c>
      <c r="R19" s="50">
        <f t="shared" si="0"/>
        <v>-5.463192182410423</v>
      </c>
      <c r="S19" s="50">
        <f t="shared" si="1"/>
        <v>-0.32573289902280134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918</v>
      </c>
      <c r="D20" s="28">
        <v>3.3625730994152043</v>
      </c>
      <c r="E20" s="28">
        <f t="shared" si="2"/>
        <v>9.6</v>
      </c>
      <c r="F20" s="28">
        <v>0.14619883040935672</v>
      </c>
      <c r="G20" s="28">
        <v>0</v>
      </c>
      <c r="H20" s="28">
        <v>2.7777777777777777</v>
      </c>
      <c r="I20" s="28">
        <v>0.2</v>
      </c>
      <c r="J20" s="28">
        <v>0.43859649122807015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9.4</v>
      </c>
      <c r="P20" s="7"/>
      <c r="Q20" s="17">
        <f t="shared" si="3"/>
        <v>6.2374269005847953</v>
      </c>
      <c r="R20" s="50">
        <f t="shared" si="0"/>
        <v>-2.5777777777777775</v>
      </c>
      <c r="S20" s="50">
        <f t="shared" si="1"/>
        <v>-0.14619883040935672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658</v>
      </c>
      <c r="D21" s="28">
        <v>5.8997050147492622</v>
      </c>
      <c r="E21" s="28">
        <f>SUM(G21,I21,K21,M21,O21)</f>
        <v>12.3</v>
      </c>
      <c r="F21" s="28">
        <v>1.1799410029498525</v>
      </c>
      <c r="G21" s="28">
        <v>0</v>
      </c>
      <c r="H21" s="28">
        <v>4.4247787610619467</v>
      </c>
      <c r="I21" s="28">
        <v>0</v>
      </c>
      <c r="J21" s="28">
        <v>0.29498525073746312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12.3</v>
      </c>
      <c r="P21" s="7"/>
      <c r="Q21" s="17">
        <f>E21-D21</f>
        <v>6.4002949852507385</v>
      </c>
      <c r="R21" s="50">
        <f t="shared" si="0"/>
        <v>-4.4247787610619467</v>
      </c>
      <c r="S21" s="50">
        <f t="shared" si="1"/>
        <v>-1.1799410029498525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285</v>
      </c>
      <c r="D22" s="28">
        <v>2.8409090909090908</v>
      </c>
      <c r="E22" s="28">
        <f>SUM(G22,I22,K22,M22,O22)</f>
        <v>11.2</v>
      </c>
      <c r="F22" s="28">
        <v>0</v>
      </c>
      <c r="G22" s="28">
        <v>0</v>
      </c>
      <c r="H22" s="28">
        <v>2.8409090909090908</v>
      </c>
      <c r="I22" s="28">
        <v>0</v>
      </c>
      <c r="J22" s="28">
        <v>0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11.2</v>
      </c>
      <c r="P22" s="7"/>
      <c r="Q22" s="17">
        <f>E22-D22</f>
        <v>8.3590909090909093</v>
      </c>
      <c r="R22" s="50">
        <f t="shared" si="0"/>
        <v>-2.8409090909090908</v>
      </c>
      <c r="S22" s="50">
        <f t="shared" si="1"/>
        <v>0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755</v>
      </c>
      <c r="D23" s="28">
        <v>8.8631984585741819</v>
      </c>
      <c r="E23" s="28">
        <f>SUM(G23,I23,K23,M23,O23)</f>
        <v>14.4</v>
      </c>
      <c r="F23" s="28">
        <v>0.38535645472061658</v>
      </c>
      <c r="G23" s="28">
        <v>0</v>
      </c>
      <c r="H23" s="28">
        <v>7.8998073217726397</v>
      </c>
      <c r="I23" s="28">
        <v>0.9</v>
      </c>
      <c r="J23" s="28">
        <v>0.57803468208092479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13.5</v>
      </c>
      <c r="P23" s="7"/>
      <c r="Q23" s="17">
        <f>E23-D23</f>
        <v>5.5368015414258185</v>
      </c>
      <c r="R23" s="50">
        <f t="shared" si="0"/>
        <v>-6.9998073217726393</v>
      </c>
      <c r="S23" s="50">
        <f t="shared" si="1"/>
        <v>-0.38535645472061658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111</v>
      </c>
      <c r="D24" s="28">
        <v>6.7796610169491522</v>
      </c>
      <c r="E24" s="28">
        <f t="shared" si="2"/>
        <v>12.6</v>
      </c>
      <c r="F24" s="28">
        <v>0</v>
      </c>
      <c r="G24" s="28">
        <v>0</v>
      </c>
      <c r="H24" s="28">
        <v>6.7796610169491522</v>
      </c>
      <c r="I24" s="28">
        <v>0</v>
      </c>
      <c r="J24" s="28">
        <v>0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12.6</v>
      </c>
      <c r="P24" s="7"/>
      <c r="Q24" s="17">
        <f t="shared" si="3"/>
        <v>5.8203389830508474</v>
      </c>
      <c r="R24" s="50">
        <f t="shared" si="0"/>
        <v>-6.7796610169491522</v>
      </c>
      <c r="S24" s="50">
        <f t="shared" si="1"/>
        <v>0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70</v>
      </c>
      <c r="D25" s="34">
        <v>0</v>
      </c>
      <c r="E25" s="34">
        <f t="shared" si="2"/>
        <v>8.5</v>
      </c>
      <c r="F25" s="34">
        <v>0</v>
      </c>
      <c r="G25" s="34">
        <v>0</v>
      </c>
      <c r="H25" s="34">
        <v>0</v>
      </c>
      <c r="I25" s="34">
        <v>1.4</v>
      </c>
      <c r="J25" s="34">
        <v>0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7.1</v>
      </c>
      <c r="P25" s="7"/>
      <c r="Q25" s="46">
        <f t="shared" si="3"/>
        <v>8.5</v>
      </c>
      <c r="R25" s="53">
        <f t="shared" si="0"/>
        <v>1.4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5099</v>
      </c>
      <c r="D5" s="13" t="s">
        <v>54</v>
      </c>
      <c r="E5" s="13">
        <f>SUM(G5,I5,K5,M5,O5)</f>
        <v>10.8</v>
      </c>
      <c r="F5" s="13" t="s">
        <v>54</v>
      </c>
      <c r="G5" s="13">
        <v>0</v>
      </c>
      <c r="H5" s="13" t="s">
        <v>54</v>
      </c>
      <c r="I5" s="13">
        <v>0.3</v>
      </c>
      <c r="J5" s="13" t="s">
        <v>54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10.5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635</v>
      </c>
      <c r="D6" s="22" t="s">
        <v>54</v>
      </c>
      <c r="E6" s="22">
        <f t="shared" ref="E6:E25" si="0">SUM(G6,I6,K6,M6,O6)</f>
        <v>13.9</v>
      </c>
      <c r="F6" s="22" t="s">
        <v>54</v>
      </c>
      <c r="G6" s="22">
        <v>0</v>
      </c>
      <c r="H6" s="22" t="s">
        <v>54</v>
      </c>
      <c r="I6" s="22">
        <v>0.2</v>
      </c>
      <c r="J6" s="22" t="s">
        <v>54</v>
      </c>
      <c r="K6" s="23" t="s">
        <v>54</v>
      </c>
      <c r="L6" s="22" t="s">
        <v>54</v>
      </c>
      <c r="M6" s="24">
        <v>0.3</v>
      </c>
      <c r="N6" s="24" t="s">
        <v>54</v>
      </c>
      <c r="O6" s="25">
        <v>13.4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1002</v>
      </c>
      <c r="D7" s="28" t="s">
        <v>54</v>
      </c>
      <c r="E7" s="28">
        <f t="shared" si="0"/>
        <v>15.6</v>
      </c>
      <c r="F7" s="28" t="s">
        <v>54</v>
      </c>
      <c r="G7" s="28">
        <v>0</v>
      </c>
      <c r="H7" s="28" t="s">
        <v>54</v>
      </c>
      <c r="I7" s="28">
        <v>0.6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15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1454</v>
      </c>
      <c r="D8" s="28" t="s">
        <v>54</v>
      </c>
      <c r="E8" s="28">
        <f t="shared" si="0"/>
        <v>12.2</v>
      </c>
      <c r="F8" s="28" t="s">
        <v>54</v>
      </c>
      <c r="G8" s="28">
        <v>0</v>
      </c>
      <c r="H8" s="28" t="s">
        <v>54</v>
      </c>
      <c r="I8" s="28">
        <v>0.2</v>
      </c>
      <c r="J8" s="28" t="s">
        <v>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12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1208</v>
      </c>
      <c r="D9" s="28" t="s">
        <v>54</v>
      </c>
      <c r="E9" s="28">
        <f t="shared" si="0"/>
        <v>9.1000000000000014</v>
      </c>
      <c r="F9" s="28" t="s">
        <v>54</v>
      </c>
      <c r="G9" s="28">
        <v>0</v>
      </c>
      <c r="H9" s="28" t="s">
        <v>54</v>
      </c>
      <c r="I9" s="28">
        <v>0.3</v>
      </c>
      <c r="J9" s="28" t="s">
        <v>54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8.8000000000000007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621</v>
      </c>
      <c r="D10" s="28" t="s">
        <v>54</v>
      </c>
      <c r="E10" s="28">
        <f t="shared" si="0"/>
        <v>2.8</v>
      </c>
      <c r="F10" s="28" t="s">
        <v>54</v>
      </c>
      <c r="G10" s="28">
        <v>0</v>
      </c>
      <c r="H10" s="28" t="s">
        <v>54</v>
      </c>
      <c r="I10" s="28">
        <v>0.5</v>
      </c>
      <c r="J10" s="28" t="s">
        <v>54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2.2999999999999998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115</v>
      </c>
      <c r="D11" s="28" t="s">
        <v>54</v>
      </c>
      <c r="E11" s="28">
        <f t="shared" si="0"/>
        <v>1.7</v>
      </c>
      <c r="F11" s="28" t="s">
        <v>54</v>
      </c>
      <c r="G11" s="28">
        <v>0</v>
      </c>
      <c r="H11" s="28" t="s">
        <v>54</v>
      </c>
      <c r="I11" s="28">
        <v>0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1.7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25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39</v>
      </c>
      <c r="D13" s="34" t="s">
        <v>54</v>
      </c>
      <c r="E13" s="34">
        <f t="shared" si="0"/>
        <v>7.7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7.7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2236</v>
      </c>
      <c r="D14" s="22" t="s">
        <v>54</v>
      </c>
      <c r="E14" s="22">
        <f t="shared" si="0"/>
        <v>13.299999999999999</v>
      </c>
      <c r="F14" s="22" t="s">
        <v>54</v>
      </c>
      <c r="G14" s="22">
        <v>0</v>
      </c>
      <c r="H14" s="22" t="s">
        <v>54</v>
      </c>
      <c r="I14" s="22">
        <v>0.5</v>
      </c>
      <c r="J14" s="22" t="s">
        <v>54</v>
      </c>
      <c r="K14" s="23" t="s">
        <v>54</v>
      </c>
      <c r="L14" s="22" t="s">
        <v>54</v>
      </c>
      <c r="M14" s="24">
        <v>0.1</v>
      </c>
      <c r="N14" s="24" t="s">
        <v>54</v>
      </c>
      <c r="O14" s="25">
        <v>12.7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2836</v>
      </c>
      <c r="D15" s="28" t="s">
        <v>54</v>
      </c>
      <c r="E15" s="28">
        <f t="shared" si="0"/>
        <v>9</v>
      </c>
      <c r="F15" s="28" t="s">
        <v>54</v>
      </c>
      <c r="G15" s="28">
        <v>0</v>
      </c>
      <c r="H15" s="28" t="s">
        <v>54</v>
      </c>
      <c r="I15" s="28">
        <v>0.2</v>
      </c>
      <c r="J15" s="28" t="s">
        <v>54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8.8000000000000007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27</v>
      </c>
      <c r="D16" s="34" t="s">
        <v>54</v>
      </c>
      <c r="E16" s="34">
        <f t="shared" si="0"/>
        <v>3.7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3.7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1344</v>
      </c>
      <c r="D17" s="28" t="s">
        <v>54</v>
      </c>
      <c r="E17" s="28">
        <f t="shared" si="0"/>
        <v>8.5</v>
      </c>
      <c r="F17" s="28" t="s">
        <v>54</v>
      </c>
      <c r="G17" s="28">
        <v>0</v>
      </c>
      <c r="H17" s="28" t="s">
        <v>54</v>
      </c>
      <c r="I17" s="28">
        <v>0.2</v>
      </c>
      <c r="J17" s="28" t="s">
        <v>54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8.3000000000000007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525</v>
      </c>
      <c r="D18" s="28" t="s">
        <v>54</v>
      </c>
      <c r="E18" s="28">
        <f>SUM(G18,I18,K18,M18,O18)</f>
        <v>9.2999999999999989</v>
      </c>
      <c r="F18" s="28" t="s">
        <v>54</v>
      </c>
      <c r="G18" s="28">
        <v>0</v>
      </c>
      <c r="H18" s="28" t="s">
        <v>54</v>
      </c>
      <c r="I18" s="28">
        <v>0.2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9.1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459</v>
      </c>
      <c r="D19" s="22" t="s">
        <v>54</v>
      </c>
      <c r="E19" s="22">
        <f t="shared" si="0"/>
        <v>10.200000000000001</v>
      </c>
      <c r="F19" s="22" t="s">
        <v>54</v>
      </c>
      <c r="G19" s="22">
        <v>0</v>
      </c>
      <c r="H19" s="22" t="s">
        <v>54</v>
      </c>
      <c r="I19" s="22">
        <v>0.4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9.8000000000000007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915</v>
      </c>
      <c r="D20" s="28" t="s">
        <v>54</v>
      </c>
      <c r="E20" s="28">
        <f t="shared" si="0"/>
        <v>11.4</v>
      </c>
      <c r="F20" s="28" t="s">
        <v>54</v>
      </c>
      <c r="G20" s="28">
        <v>0</v>
      </c>
      <c r="H20" s="28" t="s">
        <v>54</v>
      </c>
      <c r="I20" s="28">
        <v>0.2</v>
      </c>
      <c r="J20" s="28" t="s">
        <v>54</v>
      </c>
      <c r="K20" s="29" t="s">
        <v>54</v>
      </c>
      <c r="L20" s="28" t="s">
        <v>54</v>
      </c>
      <c r="M20" s="30">
        <v>0.1</v>
      </c>
      <c r="N20" s="30" t="s">
        <v>54</v>
      </c>
      <c r="O20" s="31">
        <v>11.1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653</v>
      </c>
      <c r="D21" s="28" t="s">
        <v>54</v>
      </c>
      <c r="E21" s="28">
        <f>SUM(G21,I21,K21,M21,O21)</f>
        <v>14.5</v>
      </c>
      <c r="F21" s="28" t="s">
        <v>54</v>
      </c>
      <c r="G21" s="28">
        <v>0</v>
      </c>
      <c r="H21" s="28" t="s">
        <v>54</v>
      </c>
      <c r="I21" s="28">
        <v>0.3</v>
      </c>
      <c r="J21" s="28" t="s">
        <v>54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14.2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283</v>
      </c>
      <c r="D22" s="28" t="s">
        <v>54</v>
      </c>
      <c r="E22" s="28">
        <f>SUM(G22,I22,K22,M22,O22)</f>
        <v>11.4</v>
      </c>
      <c r="F22" s="28" t="s">
        <v>54</v>
      </c>
      <c r="G22" s="28">
        <v>0</v>
      </c>
      <c r="H22" s="28" t="s">
        <v>54</v>
      </c>
      <c r="I22" s="28">
        <v>0.4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11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750</v>
      </c>
      <c r="D23" s="28" t="s">
        <v>54</v>
      </c>
      <c r="E23" s="28">
        <f>SUM(G23,I23,K23,M23,O23)</f>
        <v>12.8</v>
      </c>
      <c r="F23" s="28" t="s">
        <v>54</v>
      </c>
      <c r="G23" s="28">
        <v>0</v>
      </c>
      <c r="H23" s="28" t="s">
        <v>54</v>
      </c>
      <c r="I23" s="28">
        <v>0.8</v>
      </c>
      <c r="J23" s="28" t="s">
        <v>54</v>
      </c>
      <c r="K23" s="29" t="s">
        <v>54</v>
      </c>
      <c r="L23" s="28" t="s">
        <v>54</v>
      </c>
      <c r="M23" s="30">
        <v>0.1</v>
      </c>
      <c r="N23" s="30" t="s">
        <v>54</v>
      </c>
      <c r="O23" s="31">
        <v>11.9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103</v>
      </c>
      <c r="D24" s="28" t="s">
        <v>54</v>
      </c>
      <c r="E24" s="28">
        <f t="shared" si="0"/>
        <v>8.6999999999999993</v>
      </c>
      <c r="F24" s="28" t="s">
        <v>54</v>
      </c>
      <c r="G24" s="28">
        <v>0</v>
      </c>
      <c r="H24" s="28" t="s">
        <v>54</v>
      </c>
      <c r="I24" s="28">
        <v>0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8.6999999999999993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67</v>
      </c>
      <c r="D25" s="34" t="s">
        <v>54</v>
      </c>
      <c r="E25" s="34">
        <f t="shared" si="0"/>
        <v>9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9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5003</v>
      </c>
      <c r="D5" s="13" t="s">
        <v>54</v>
      </c>
      <c r="E5" s="13">
        <f>SUM(G5,I5,K5,M5,O5)</f>
        <v>9.2000000000000011</v>
      </c>
      <c r="F5" s="13" t="s">
        <v>54</v>
      </c>
      <c r="G5" s="13">
        <v>0</v>
      </c>
      <c r="H5" s="13" t="s">
        <v>54</v>
      </c>
      <c r="I5" s="13">
        <v>0.4</v>
      </c>
      <c r="J5" s="13" t="s">
        <v>54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8.8000000000000007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622</v>
      </c>
      <c r="D6" s="22" t="s">
        <v>54</v>
      </c>
      <c r="E6" s="22">
        <f t="shared" ref="E6:E25" si="0">SUM(G6,I6,K6,M6,O6)</f>
        <v>7.3</v>
      </c>
      <c r="F6" s="22" t="s">
        <v>54</v>
      </c>
      <c r="G6" s="22">
        <v>0</v>
      </c>
      <c r="H6" s="22" t="s">
        <v>54</v>
      </c>
      <c r="I6" s="22">
        <v>0.3</v>
      </c>
      <c r="J6" s="22" t="s">
        <v>54</v>
      </c>
      <c r="K6" s="23" t="s">
        <v>54</v>
      </c>
      <c r="L6" s="22" t="s">
        <v>54</v>
      </c>
      <c r="M6" s="24">
        <v>0.2</v>
      </c>
      <c r="N6" s="24" t="s">
        <v>54</v>
      </c>
      <c r="O6" s="25">
        <v>6.8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982</v>
      </c>
      <c r="D7" s="28" t="s">
        <v>54</v>
      </c>
      <c r="E7" s="28">
        <f t="shared" si="0"/>
        <v>11.4</v>
      </c>
      <c r="F7" s="28" t="s">
        <v>54</v>
      </c>
      <c r="G7" s="28">
        <v>0</v>
      </c>
      <c r="H7" s="28" t="s">
        <v>54</v>
      </c>
      <c r="I7" s="28">
        <v>0.6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10.8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1448</v>
      </c>
      <c r="D8" s="28" t="s">
        <v>54</v>
      </c>
      <c r="E8" s="28">
        <f t="shared" si="0"/>
        <v>12.200000000000001</v>
      </c>
      <c r="F8" s="28" t="s">
        <v>54</v>
      </c>
      <c r="G8" s="28">
        <v>0</v>
      </c>
      <c r="H8" s="28" t="s">
        <v>54</v>
      </c>
      <c r="I8" s="28">
        <v>0.3</v>
      </c>
      <c r="J8" s="28" t="s">
        <v>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11.9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1169</v>
      </c>
      <c r="D9" s="28" t="s">
        <v>54</v>
      </c>
      <c r="E9" s="28">
        <f t="shared" si="0"/>
        <v>7.3999999999999995</v>
      </c>
      <c r="F9" s="28" t="s">
        <v>54</v>
      </c>
      <c r="G9" s="28">
        <v>0</v>
      </c>
      <c r="H9" s="28" t="s">
        <v>54</v>
      </c>
      <c r="I9" s="28">
        <v>0.3</v>
      </c>
      <c r="J9" s="28" t="s">
        <v>54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7.1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605</v>
      </c>
      <c r="D10" s="28" t="s">
        <v>54</v>
      </c>
      <c r="E10" s="28">
        <f t="shared" si="0"/>
        <v>4.7</v>
      </c>
      <c r="F10" s="28" t="s">
        <v>54</v>
      </c>
      <c r="G10" s="28">
        <v>0</v>
      </c>
      <c r="H10" s="28" t="s">
        <v>54</v>
      </c>
      <c r="I10" s="28">
        <v>0.2</v>
      </c>
      <c r="J10" s="28" t="s">
        <v>54</v>
      </c>
      <c r="K10" s="29" t="s">
        <v>54</v>
      </c>
      <c r="L10" s="28" t="s">
        <v>54</v>
      </c>
      <c r="M10" s="30">
        <v>0.2</v>
      </c>
      <c r="N10" s="30" t="s">
        <v>54</v>
      </c>
      <c r="O10" s="31">
        <v>4.3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113</v>
      </c>
      <c r="D11" s="28" t="s">
        <v>54</v>
      </c>
      <c r="E11" s="28">
        <f t="shared" si="0"/>
        <v>7.1</v>
      </c>
      <c r="F11" s="28" t="s">
        <v>54</v>
      </c>
      <c r="G11" s="28">
        <v>0</v>
      </c>
      <c r="H11" s="28" t="s">
        <v>54</v>
      </c>
      <c r="I11" s="28">
        <v>0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7.1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24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40</v>
      </c>
      <c r="D13" s="34" t="s">
        <v>54</v>
      </c>
      <c r="E13" s="34">
        <f t="shared" si="0"/>
        <v>7.5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7.5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2178</v>
      </c>
      <c r="D14" s="22" t="s">
        <v>54</v>
      </c>
      <c r="E14" s="22">
        <f t="shared" si="0"/>
        <v>12.399999999999999</v>
      </c>
      <c r="F14" s="22" t="s">
        <v>54</v>
      </c>
      <c r="G14" s="22">
        <v>0</v>
      </c>
      <c r="H14" s="22" t="s">
        <v>54</v>
      </c>
      <c r="I14" s="22">
        <v>0.6</v>
      </c>
      <c r="J14" s="22" t="s">
        <v>54</v>
      </c>
      <c r="K14" s="23" t="s">
        <v>54</v>
      </c>
      <c r="L14" s="22" t="s">
        <v>54</v>
      </c>
      <c r="M14" s="24">
        <v>0.1</v>
      </c>
      <c r="N14" s="24" t="s">
        <v>54</v>
      </c>
      <c r="O14" s="25">
        <v>11.7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2797</v>
      </c>
      <c r="D15" s="28" t="s">
        <v>54</v>
      </c>
      <c r="E15" s="28">
        <f t="shared" si="0"/>
        <v>6.8</v>
      </c>
      <c r="F15" s="28" t="s">
        <v>54</v>
      </c>
      <c r="G15" s="28">
        <v>0</v>
      </c>
      <c r="H15" s="28" t="s">
        <v>54</v>
      </c>
      <c r="I15" s="28">
        <v>0.2</v>
      </c>
      <c r="J15" s="28" t="s">
        <v>54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6.6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28</v>
      </c>
      <c r="D16" s="34" t="s">
        <v>54</v>
      </c>
      <c r="E16" s="34">
        <f t="shared" si="0"/>
        <v>3.6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3.6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1319</v>
      </c>
      <c r="D17" s="28" t="s">
        <v>54</v>
      </c>
      <c r="E17" s="28">
        <f t="shared" si="0"/>
        <v>6.5</v>
      </c>
      <c r="F17" s="28" t="s">
        <v>54</v>
      </c>
      <c r="G17" s="28">
        <v>0</v>
      </c>
      <c r="H17" s="28" t="s">
        <v>54</v>
      </c>
      <c r="I17" s="28">
        <v>0.4</v>
      </c>
      <c r="J17" s="28" t="s">
        <v>54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6.1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513</v>
      </c>
      <c r="D18" s="28" t="s">
        <v>54</v>
      </c>
      <c r="E18" s="28">
        <f>SUM(G18,I18,K18,M18,O18)</f>
        <v>6.8</v>
      </c>
      <c r="F18" s="28" t="s">
        <v>54</v>
      </c>
      <c r="G18" s="28">
        <v>0</v>
      </c>
      <c r="H18" s="28" t="s">
        <v>54</v>
      </c>
      <c r="I18" s="28">
        <v>0.2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6.6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451</v>
      </c>
      <c r="D19" s="22" t="s">
        <v>54</v>
      </c>
      <c r="E19" s="22">
        <f t="shared" si="0"/>
        <v>9.1</v>
      </c>
      <c r="F19" s="22" t="s">
        <v>54</v>
      </c>
      <c r="G19" s="22">
        <v>0</v>
      </c>
      <c r="H19" s="22" t="s">
        <v>54</v>
      </c>
      <c r="I19" s="22">
        <v>0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9.1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895</v>
      </c>
      <c r="D20" s="28" t="s">
        <v>54</v>
      </c>
      <c r="E20" s="28">
        <f t="shared" si="0"/>
        <v>9.3000000000000007</v>
      </c>
      <c r="F20" s="28" t="s">
        <v>54</v>
      </c>
      <c r="G20" s="28">
        <v>0</v>
      </c>
      <c r="H20" s="28" t="s">
        <v>54</v>
      </c>
      <c r="I20" s="28">
        <v>0.4</v>
      </c>
      <c r="J20" s="28" t="s">
        <v>54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8.9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641</v>
      </c>
      <c r="D21" s="28" t="s">
        <v>54</v>
      </c>
      <c r="E21" s="28">
        <f>SUM(G21,I21,K21,M21,O21)</f>
        <v>13</v>
      </c>
      <c r="F21" s="28" t="s">
        <v>54</v>
      </c>
      <c r="G21" s="28">
        <v>0</v>
      </c>
      <c r="H21" s="28" t="s">
        <v>54</v>
      </c>
      <c r="I21" s="28">
        <v>0.3</v>
      </c>
      <c r="J21" s="28" t="s">
        <v>54</v>
      </c>
      <c r="K21" s="29" t="s">
        <v>54</v>
      </c>
      <c r="L21" s="28" t="s">
        <v>54</v>
      </c>
      <c r="M21" s="30">
        <v>0.2</v>
      </c>
      <c r="N21" s="30" t="s">
        <v>54</v>
      </c>
      <c r="O21" s="31">
        <v>12.5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276</v>
      </c>
      <c r="D22" s="28" t="s">
        <v>54</v>
      </c>
      <c r="E22" s="28">
        <f>SUM(G22,I22,K22,M22,O22)</f>
        <v>8.4</v>
      </c>
      <c r="F22" s="28" t="s">
        <v>54</v>
      </c>
      <c r="G22" s="28">
        <v>0</v>
      </c>
      <c r="H22" s="28" t="s">
        <v>54</v>
      </c>
      <c r="I22" s="28">
        <v>0.4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8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744</v>
      </c>
      <c r="D23" s="28" t="s">
        <v>54</v>
      </c>
      <c r="E23" s="28">
        <f>SUM(G23,I23,K23,M23,O23)</f>
        <v>12.2</v>
      </c>
      <c r="F23" s="28" t="s">
        <v>54</v>
      </c>
      <c r="G23" s="28">
        <v>0</v>
      </c>
      <c r="H23" s="28" t="s">
        <v>54</v>
      </c>
      <c r="I23" s="28">
        <v>0.5</v>
      </c>
      <c r="J23" s="28" t="s">
        <v>54</v>
      </c>
      <c r="K23" s="29" t="s">
        <v>54</v>
      </c>
      <c r="L23" s="28" t="s">
        <v>54</v>
      </c>
      <c r="M23" s="30">
        <v>0.1</v>
      </c>
      <c r="N23" s="30" t="s">
        <v>54</v>
      </c>
      <c r="O23" s="31">
        <v>11.6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100</v>
      </c>
      <c r="D24" s="28" t="s">
        <v>54</v>
      </c>
      <c r="E24" s="28">
        <f t="shared" si="0"/>
        <v>13</v>
      </c>
      <c r="F24" s="28" t="s">
        <v>54</v>
      </c>
      <c r="G24" s="28">
        <v>0</v>
      </c>
      <c r="H24" s="28" t="s">
        <v>54</v>
      </c>
      <c r="I24" s="28">
        <v>1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12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64</v>
      </c>
      <c r="D25" s="34" t="s">
        <v>54</v>
      </c>
      <c r="E25" s="34">
        <f t="shared" si="0"/>
        <v>6.3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6.3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5271</v>
      </c>
      <c r="D5" s="13" t="s">
        <v>54</v>
      </c>
      <c r="E5" s="13">
        <f>SUM(G5,I5,K5,M5,O5)</f>
        <v>1.6</v>
      </c>
      <c r="F5" s="13" t="s">
        <v>54</v>
      </c>
      <c r="G5" s="13">
        <v>0</v>
      </c>
      <c r="H5" s="13" t="s">
        <v>54</v>
      </c>
      <c r="I5" s="13">
        <v>0.1</v>
      </c>
      <c r="J5" s="13" t="s">
        <v>54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1.5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622</v>
      </c>
      <c r="D6" s="22" t="s">
        <v>54</v>
      </c>
      <c r="E6" s="22">
        <f t="shared" ref="E6:E25" si="0">SUM(G6,I6,K6,M6,O6)</f>
        <v>2</v>
      </c>
      <c r="F6" s="22" t="s">
        <v>54</v>
      </c>
      <c r="G6" s="22">
        <v>0</v>
      </c>
      <c r="H6" s="22" t="s">
        <v>54</v>
      </c>
      <c r="I6" s="22">
        <v>0.2</v>
      </c>
      <c r="J6" s="22" t="s">
        <v>54</v>
      </c>
      <c r="K6" s="23" t="s">
        <v>54</v>
      </c>
      <c r="L6" s="22" t="s">
        <v>54</v>
      </c>
      <c r="M6" s="24">
        <v>0.2</v>
      </c>
      <c r="N6" s="24" t="s">
        <v>54</v>
      </c>
      <c r="O6" s="25">
        <v>1.6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989</v>
      </c>
      <c r="D7" s="28" t="s">
        <v>54</v>
      </c>
      <c r="E7" s="28">
        <f t="shared" si="0"/>
        <v>2.2000000000000002</v>
      </c>
      <c r="F7" s="28" t="s">
        <v>54</v>
      </c>
      <c r="G7" s="28">
        <v>0</v>
      </c>
      <c r="H7" s="28" t="s">
        <v>54</v>
      </c>
      <c r="I7" s="28">
        <v>0.1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2.1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1483</v>
      </c>
      <c r="D8" s="28" t="s">
        <v>54</v>
      </c>
      <c r="E8" s="28">
        <f t="shared" si="0"/>
        <v>1.8</v>
      </c>
      <c r="F8" s="28" t="s">
        <v>54</v>
      </c>
      <c r="G8" s="28">
        <v>0</v>
      </c>
      <c r="H8" s="28" t="s">
        <v>54</v>
      </c>
      <c r="I8" s="28">
        <v>0</v>
      </c>
      <c r="J8" s="28" t="s">
        <v>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1.8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1280</v>
      </c>
      <c r="D9" s="28" t="s">
        <v>54</v>
      </c>
      <c r="E9" s="28">
        <f t="shared" si="0"/>
        <v>1.3</v>
      </c>
      <c r="F9" s="28" t="s">
        <v>54</v>
      </c>
      <c r="G9" s="28">
        <v>0</v>
      </c>
      <c r="H9" s="28" t="s">
        <v>54</v>
      </c>
      <c r="I9" s="28">
        <v>0</v>
      </c>
      <c r="J9" s="28" t="s">
        <v>54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1.3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684</v>
      </c>
      <c r="D10" s="28" t="s">
        <v>54</v>
      </c>
      <c r="E10" s="28">
        <f t="shared" si="0"/>
        <v>0.7</v>
      </c>
      <c r="F10" s="28" t="s">
        <v>54</v>
      </c>
      <c r="G10" s="28">
        <v>0</v>
      </c>
      <c r="H10" s="28" t="s">
        <v>54</v>
      </c>
      <c r="I10" s="28">
        <v>0.1</v>
      </c>
      <c r="J10" s="28" t="s">
        <v>54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0.6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139</v>
      </c>
      <c r="D11" s="28" t="s">
        <v>54</v>
      </c>
      <c r="E11" s="28">
        <f t="shared" si="0"/>
        <v>0</v>
      </c>
      <c r="F11" s="28" t="s">
        <v>54</v>
      </c>
      <c r="G11" s="28">
        <v>0</v>
      </c>
      <c r="H11" s="28" t="s">
        <v>54</v>
      </c>
      <c r="I11" s="28">
        <v>0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32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42</v>
      </c>
      <c r="D13" s="34" t="s">
        <v>54</v>
      </c>
      <c r="E13" s="34">
        <f t="shared" si="0"/>
        <v>0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2272</v>
      </c>
      <c r="D14" s="22" t="s">
        <v>54</v>
      </c>
      <c r="E14" s="22">
        <f t="shared" si="0"/>
        <v>2</v>
      </c>
      <c r="F14" s="22" t="s">
        <v>54</v>
      </c>
      <c r="G14" s="22">
        <v>0</v>
      </c>
      <c r="H14" s="22" t="s">
        <v>54</v>
      </c>
      <c r="I14" s="22">
        <v>0.1</v>
      </c>
      <c r="J14" s="22" t="s">
        <v>54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1.9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2968</v>
      </c>
      <c r="D15" s="28" t="s">
        <v>54</v>
      </c>
      <c r="E15" s="28">
        <f t="shared" si="0"/>
        <v>1.2</v>
      </c>
      <c r="F15" s="28" t="s">
        <v>54</v>
      </c>
      <c r="G15" s="28">
        <v>0</v>
      </c>
      <c r="H15" s="28" t="s">
        <v>54</v>
      </c>
      <c r="I15" s="28">
        <v>0</v>
      </c>
      <c r="J15" s="28" t="s">
        <v>54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1.2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31</v>
      </c>
      <c r="D16" s="34" t="s">
        <v>54</v>
      </c>
      <c r="E16" s="34">
        <f t="shared" si="0"/>
        <v>0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1375</v>
      </c>
      <c r="D17" s="28" t="s">
        <v>54</v>
      </c>
      <c r="E17" s="28">
        <f t="shared" si="0"/>
        <v>1.1000000000000001</v>
      </c>
      <c r="F17" s="28" t="s">
        <v>54</v>
      </c>
      <c r="G17" s="28">
        <v>0</v>
      </c>
      <c r="H17" s="28" t="s">
        <v>54</v>
      </c>
      <c r="I17" s="28">
        <v>0.1</v>
      </c>
      <c r="J17" s="28" t="s">
        <v>54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1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540</v>
      </c>
      <c r="D18" s="28" t="s">
        <v>54</v>
      </c>
      <c r="E18" s="28">
        <f>SUM(G18,I18,K18,M18,O18)</f>
        <v>1.7</v>
      </c>
      <c r="F18" s="28" t="s">
        <v>54</v>
      </c>
      <c r="G18" s="28">
        <v>0</v>
      </c>
      <c r="H18" s="28" t="s">
        <v>54</v>
      </c>
      <c r="I18" s="28">
        <v>0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1.7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493</v>
      </c>
      <c r="D19" s="22" t="s">
        <v>54</v>
      </c>
      <c r="E19" s="22">
        <f t="shared" si="0"/>
        <v>2</v>
      </c>
      <c r="F19" s="22" t="s">
        <v>54</v>
      </c>
      <c r="G19" s="22">
        <v>0</v>
      </c>
      <c r="H19" s="22" t="s">
        <v>54</v>
      </c>
      <c r="I19" s="22">
        <v>0.2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1.8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928</v>
      </c>
      <c r="D20" s="28" t="s">
        <v>54</v>
      </c>
      <c r="E20" s="28">
        <f t="shared" si="0"/>
        <v>1.2</v>
      </c>
      <c r="F20" s="28" t="s">
        <v>54</v>
      </c>
      <c r="G20" s="28">
        <v>0</v>
      </c>
      <c r="H20" s="28" t="s">
        <v>54</v>
      </c>
      <c r="I20" s="28">
        <v>0</v>
      </c>
      <c r="J20" s="28" t="s">
        <v>54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1.2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670</v>
      </c>
      <c r="D21" s="28" t="s">
        <v>54</v>
      </c>
      <c r="E21" s="28">
        <f>SUM(G21,I21,K21,M21,O21)</f>
        <v>1.9</v>
      </c>
      <c r="F21" s="28" t="s">
        <v>54</v>
      </c>
      <c r="G21" s="28">
        <v>0</v>
      </c>
      <c r="H21" s="28" t="s">
        <v>54</v>
      </c>
      <c r="I21" s="28">
        <v>0</v>
      </c>
      <c r="J21" s="28" t="s">
        <v>54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1.9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293</v>
      </c>
      <c r="D22" s="28" t="s">
        <v>54</v>
      </c>
      <c r="E22" s="28">
        <f>SUM(G22,I22,K22,M22,O22)</f>
        <v>2</v>
      </c>
      <c r="F22" s="28" t="s">
        <v>54</v>
      </c>
      <c r="G22" s="28">
        <v>0</v>
      </c>
      <c r="H22" s="28" t="s">
        <v>54</v>
      </c>
      <c r="I22" s="28">
        <v>0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2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794</v>
      </c>
      <c r="D23" s="28" t="s">
        <v>54</v>
      </c>
      <c r="E23" s="28">
        <f>SUM(G23,I23,K23,M23,O23)</f>
        <v>1.8</v>
      </c>
      <c r="F23" s="28" t="s">
        <v>54</v>
      </c>
      <c r="G23" s="28">
        <v>0</v>
      </c>
      <c r="H23" s="28" t="s">
        <v>54</v>
      </c>
      <c r="I23" s="28">
        <v>0.1</v>
      </c>
      <c r="J23" s="28" t="s">
        <v>54</v>
      </c>
      <c r="K23" s="29" t="s">
        <v>54</v>
      </c>
      <c r="L23" s="28" t="s">
        <v>54</v>
      </c>
      <c r="M23" s="30">
        <v>0.1</v>
      </c>
      <c r="N23" s="30" t="s">
        <v>54</v>
      </c>
      <c r="O23" s="31">
        <v>1.6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108</v>
      </c>
      <c r="D24" s="28" t="s">
        <v>54</v>
      </c>
      <c r="E24" s="28">
        <f t="shared" si="0"/>
        <v>1.9</v>
      </c>
      <c r="F24" s="28" t="s">
        <v>54</v>
      </c>
      <c r="G24" s="28">
        <v>0</v>
      </c>
      <c r="H24" s="28" t="s">
        <v>54</v>
      </c>
      <c r="I24" s="28">
        <v>0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1.9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70</v>
      </c>
      <c r="D25" s="34" t="s">
        <v>54</v>
      </c>
      <c r="E25" s="34">
        <f t="shared" si="0"/>
        <v>1.4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1.4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16377</v>
      </c>
      <c r="D5" s="13">
        <v>3.6837044160071013</v>
      </c>
      <c r="E5" s="13">
        <f>SUM(G5,I5,K5,M5,O5)</f>
        <v>8.4508762288575436</v>
      </c>
      <c r="F5" s="13">
        <v>6.6572971373622308E-2</v>
      </c>
      <c r="G5" s="13">
        <v>0</v>
      </c>
      <c r="H5" s="13">
        <v>3.225090613211036</v>
      </c>
      <c r="I5" s="13">
        <v>0.28698784881235878</v>
      </c>
      <c r="J5" s="13">
        <v>0.39204083142244245</v>
      </c>
      <c r="K5" s="14" t="s">
        <v>54</v>
      </c>
      <c r="L5" s="13" t="s">
        <v>54</v>
      </c>
      <c r="M5" s="15">
        <v>2.4424497771264576E-2</v>
      </c>
      <c r="N5" s="15" t="s">
        <v>54</v>
      </c>
      <c r="O5" s="16">
        <v>8.1394638822739207</v>
      </c>
      <c r="P5" s="7"/>
      <c r="Q5" s="17">
        <f>E5-D5</f>
        <v>4.7671718128504423</v>
      </c>
      <c r="R5" s="50">
        <f t="shared" ref="R5:R25" si="0">I5-H5</f>
        <v>-2.938102764398677</v>
      </c>
      <c r="S5" s="50">
        <f t="shared" ref="S5:S25" si="1">G5-F5</f>
        <v>-6.6572971373622308E-2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1916</v>
      </c>
      <c r="D6" s="22">
        <v>3.343166175024582</v>
      </c>
      <c r="E6" s="22">
        <f t="shared" ref="E6:E25" si="2">SUM(G6,I6,K6,M6,O6)</f>
        <v>8.6638830897703549</v>
      </c>
      <c r="F6" s="22">
        <v>0</v>
      </c>
      <c r="G6" s="22">
        <v>0</v>
      </c>
      <c r="H6" s="22">
        <v>3.343166175024582</v>
      </c>
      <c r="I6" s="22">
        <v>0.20876826722338201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8.4551148225469728</v>
      </c>
      <c r="P6" s="7"/>
      <c r="Q6" s="17">
        <f t="shared" ref="Q6:Q25" si="3">E6-D6</f>
        <v>5.3207169147457734</v>
      </c>
      <c r="R6" s="50">
        <f t="shared" si="0"/>
        <v>-3.1343979078011999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3084</v>
      </c>
      <c r="D7" s="28">
        <v>5.7398630858346493</v>
      </c>
      <c r="E7" s="28">
        <f t="shared" si="2"/>
        <v>13.878080415045396</v>
      </c>
      <c r="F7" s="28">
        <v>0</v>
      </c>
      <c r="G7" s="28">
        <v>0</v>
      </c>
      <c r="H7" s="28">
        <v>5.5292259083728279</v>
      </c>
      <c r="I7" s="28">
        <v>0.29182879377431908</v>
      </c>
      <c r="J7" s="28">
        <v>0.21063717746182201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13.586251621271076</v>
      </c>
      <c r="P7" s="7"/>
      <c r="Q7" s="17">
        <f t="shared" si="3"/>
        <v>8.1382173292107467</v>
      </c>
      <c r="R7" s="50">
        <f t="shared" si="0"/>
        <v>-5.237397114598509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4630</v>
      </c>
      <c r="D8" s="28">
        <v>4.7731568998109637</v>
      </c>
      <c r="E8" s="28">
        <f t="shared" si="2"/>
        <v>10.691144708423325</v>
      </c>
      <c r="F8" s="28">
        <v>0</v>
      </c>
      <c r="G8" s="28">
        <v>0</v>
      </c>
      <c r="H8" s="28">
        <v>4.4896030245746692</v>
      </c>
      <c r="I8" s="28">
        <v>0.25917926565874733</v>
      </c>
      <c r="J8" s="28">
        <v>0.28355387523629494</v>
      </c>
      <c r="K8" s="29" t="s">
        <v>54</v>
      </c>
      <c r="L8" s="28" t="s">
        <v>54</v>
      </c>
      <c r="M8" s="30">
        <v>2.159827213822894E-2</v>
      </c>
      <c r="N8" s="30" t="s">
        <v>54</v>
      </c>
      <c r="O8" s="31">
        <v>10.410367170626349</v>
      </c>
      <c r="P8" s="7"/>
      <c r="Q8" s="17">
        <f t="shared" si="3"/>
        <v>5.9179878086123612</v>
      </c>
      <c r="R8" s="50">
        <f t="shared" si="0"/>
        <v>-4.2304237589159221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3932</v>
      </c>
      <c r="D9" s="28">
        <v>3.3215547703180213</v>
      </c>
      <c r="E9" s="28">
        <f t="shared" si="2"/>
        <v>5.5951169888097656</v>
      </c>
      <c r="F9" s="28">
        <v>0.10600706713780918</v>
      </c>
      <c r="G9" s="28">
        <v>0</v>
      </c>
      <c r="H9" s="28">
        <v>2.7208480565371023</v>
      </c>
      <c r="I9" s="28">
        <v>0.2288911495422177</v>
      </c>
      <c r="J9" s="28">
        <v>0.49469964664310956</v>
      </c>
      <c r="K9" s="29" t="s">
        <v>54</v>
      </c>
      <c r="L9" s="28" t="s">
        <v>54</v>
      </c>
      <c r="M9" s="30">
        <v>7.6297049847405901E-2</v>
      </c>
      <c r="N9" s="30" t="s">
        <v>54</v>
      </c>
      <c r="O9" s="31">
        <v>5.2899287894201423</v>
      </c>
      <c r="P9" s="7"/>
      <c r="Q9" s="17">
        <f t="shared" si="3"/>
        <v>2.2735622184917443</v>
      </c>
      <c r="R9" s="50">
        <f t="shared" si="0"/>
        <v>-2.4919569069948846</v>
      </c>
      <c r="S9" s="50">
        <f t="shared" si="1"/>
        <v>-0.10600706713780918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2135</v>
      </c>
      <c r="D10" s="28">
        <v>2.4699599465954609</v>
      </c>
      <c r="E10" s="28">
        <f t="shared" si="2"/>
        <v>2.6229508196721314</v>
      </c>
      <c r="F10" s="28">
        <v>0</v>
      </c>
      <c r="G10" s="28">
        <v>0</v>
      </c>
      <c r="H10" s="28">
        <v>1.9359145527369825</v>
      </c>
      <c r="I10" s="28">
        <v>0.46838407494145201</v>
      </c>
      <c r="J10" s="28">
        <v>0.53404539385847793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2.1545667447306793</v>
      </c>
      <c r="P10" s="7"/>
      <c r="Q10" s="17">
        <f t="shared" si="3"/>
        <v>0.15299087307667047</v>
      </c>
      <c r="R10" s="50">
        <f t="shared" si="0"/>
        <v>-1.4675304777955305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444</v>
      </c>
      <c r="D11" s="28">
        <v>3.3152173913043481</v>
      </c>
      <c r="E11" s="28">
        <f t="shared" si="2"/>
        <v>2.4774774774774775</v>
      </c>
      <c r="F11" s="28">
        <v>0.21739130434782608</v>
      </c>
      <c r="G11" s="28">
        <v>0</v>
      </c>
      <c r="H11" s="28">
        <v>2.7173913043478262</v>
      </c>
      <c r="I11" s="28">
        <v>0.67567567567567566</v>
      </c>
      <c r="J11" s="28">
        <v>0.38043478260869568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1.8018018018018018</v>
      </c>
      <c r="P11" s="7"/>
      <c r="Q11" s="17">
        <f t="shared" si="3"/>
        <v>-0.83773991382687063</v>
      </c>
      <c r="R11" s="50">
        <f t="shared" si="0"/>
        <v>-2.0417156286721507</v>
      </c>
      <c r="S11" s="50">
        <f t="shared" si="1"/>
        <v>-0.21739130434782608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98</v>
      </c>
      <c r="D12" s="28">
        <v>3.117206982543641</v>
      </c>
      <c r="E12" s="28">
        <f t="shared" si="2"/>
        <v>1.0204081632653061</v>
      </c>
      <c r="F12" s="28">
        <v>0.24937655860349126</v>
      </c>
      <c r="G12" s="28">
        <v>0</v>
      </c>
      <c r="H12" s="28">
        <v>2.1197007481296759</v>
      </c>
      <c r="I12" s="28">
        <v>0</v>
      </c>
      <c r="J12" s="28">
        <v>0.74812967581047385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1.0204081632653061</v>
      </c>
      <c r="P12" s="7"/>
      <c r="Q12" s="17">
        <f t="shared" si="3"/>
        <v>-2.0967988192783347</v>
      </c>
      <c r="R12" s="50">
        <f t="shared" si="0"/>
        <v>-2.1197007481296759</v>
      </c>
      <c r="S12" s="50">
        <f t="shared" si="1"/>
        <v>-0.24937655860349126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138</v>
      </c>
      <c r="D13" s="34">
        <v>0</v>
      </c>
      <c r="E13" s="34">
        <f t="shared" si="2"/>
        <v>5.0724637681159424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5.0724637681159424</v>
      </c>
      <c r="P13" s="7"/>
      <c r="Q13" s="38">
        <f t="shared" si="3"/>
        <v>5.0724637681159424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7011</v>
      </c>
      <c r="D14" s="22">
        <v>2.3877917414721725</v>
      </c>
      <c r="E14" s="22">
        <f t="shared" si="2"/>
        <v>6.718014548566539</v>
      </c>
      <c r="F14" s="22">
        <v>3.5906642728904849E-2</v>
      </c>
      <c r="G14" s="22">
        <v>0</v>
      </c>
      <c r="H14" s="22">
        <v>2.1903052064631954</v>
      </c>
      <c r="I14" s="22">
        <v>0.17115960633290545</v>
      </c>
      <c r="J14" s="22">
        <v>0.1615798922800718</v>
      </c>
      <c r="K14" s="23" t="s">
        <v>54</v>
      </c>
      <c r="L14" s="22" t="s">
        <v>54</v>
      </c>
      <c r="M14" s="24">
        <v>4.2789901583226361E-2</v>
      </c>
      <c r="N14" s="24" t="s">
        <v>54</v>
      </c>
      <c r="O14" s="25">
        <v>6.5040650406504072</v>
      </c>
      <c r="P14" s="7"/>
      <c r="Q14" s="41">
        <f t="shared" si="3"/>
        <v>4.3302228070943665</v>
      </c>
      <c r="R14" s="52">
        <f t="shared" si="0"/>
        <v>-2.0191456001302899</v>
      </c>
      <c r="S14" s="52">
        <f t="shared" si="1"/>
        <v>-3.5906642728904849E-2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9267</v>
      </c>
      <c r="D15" s="28">
        <v>4.5518475898222732</v>
      </c>
      <c r="E15" s="28">
        <f t="shared" si="2"/>
        <v>9.755044782561777</v>
      </c>
      <c r="F15" s="28">
        <v>8.950262114819077E-2</v>
      </c>
      <c r="G15" s="28">
        <v>0</v>
      </c>
      <c r="H15" s="28">
        <v>3.8997570643140267</v>
      </c>
      <c r="I15" s="28">
        <v>0.37768425596201571</v>
      </c>
      <c r="J15" s="28">
        <v>0.56258790436005623</v>
      </c>
      <c r="K15" s="29" t="s">
        <v>54</v>
      </c>
      <c r="L15" s="28" t="s">
        <v>54</v>
      </c>
      <c r="M15" s="30">
        <v>1.0790978741771878E-2</v>
      </c>
      <c r="N15" s="30" t="s">
        <v>54</v>
      </c>
      <c r="O15" s="31">
        <v>9.3665695478579902</v>
      </c>
      <c r="P15" s="7"/>
      <c r="Q15" s="17">
        <f t="shared" si="3"/>
        <v>5.2031971927395038</v>
      </c>
      <c r="R15" s="50">
        <f t="shared" si="0"/>
        <v>-3.5220728083520108</v>
      </c>
      <c r="S15" s="50">
        <f t="shared" si="1"/>
        <v>-8.950262114819077E-2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99</v>
      </c>
      <c r="D16" s="34">
        <v>7.03125</v>
      </c>
      <c r="E16" s="34">
        <f t="shared" si="2"/>
        <v>9.0909090909090917</v>
      </c>
      <c r="F16" s="34">
        <v>0</v>
      </c>
      <c r="G16" s="34">
        <v>0</v>
      </c>
      <c r="H16" s="34">
        <v>7.03125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9.0909090909090917</v>
      </c>
      <c r="P16" s="45"/>
      <c r="Q16" s="46">
        <f t="shared" si="3"/>
        <v>2.0596590909090917</v>
      </c>
      <c r="R16" s="53">
        <f t="shared" si="0"/>
        <v>-7.03125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4268</v>
      </c>
      <c r="D17" s="28">
        <v>4.3341213553979507</v>
      </c>
      <c r="E17" s="28">
        <f t="shared" si="2"/>
        <v>6.3261480787253985</v>
      </c>
      <c r="F17" s="28">
        <v>5.2534804307853955E-2</v>
      </c>
      <c r="G17" s="28">
        <v>0</v>
      </c>
      <c r="H17" s="28">
        <v>4.0714473338586812</v>
      </c>
      <c r="I17" s="28">
        <v>0.14058106841611998</v>
      </c>
      <c r="J17" s="28">
        <v>0.21013921723141582</v>
      </c>
      <c r="K17" s="29" t="s">
        <v>54</v>
      </c>
      <c r="L17" s="28" t="s">
        <v>54</v>
      </c>
      <c r="M17" s="30">
        <v>7.0290534208059988E-2</v>
      </c>
      <c r="N17" s="30" t="s">
        <v>54</v>
      </c>
      <c r="O17" s="31">
        <v>6.1152764761012186</v>
      </c>
      <c r="P17" s="7"/>
      <c r="Q17" s="17">
        <f t="shared" si="3"/>
        <v>1.9920267233274478</v>
      </c>
      <c r="R17" s="50">
        <f t="shared" si="0"/>
        <v>-3.9308662654425612</v>
      </c>
      <c r="S17" s="50">
        <f t="shared" si="1"/>
        <v>-5.2534804307853955E-2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1685</v>
      </c>
      <c r="D18" s="28">
        <v>3.4150612959719786</v>
      </c>
      <c r="E18" s="28">
        <f>SUM(G18,I18,K18,M18,O18)</f>
        <v>7.6557863501483681</v>
      </c>
      <c r="F18" s="28">
        <v>0</v>
      </c>
      <c r="G18" s="28">
        <v>0</v>
      </c>
      <c r="H18" s="28">
        <v>3.4150612959719786</v>
      </c>
      <c r="I18" s="28">
        <v>0.35608308605341243</v>
      </c>
      <c r="J18" s="28">
        <v>0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7.2997032640949557</v>
      </c>
      <c r="P18" s="7"/>
      <c r="Q18" s="17">
        <f>E18-D18</f>
        <v>4.240725054176389</v>
      </c>
      <c r="R18" s="50">
        <f t="shared" si="0"/>
        <v>-3.0589782099185663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1548</v>
      </c>
      <c r="D19" s="22">
        <v>3.4065102195306585</v>
      </c>
      <c r="E19" s="22">
        <f t="shared" si="2"/>
        <v>10.142118863049097</v>
      </c>
      <c r="F19" s="22">
        <v>0</v>
      </c>
      <c r="G19" s="22">
        <v>0</v>
      </c>
      <c r="H19" s="22">
        <v>2.5738077214231643</v>
      </c>
      <c r="I19" s="22">
        <v>0.38759689922480622</v>
      </c>
      <c r="J19" s="22">
        <v>0.83270249810749442</v>
      </c>
      <c r="K19" s="23" t="s">
        <v>54</v>
      </c>
      <c r="L19" s="22" t="s">
        <v>54</v>
      </c>
      <c r="M19" s="24">
        <v>6.4599483204134375E-2</v>
      </c>
      <c r="N19" s="24" t="s">
        <v>54</v>
      </c>
      <c r="O19" s="25">
        <v>9.6899224806201563</v>
      </c>
      <c r="P19" s="49"/>
      <c r="Q19" s="17">
        <f t="shared" si="3"/>
        <v>6.7356086435184386</v>
      </c>
      <c r="R19" s="50">
        <f t="shared" si="0"/>
        <v>-2.1862108221983583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2852</v>
      </c>
      <c r="D20" s="28">
        <v>2.6295133437990579</v>
      </c>
      <c r="E20" s="28">
        <f t="shared" si="2"/>
        <v>8.064516129032258</v>
      </c>
      <c r="F20" s="28">
        <v>3.924646781789639E-2</v>
      </c>
      <c r="G20" s="28">
        <v>0</v>
      </c>
      <c r="H20" s="28">
        <v>2.2762951334379906</v>
      </c>
      <c r="I20" s="28">
        <v>0.24544179523141654</v>
      </c>
      <c r="J20" s="28">
        <v>0.31397174254317112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7.8190743338008417</v>
      </c>
      <c r="P20" s="7"/>
      <c r="Q20" s="17">
        <f t="shared" si="3"/>
        <v>5.4350027852332001</v>
      </c>
      <c r="R20" s="50">
        <f t="shared" si="0"/>
        <v>-2.0308533382065739</v>
      </c>
      <c r="S20" s="50">
        <f t="shared" si="1"/>
        <v>-3.924646781789639E-2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2072</v>
      </c>
      <c r="D21" s="28">
        <v>2.7607361963190185</v>
      </c>
      <c r="E21" s="28">
        <f>SUM(G21,I21,K21,M21,O21)</f>
        <v>9.5077220077220055</v>
      </c>
      <c r="F21" s="28">
        <v>0.15337423312883436</v>
      </c>
      <c r="G21" s="28">
        <v>0</v>
      </c>
      <c r="H21" s="28">
        <v>2.0705521472392636</v>
      </c>
      <c r="I21" s="28">
        <v>0.19305019305019305</v>
      </c>
      <c r="J21" s="28">
        <v>0.53680981595092025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9.3146718146718133</v>
      </c>
      <c r="P21" s="7"/>
      <c r="Q21" s="17">
        <f>E21-D21</f>
        <v>6.746985811402987</v>
      </c>
      <c r="R21" s="50">
        <f t="shared" si="0"/>
        <v>-1.8775019541890705</v>
      </c>
      <c r="S21" s="50">
        <f t="shared" si="1"/>
        <v>-0.15337423312883436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898</v>
      </c>
      <c r="D22" s="28">
        <v>2.6836158192090394</v>
      </c>
      <c r="E22" s="28">
        <f>SUM(G22,I22,K22,M22,O22)</f>
        <v>9.5768374164810677</v>
      </c>
      <c r="F22" s="28">
        <v>0.14124293785310735</v>
      </c>
      <c r="G22" s="28">
        <v>0</v>
      </c>
      <c r="H22" s="28">
        <v>1.977401129943503</v>
      </c>
      <c r="I22" s="28">
        <v>0.33407572383073497</v>
      </c>
      <c r="J22" s="28">
        <v>0.56497175141242939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9.2427616926503333</v>
      </c>
      <c r="P22" s="7"/>
      <c r="Q22" s="17">
        <f>E22-D22</f>
        <v>6.8932215972720279</v>
      </c>
      <c r="R22" s="50">
        <f t="shared" si="0"/>
        <v>-1.643325406112768</v>
      </c>
      <c r="S22" s="50">
        <f t="shared" si="1"/>
        <v>-0.14124293785310735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2476</v>
      </c>
      <c r="D23" s="28">
        <v>4.781054512957998</v>
      </c>
      <c r="E23" s="28">
        <f>SUM(G23,I23,K23,M23,O23)</f>
        <v>10.581583198707593</v>
      </c>
      <c r="F23" s="28">
        <v>4.4682752457551385E-2</v>
      </c>
      <c r="G23" s="28">
        <v>0</v>
      </c>
      <c r="H23" s="28">
        <v>4.1554959785522785</v>
      </c>
      <c r="I23" s="28">
        <v>0.52504038772213246</v>
      </c>
      <c r="J23" s="28">
        <v>0.58087578194816802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10.05654281098546</v>
      </c>
      <c r="P23" s="7"/>
      <c r="Q23" s="17">
        <f>E23-D23</f>
        <v>5.8005286857495948</v>
      </c>
      <c r="R23" s="50">
        <f t="shared" si="0"/>
        <v>-3.6304555908301461</v>
      </c>
      <c r="S23" s="50">
        <f t="shared" si="1"/>
        <v>-4.4682752457551385E-2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351</v>
      </c>
      <c r="D24" s="28">
        <v>4.9707602339181287</v>
      </c>
      <c r="E24" s="28">
        <f t="shared" si="2"/>
        <v>8.8319088319088319</v>
      </c>
      <c r="F24" s="28">
        <v>0.58479532163742687</v>
      </c>
      <c r="G24" s="28">
        <v>0</v>
      </c>
      <c r="H24" s="28">
        <v>4.0935672514619883</v>
      </c>
      <c r="I24" s="28">
        <v>0</v>
      </c>
      <c r="J24" s="28">
        <v>0.29239766081871343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8.8319088319088319</v>
      </c>
      <c r="P24" s="7"/>
      <c r="Q24" s="17">
        <f t="shared" si="3"/>
        <v>3.8611485979907032</v>
      </c>
      <c r="R24" s="50">
        <f t="shared" si="0"/>
        <v>-4.0935672514619883</v>
      </c>
      <c r="S24" s="50">
        <f t="shared" si="1"/>
        <v>-0.58479532163742687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227</v>
      </c>
      <c r="D25" s="34">
        <v>2.7522935779816518</v>
      </c>
      <c r="E25" s="34">
        <f t="shared" si="2"/>
        <v>9.6916299559471373</v>
      </c>
      <c r="F25" s="34">
        <v>0</v>
      </c>
      <c r="G25" s="34">
        <v>0</v>
      </c>
      <c r="H25" s="34">
        <v>1.834862385321101</v>
      </c>
      <c r="I25" s="34">
        <v>0.88105726872246704</v>
      </c>
      <c r="J25" s="34">
        <v>0.91743119266055051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8.8105726872246706</v>
      </c>
      <c r="P25" s="7"/>
      <c r="Q25" s="46">
        <f t="shared" si="3"/>
        <v>6.9393363779654855</v>
      </c>
      <c r="R25" s="53">
        <f t="shared" si="0"/>
        <v>-0.95380511659863398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5041</v>
      </c>
      <c r="D5" s="13" t="s">
        <v>54</v>
      </c>
      <c r="E5" s="13">
        <f>SUM(G5,I5,K5,M5,O5)</f>
        <v>16.599999999999998</v>
      </c>
      <c r="F5" s="13" t="s">
        <v>54</v>
      </c>
      <c r="G5" s="13">
        <v>0</v>
      </c>
      <c r="H5" s="13" t="s">
        <v>54</v>
      </c>
      <c r="I5" s="13">
        <v>0.3</v>
      </c>
      <c r="J5" s="13" t="s">
        <v>54</v>
      </c>
      <c r="K5" s="14" t="s">
        <v>54</v>
      </c>
      <c r="L5" s="13" t="s">
        <v>54</v>
      </c>
      <c r="M5" s="15">
        <v>0.1</v>
      </c>
      <c r="N5" s="15" t="s">
        <v>54</v>
      </c>
      <c r="O5" s="16">
        <v>16.2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627</v>
      </c>
      <c r="D6" s="22" t="s">
        <v>54</v>
      </c>
      <c r="E6" s="22">
        <f t="shared" ref="E6:E25" si="0">SUM(G6,I6,K6,M6,O6)</f>
        <v>17.600000000000001</v>
      </c>
      <c r="F6" s="22" t="s">
        <v>54</v>
      </c>
      <c r="G6" s="22">
        <v>0</v>
      </c>
      <c r="H6" s="22" t="s">
        <v>54</v>
      </c>
      <c r="I6" s="22">
        <v>0.3</v>
      </c>
      <c r="J6" s="22" t="s">
        <v>54</v>
      </c>
      <c r="K6" s="23" t="s">
        <v>54</v>
      </c>
      <c r="L6" s="22" t="s">
        <v>54</v>
      </c>
      <c r="M6" s="24">
        <v>0.2</v>
      </c>
      <c r="N6" s="24" t="s">
        <v>54</v>
      </c>
      <c r="O6" s="25">
        <v>17.100000000000001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994</v>
      </c>
      <c r="D7" s="28" t="s">
        <v>54</v>
      </c>
      <c r="E7" s="28">
        <f t="shared" si="0"/>
        <v>20.9</v>
      </c>
      <c r="F7" s="28" t="s">
        <v>54</v>
      </c>
      <c r="G7" s="28">
        <v>0</v>
      </c>
      <c r="H7" s="28" t="s">
        <v>54</v>
      </c>
      <c r="I7" s="28">
        <v>0.2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20.7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1474</v>
      </c>
      <c r="D8" s="28" t="s">
        <v>54</v>
      </c>
      <c r="E8" s="28">
        <f t="shared" si="0"/>
        <v>20.900000000000002</v>
      </c>
      <c r="F8" s="28" t="s">
        <v>54</v>
      </c>
      <c r="G8" s="28">
        <v>0</v>
      </c>
      <c r="H8" s="28" t="s">
        <v>54</v>
      </c>
      <c r="I8" s="28">
        <v>0.2</v>
      </c>
      <c r="J8" s="28" t="s">
        <v>54</v>
      </c>
      <c r="K8" s="29" t="s">
        <v>54</v>
      </c>
      <c r="L8" s="28" t="s">
        <v>54</v>
      </c>
      <c r="M8" s="30">
        <v>0.1</v>
      </c>
      <c r="N8" s="30" t="s">
        <v>54</v>
      </c>
      <c r="O8" s="31">
        <v>20.6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1201</v>
      </c>
      <c r="D9" s="28" t="s">
        <v>54</v>
      </c>
      <c r="E9" s="28">
        <f t="shared" si="0"/>
        <v>13.5</v>
      </c>
      <c r="F9" s="28" t="s">
        <v>54</v>
      </c>
      <c r="G9" s="28">
        <v>0</v>
      </c>
      <c r="H9" s="28" t="s">
        <v>54</v>
      </c>
      <c r="I9" s="28">
        <v>0.4</v>
      </c>
      <c r="J9" s="28" t="s">
        <v>54</v>
      </c>
      <c r="K9" s="29" t="s">
        <v>54</v>
      </c>
      <c r="L9" s="28" t="s">
        <v>54</v>
      </c>
      <c r="M9" s="30">
        <v>0.1</v>
      </c>
      <c r="N9" s="30" t="s">
        <v>54</v>
      </c>
      <c r="O9" s="31">
        <v>13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589</v>
      </c>
      <c r="D10" s="28" t="s">
        <v>54</v>
      </c>
      <c r="E10" s="28">
        <f t="shared" si="0"/>
        <v>6.3</v>
      </c>
      <c r="F10" s="28" t="s">
        <v>54</v>
      </c>
      <c r="G10" s="28">
        <v>0</v>
      </c>
      <c r="H10" s="28" t="s">
        <v>54</v>
      </c>
      <c r="I10" s="28">
        <v>0.2</v>
      </c>
      <c r="J10" s="28" t="s">
        <v>54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6.1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95</v>
      </c>
      <c r="D11" s="28" t="s">
        <v>54</v>
      </c>
      <c r="E11" s="28">
        <f t="shared" si="0"/>
        <v>5.3000000000000007</v>
      </c>
      <c r="F11" s="28" t="s">
        <v>54</v>
      </c>
      <c r="G11" s="28">
        <v>0</v>
      </c>
      <c r="H11" s="28" t="s">
        <v>54</v>
      </c>
      <c r="I11" s="28">
        <v>2.1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3.2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22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39</v>
      </c>
      <c r="D13" s="34" t="s">
        <v>54</v>
      </c>
      <c r="E13" s="34">
        <f t="shared" si="0"/>
        <v>12.8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12.8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2199</v>
      </c>
      <c r="D14" s="22" t="s">
        <v>54</v>
      </c>
      <c r="E14" s="22">
        <f t="shared" si="0"/>
        <v>14.799999999999999</v>
      </c>
      <c r="F14" s="22" t="s">
        <v>54</v>
      </c>
      <c r="G14" s="22">
        <v>0</v>
      </c>
      <c r="H14" s="22" t="s">
        <v>54</v>
      </c>
      <c r="I14" s="22">
        <v>0.1</v>
      </c>
      <c r="J14" s="22" t="s">
        <v>54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14.7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2816</v>
      </c>
      <c r="D15" s="28" t="s">
        <v>54</v>
      </c>
      <c r="E15" s="28">
        <f t="shared" si="0"/>
        <v>18</v>
      </c>
      <c r="F15" s="28" t="s">
        <v>54</v>
      </c>
      <c r="G15" s="28">
        <v>0</v>
      </c>
      <c r="H15" s="28" t="s">
        <v>54</v>
      </c>
      <c r="I15" s="28">
        <v>0.4</v>
      </c>
      <c r="J15" s="28" t="s">
        <v>54</v>
      </c>
      <c r="K15" s="29" t="s">
        <v>54</v>
      </c>
      <c r="L15" s="28" t="s">
        <v>54</v>
      </c>
      <c r="M15" s="30">
        <v>0.1</v>
      </c>
      <c r="N15" s="30" t="s">
        <v>54</v>
      </c>
      <c r="O15" s="31">
        <v>17.5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26</v>
      </c>
      <c r="D16" s="34" t="s">
        <v>54</v>
      </c>
      <c r="E16" s="34">
        <f t="shared" si="0"/>
        <v>7.7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7.7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1325</v>
      </c>
      <c r="D17" s="28" t="s">
        <v>54</v>
      </c>
      <c r="E17" s="28">
        <f t="shared" si="0"/>
        <v>13.700000000000001</v>
      </c>
      <c r="F17" s="28" t="s">
        <v>54</v>
      </c>
      <c r="G17" s="28">
        <v>0</v>
      </c>
      <c r="H17" s="28" t="s">
        <v>54</v>
      </c>
      <c r="I17" s="28">
        <v>0.2</v>
      </c>
      <c r="J17" s="28" t="s">
        <v>54</v>
      </c>
      <c r="K17" s="29" t="s">
        <v>54</v>
      </c>
      <c r="L17" s="28" t="s">
        <v>54</v>
      </c>
      <c r="M17" s="30">
        <v>0.1</v>
      </c>
      <c r="N17" s="30" t="s">
        <v>54</v>
      </c>
      <c r="O17" s="31">
        <v>13.4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526</v>
      </c>
      <c r="D18" s="28" t="s">
        <v>54</v>
      </c>
      <c r="E18" s="28">
        <f>SUM(G18,I18,K18,M18,O18)</f>
        <v>15.200000000000001</v>
      </c>
      <c r="F18" s="28" t="s">
        <v>54</v>
      </c>
      <c r="G18" s="28">
        <v>0</v>
      </c>
      <c r="H18" s="28" t="s">
        <v>54</v>
      </c>
      <c r="I18" s="28">
        <v>0.8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14.4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454</v>
      </c>
      <c r="D19" s="22" t="s">
        <v>54</v>
      </c>
      <c r="E19" s="22">
        <f t="shared" si="0"/>
        <v>20.3</v>
      </c>
      <c r="F19" s="22" t="s">
        <v>54</v>
      </c>
      <c r="G19" s="22">
        <v>0</v>
      </c>
      <c r="H19" s="22" t="s">
        <v>54</v>
      </c>
      <c r="I19" s="22">
        <v>0.7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19.600000000000001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884</v>
      </c>
      <c r="D20" s="28" t="s">
        <v>54</v>
      </c>
      <c r="E20" s="28">
        <f t="shared" si="0"/>
        <v>16</v>
      </c>
      <c r="F20" s="28" t="s">
        <v>54</v>
      </c>
      <c r="G20" s="28">
        <v>0</v>
      </c>
      <c r="H20" s="28" t="s">
        <v>54</v>
      </c>
      <c r="I20" s="28">
        <v>0.3</v>
      </c>
      <c r="J20" s="28" t="s">
        <v>54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15.7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642</v>
      </c>
      <c r="D21" s="28" t="s">
        <v>54</v>
      </c>
      <c r="E21" s="28">
        <f>SUM(G21,I21,K21,M21,O21)</f>
        <v>22.5</v>
      </c>
      <c r="F21" s="28" t="s">
        <v>54</v>
      </c>
      <c r="G21" s="28">
        <v>0</v>
      </c>
      <c r="H21" s="28" t="s">
        <v>54</v>
      </c>
      <c r="I21" s="28">
        <v>0.2</v>
      </c>
      <c r="J21" s="28" t="s">
        <v>54</v>
      </c>
      <c r="K21" s="29" t="s">
        <v>54</v>
      </c>
      <c r="L21" s="28" t="s">
        <v>54</v>
      </c>
      <c r="M21" s="30">
        <v>0.2</v>
      </c>
      <c r="N21" s="30" t="s">
        <v>54</v>
      </c>
      <c r="O21" s="31">
        <v>22.1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275</v>
      </c>
      <c r="D22" s="28" t="s">
        <v>54</v>
      </c>
      <c r="E22" s="28">
        <f>SUM(G22,I22,K22,M22,O22)</f>
        <v>16.399999999999999</v>
      </c>
      <c r="F22" s="28" t="s">
        <v>54</v>
      </c>
      <c r="G22" s="28">
        <v>0</v>
      </c>
      <c r="H22" s="28" t="s">
        <v>54</v>
      </c>
      <c r="I22" s="28">
        <v>0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16.399999999999999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765</v>
      </c>
      <c r="D23" s="28" t="s">
        <v>54</v>
      </c>
      <c r="E23" s="28">
        <f>SUM(G23,I23,K23,M23,O23)</f>
        <v>15.1</v>
      </c>
      <c r="F23" s="28" t="s">
        <v>54</v>
      </c>
      <c r="G23" s="28">
        <v>0</v>
      </c>
      <c r="H23" s="28" t="s">
        <v>54</v>
      </c>
      <c r="I23" s="28">
        <v>0.1</v>
      </c>
      <c r="J23" s="28" t="s">
        <v>54</v>
      </c>
      <c r="K23" s="29" t="s">
        <v>54</v>
      </c>
      <c r="L23" s="28" t="s">
        <v>54</v>
      </c>
      <c r="M23" s="30">
        <v>0.1</v>
      </c>
      <c r="N23" s="30" t="s">
        <v>54</v>
      </c>
      <c r="O23" s="31">
        <v>14.9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106</v>
      </c>
      <c r="D24" s="28" t="s">
        <v>54</v>
      </c>
      <c r="E24" s="28">
        <f t="shared" si="0"/>
        <v>22.6</v>
      </c>
      <c r="F24" s="28" t="s">
        <v>54</v>
      </c>
      <c r="G24" s="28">
        <v>0</v>
      </c>
      <c r="H24" s="28" t="s">
        <v>54</v>
      </c>
      <c r="I24" s="28">
        <v>0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22.6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64</v>
      </c>
      <c r="D25" s="34" t="s">
        <v>54</v>
      </c>
      <c r="E25" s="34">
        <f t="shared" si="0"/>
        <v>17.2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17.2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5217</v>
      </c>
      <c r="D5" s="13" t="s">
        <v>54</v>
      </c>
      <c r="E5" s="13">
        <f>SUM(G5,I5,K5,M5,O5)</f>
        <v>8</v>
      </c>
      <c r="F5" s="13" t="s">
        <v>54</v>
      </c>
      <c r="G5" s="13">
        <v>0</v>
      </c>
      <c r="H5" s="13" t="s">
        <v>54</v>
      </c>
      <c r="I5" s="13">
        <v>0.1</v>
      </c>
      <c r="J5" s="13" t="s">
        <v>54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7.9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644</v>
      </c>
      <c r="D6" s="22" t="s">
        <v>54</v>
      </c>
      <c r="E6" s="22">
        <f t="shared" ref="E6:E25" si="0">SUM(G6,I6,K6,M6,O6)</f>
        <v>7.4</v>
      </c>
      <c r="F6" s="22" t="s">
        <v>54</v>
      </c>
      <c r="G6" s="22">
        <v>0</v>
      </c>
      <c r="H6" s="22" t="s">
        <v>54</v>
      </c>
      <c r="I6" s="22">
        <v>0.2</v>
      </c>
      <c r="J6" s="22" t="s">
        <v>54</v>
      </c>
      <c r="K6" s="23" t="s">
        <v>54</v>
      </c>
      <c r="L6" s="22" t="s">
        <v>54</v>
      </c>
      <c r="M6" s="24">
        <v>0.2</v>
      </c>
      <c r="N6" s="24" t="s">
        <v>54</v>
      </c>
      <c r="O6" s="25">
        <v>7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1007</v>
      </c>
      <c r="D7" s="28" t="s">
        <v>54</v>
      </c>
      <c r="E7" s="28">
        <f t="shared" si="0"/>
        <v>9.7999999999999989</v>
      </c>
      <c r="F7" s="28" t="s">
        <v>54</v>
      </c>
      <c r="G7" s="28">
        <v>0</v>
      </c>
      <c r="H7" s="28" t="s">
        <v>54</v>
      </c>
      <c r="I7" s="28">
        <v>0.1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9.6999999999999993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1528</v>
      </c>
      <c r="D8" s="28" t="s">
        <v>54</v>
      </c>
      <c r="E8" s="28">
        <f t="shared" si="0"/>
        <v>11.299999999999999</v>
      </c>
      <c r="F8" s="28" t="s">
        <v>54</v>
      </c>
      <c r="G8" s="28">
        <v>0</v>
      </c>
      <c r="H8" s="28" t="s">
        <v>54</v>
      </c>
      <c r="I8" s="28">
        <v>0.2</v>
      </c>
      <c r="J8" s="28" t="s">
        <v>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11.1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1255</v>
      </c>
      <c r="D9" s="28" t="s">
        <v>54</v>
      </c>
      <c r="E9" s="28">
        <f t="shared" si="0"/>
        <v>6.2</v>
      </c>
      <c r="F9" s="28" t="s">
        <v>54</v>
      </c>
      <c r="G9" s="28">
        <v>0</v>
      </c>
      <c r="H9" s="28" t="s">
        <v>54</v>
      </c>
      <c r="I9" s="28">
        <v>0</v>
      </c>
      <c r="J9" s="28" t="s">
        <v>54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6.2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617</v>
      </c>
      <c r="D10" s="28" t="s">
        <v>54</v>
      </c>
      <c r="E10" s="28">
        <f t="shared" si="0"/>
        <v>3.2</v>
      </c>
      <c r="F10" s="28" t="s">
        <v>54</v>
      </c>
      <c r="G10" s="28">
        <v>0</v>
      </c>
      <c r="H10" s="28" t="s">
        <v>54</v>
      </c>
      <c r="I10" s="28">
        <v>0</v>
      </c>
      <c r="J10" s="28" t="s">
        <v>54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3.2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104</v>
      </c>
      <c r="D11" s="28" t="s">
        <v>54</v>
      </c>
      <c r="E11" s="28">
        <f t="shared" si="0"/>
        <v>1.9</v>
      </c>
      <c r="F11" s="28" t="s">
        <v>54</v>
      </c>
      <c r="G11" s="28">
        <v>0</v>
      </c>
      <c r="H11" s="28" t="s">
        <v>54</v>
      </c>
      <c r="I11" s="28">
        <v>0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1.9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22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40</v>
      </c>
      <c r="D13" s="34" t="s">
        <v>54</v>
      </c>
      <c r="E13" s="34">
        <f t="shared" si="0"/>
        <v>5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5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2343</v>
      </c>
      <c r="D14" s="22" t="s">
        <v>54</v>
      </c>
      <c r="E14" s="22">
        <f t="shared" si="0"/>
        <v>10.7</v>
      </c>
      <c r="F14" s="22" t="s">
        <v>54</v>
      </c>
      <c r="G14" s="22">
        <v>0</v>
      </c>
      <c r="H14" s="22" t="s">
        <v>54</v>
      </c>
      <c r="I14" s="22">
        <v>0.2</v>
      </c>
      <c r="J14" s="22" t="s">
        <v>54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10.5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2847</v>
      </c>
      <c r="D15" s="28" t="s">
        <v>54</v>
      </c>
      <c r="E15" s="28">
        <f t="shared" si="0"/>
        <v>5.9</v>
      </c>
      <c r="F15" s="28" t="s">
        <v>54</v>
      </c>
      <c r="G15" s="28">
        <v>0</v>
      </c>
      <c r="H15" s="28" t="s">
        <v>54</v>
      </c>
      <c r="I15" s="28">
        <v>0</v>
      </c>
      <c r="J15" s="28" t="s">
        <v>54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5.9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27</v>
      </c>
      <c r="D16" s="34" t="s">
        <v>54</v>
      </c>
      <c r="E16" s="34">
        <f t="shared" si="0"/>
        <v>0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1368</v>
      </c>
      <c r="D17" s="28" t="s">
        <v>54</v>
      </c>
      <c r="E17" s="28">
        <f t="shared" si="0"/>
        <v>6.1999999999999993</v>
      </c>
      <c r="F17" s="28" t="s">
        <v>54</v>
      </c>
      <c r="G17" s="28">
        <v>0</v>
      </c>
      <c r="H17" s="28" t="s">
        <v>54</v>
      </c>
      <c r="I17" s="28">
        <v>0.1</v>
      </c>
      <c r="J17" s="28" t="s">
        <v>54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6.1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534</v>
      </c>
      <c r="D18" s="28" t="s">
        <v>54</v>
      </c>
      <c r="E18" s="28">
        <f>SUM(G18,I18,K18,M18,O18)</f>
        <v>8.1999999999999993</v>
      </c>
      <c r="F18" s="28" t="s">
        <v>54</v>
      </c>
      <c r="G18" s="28">
        <v>0</v>
      </c>
      <c r="H18" s="28" t="s">
        <v>54</v>
      </c>
      <c r="I18" s="28">
        <v>0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8.1999999999999993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473</v>
      </c>
      <c r="D19" s="22" t="s">
        <v>54</v>
      </c>
      <c r="E19" s="22">
        <f t="shared" si="0"/>
        <v>7.8</v>
      </c>
      <c r="F19" s="22" t="s">
        <v>54</v>
      </c>
      <c r="G19" s="22">
        <v>0</v>
      </c>
      <c r="H19" s="22" t="s">
        <v>54</v>
      </c>
      <c r="I19" s="22">
        <v>0.2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7.6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940</v>
      </c>
      <c r="D20" s="28" t="s">
        <v>54</v>
      </c>
      <c r="E20" s="28">
        <f t="shared" si="0"/>
        <v>5.9</v>
      </c>
      <c r="F20" s="28" t="s">
        <v>54</v>
      </c>
      <c r="G20" s="28">
        <v>0</v>
      </c>
      <c r="H20" s="28" t="s">
        <v>54</v>
      </c>
      <c r="I20" s="28">
        <v>0.1</v>
      </c>
      <c r="J20" s="28" t="s">
        <v>54</v>
      </c>
      <c r="K20" s="29" t="s">
        <v>54</v>
      </c>
      <c r="L20" s="28" t="s">
        <v>54</v>
      </c>
      <c r="M20" s="30">
        <v>0.1</v>
      </c>
      <c r="N20" s="30" t="s">
        <v>54</v>
      </c>
      <c r="O20" s="31">
        <v>5.7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656</v>
      </c>
      <c r="D21" s="28" t="s">
        <v>54</v>
      </c>
      <c r="E21" s="28">
        <f>SUM(G21,I21,K21,M21,O21)</f>
        <v>12.7</v>
      </c>
      <c r="F21" s="28" t="s">
        <v>54</v>
      </c>
      <c r="G21" s="28">
        <v>0</v>
      </c>
      <c r="H21" s="28" t="s">
        <v>54</v>
      </c>
      <c r="I21" s="28">
        <v>0</v>
      </c>
      <c r="J21" s="28" t="s">
        <v>54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12.7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289</v>
      </c>
      <c r="D22" s="28" t="s">
        <v>54</v>
      </c>
      <c r="E22" s="28">
        <f>SUM(G22,I22,K22,M22,O22)</f>
        <v>8.3000000000000007</v>
      </c>
      <c r="F22" s="28" t="s">
        <v>54</v>
      </c>
      <c r="G22" s="28">
        <v>0</v>
      </c>
      <c r="H22" s="28" t="s">
        <v>54</v>
      </c>
      <c r="I22" s="28">
        <v>0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8.3000000000000007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778</v>
      </c>
      <c r="D23" s="28" t="s">
        <v>54</v>
      </c>
      <c r="E23" s="28">
        <f>SUM(G23,I23,K23,M23,O23)</f>
        <v>9.9</v>
      </c>
      <c r="F23" s="28" t="s">
        <v>54</v>
      </c>
      <c r="G23" s="28">
        <v>0</v>
      </c>
      <c r="H23" s="28" t="s">
        <v>54</v>
      </c>
      <c r="I23" s="28">
        <v>0.1</v>
      </c>
      <c r="J23" s="28" t="s">
        <v>54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9.8000000000000007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109</v>
      </c>
      <c r="D24" s="28" t="s">
        <v>54</v>
      </c>
      <c r="E24" s="28">
        <f t="shared" si="0"/>
        <v>7.3</v>
      </c>
      <c r="F24" s="28" t="s">
        <v>54</v>
      </c>
      <c r="G24" s="28">
        <v>0</v>
      </c>
      <c r="H24" s="28" t="s">
        <v>54</v>
      </c>
      <c r="I24" s="28">
        <v>0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7.3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70</v>
      </c>
      <c r="D25" s="34" t="s">
        <v>54</v>
      </c>
      <c r="E25" s="34">
        <f t="shared" si="0"/>
        <v>7.1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7.1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5557</v>
      </c>
      <c r="D5" s="13">
        <v>0.89557926829268286</v>
      </c>
      <c r="E5" s="13">
        <f>SUM(G5,I5,K5,M5,O5)</f>
        <v>9.3999999999999986</v>
      </c>
      <c r="F5" s="13">
        <v>0</v>
      </c>
      <c r="G5" s="13">
        <v>0</v>
      </c>
      <c r="H5" s="13">
        <v>0.85746951219512202</v>
      </c>
      <c r="I5" s="13">
        <v>0.2</v>
      </c>
      <c r="J5" s="13">
        <v>3.8109756097560975E-2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9.1999999999999993</v>
      </c>
      <c r="P5" s="7"/>
      <c r="Q5" s="17">
        <f>E5-D5</f>
        <v>8.5044207317073166</v>
      </c>
      <c r="R5" s="50">
        <f t="shared" ref="R5:R25" si="0">I5-H5</f>
        <v>-0.65746951219512195</v>
      </c>
      <c r="S5" s="50">
        <f t="shared" ref="S5:S25" si="1">G5-F5</f>
        <v>0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644</v>
      </c>
      <c r="D6" s="22">
        <v>1.3661202185792349</v>
      </c>
      <c r="E6" s="22">
        <f t="shared" ref="E6:E25" si="2">SUM(G6,I6,K6,M6,O6)</f>
        <v>9.8000000000000007</v>
      </c>
      <c r="F6" s="22">
        <v>0</v>
      </c>
      <c r="G6" s="22">
        <v>0</v>
      </c>
      <c r="H6" s="22">
        <v>1.3661202185792349</v>
      </c>
      <c r="I6" s="22">
        <v>0.5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9.3000000000000007</v>
      </c>
      <c r="P6" s="7"/>
      <c r="Q6" s="17">
        <f t="shared" ref="Q6:Q25" si="3">E6-D6</f>
        <v>8.4338797814207656</v>
      </c>
      <c r="R6" s="50">
        <f t="shared" si="0"/>
        <v>-0.86612021857923494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1032</v>
      </c>
      <c r="D7" s="28">
        <v>1.4641288433382138</v>
      </c>
      <c r="E7" s="28">
        <f t="shared" si="2"/>
        <v>14.200000000000001</v>
      </c>
      <c r="F7" s="28">
        <v>0</v>
      </c>
      <c r="G7" s="28">
        <v>0</v>
      </c>
      <c r="H7" s="28">
        <v>1.4641288433382138</v>
      </c>
      <c r="I7" s="28">
        <v>0.3</v>
      </c>
      <c r="J7" s="28">
        <v>0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13.9</v>
      </c>
      <c r="P7" s="7"/>
      <c r="Q7" s="17">
        <f t="shared" si="3"/>
        <v>12.735871156661787</v>
      </c>
      <c r="R7" s="50">
        <f t="shared" si="0"/>
        <v>-1.1641288433382138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1556</v>
      </c>
      <c r="D8" s="28">
        <v>1.0526315789473684</v>
      </c>
      <c r="E8" s="28">
        <f t="shared" si="2"/>
        <v>12.200000000000001</v>
      </c>
      <c r="F8" s="28">
        <v>0</v>
      </c>
      <c r="G8" s="28">
        <v>0</v>
      </c>
      <c r="H8" s="28">
        <v>1.0526315789473684</v>
      </c>
      <c r="I8" s="28">
        <v>0.3</v>
      </c>
      <c r="J8" s="28">
        <v>0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11.9</v>
      </c>
      <c r="P8" s="7"/>
      <c r="Q8" s="17">
        <f t="shared" si="3"/>
        <v>11.147368421052633</v>
      </c>
      <c r="R8" s="50">
        <f t="shared" si="0"/>
        <v>-0.75263157894736832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1342</v>
      </c>
      <c r="D9" s="28">
        <v>1.1650485436893203</v>
      </c>
      <c r="E9" s="28">
        <f t="shared" si="2"/>
        <v>7</v>
      </c>
      <c r="F9" s="28">
        <v>0</v>
      </c>
      <c r="G9" s="28">
        <v>0</v>
      </c>
      <c r="H9" s="28">
        <v>1.1650485436893203</v>
      </c>
      <c r="I9" s="28">
        <v>0.2</v>
      </c>
      <c r="J9" s="28">
        <v>0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6.8</v>
      </c>
      <c r="P9" s="7"/>
      <c r="Q9" s="17">
        <f t="shared" si="3"/>
        <v>5.8349514563106801</v>
      </c>
      <c r="R9" s="50">
        <f t="shared" si="0"/>
        <v>-0.96504854368932036</v>
      </c>
      <c r="S9" s="50">
        <f t="shared" si="1"/>
        <v>0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737</v>
      </c>
      <c r="D10" s="28">
        <v>0.69025021570319245</v>
      </c>
      <c r="E10" s="28">
        <f t="shared" si="2"/>
        <v>3.3</v>
      </c>
      <c r="F10" s="28">
        <v>0</v>
      </c>
      <c r="G10" s="28">
        <v>0</v>
      </c>
      <c r="H10" s="28">
        <v>0.69025021570319245</v>
      </c>
      <c r="I10" s="28">
        <v>0</v>
      </c>
      <c r="J10" s="28">
        <v>0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3.3</v>
      </c>
      <c r="P10" s="7"/>
      <c r="Q10" s="17">
        <f t="shared" si="3"/>
        <v>2.6097497842968074</v>
      </c>
      <c r="R10" s="50">
        <f t="shared" si="0"/>
        <v>-0.69025021570319245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166</v>
      </c>
      <c r="D11" s="28">
        <v>0.24242424242424243</v>
      </c>
      <c r="E11" s="28">
        <f t="shared" si="2"/>
        <v>1.8</v>
      </c>
      <c r="F11" s="28">
        <v>0</v>
      </c>
      <c r="G11" s="28">
        <v>0</v>
      </c>
      <c r="H11" s="28">
        <v>0.12121212121212122</v>
      </c>
      <c r="I11" s="28">
        <v>0</v>
      </c>
      <c r="J11" s="28">
        <v>0.12121212121212122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1.8</v>
      </c>
      <c r="P11" s="7"/>
      <c r="Q11" s="17">
        <f t="shared" si="3"/>
        <v>1.5575757575757576</v>
      </c>
      <c r="R11" s="50">
        <f t="shared" si="0"/>
        <v>-0.12121212121212122</v>
      </c>
      <c r="S11" s="50">
        <f t="shared" si="1"/>
        <v>0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35</v>
      </c>
      <c r="D12" s="28">
        <v>0.47961630695443641</v>
      </c>
      <c r="E12" s="28">
        <f t="shared" si="2"/>
        <v>0</v>
      </c>
      <c r="F12" s="28">
        <v>0</v>
      </c>
      <c r="G12" s="28">
        <v>0</v>
      </c>
      <c r="H12" s="28">
        <v>0.23980815347721821</v>
      </c>
      <c r="I12" s="28">
        <v>0</v>
      </c>
      <c r="J12" s="28">
        <v>0.23980815347721821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-0.47961630695443641</v>
      </c>
      <c r="R12" s="50">
        <f t="shared" si="0"/>
        <v>-0.23980815347721821</v>
      </c>
      <c r="S12" s="50">
        <f t="shared" si="1"/>
        <v>0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45</v>
      </c>
      <c r="D13" s="34">
        <v>0</v>
      </c>
      <c r="E13" s="34">
        <f t="shared" si="2"/>
        <v>6.7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6.7</v>
      </c>
      <c r="P13" s="7"/>
      <c r="Q13" s="38">
        <f t="shared" si="3"/>
        <v>6.7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2414</v>
      </c>
      <c r="D14" s="22">
        <v>0.91074681238615673</v>
      </c>
      <c r="E14" s="22">
        <f t="shared" si="2"/>
        <v>11.4</v>
      </c>
      <c r="F14" s="22">
        <v>0</v>
      </c>
      <c r="G14" s="22">
        <v>0</v>
      </c>
      <c r="H14" s="22">
        <v>0.86520947176684881</v>
      </c>
      <c r="I14" s="22">
        <v>0.3</v>
      </c>
      <c r="J14" s="22">
        <v>4.553734061930783E-2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11.1</v>
      </c>
      <c r="P14" s="7"/>
      <c r="Q14" s="41">
        <f t="shared" si="3"/>
        <v>10.489253187613844</v>
      </c>
      <c r="R14" s="52">
        <f t="shared" si="0"/>
        <v>-0.56520947176684877</v>
      </c>
      <c r="S14" s="52">
        <f t="shared" si="1"/>
        <v>0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3110</v>
      </c>
      <c r="D15" s="28">
        <v>0.90090090090090091</v>
      </c>
      <c r="E15" s="28">
        <f t="shared" si="2"/>
        <v>7.9</v>
      </c>
      <c r="F15" s="28">
        <v>0</v>
      </c>
      <c r="G15" s="28">
        <v>0</v>
      </c>
      <c r="H15" s="28">
        <v>0.8675342008675343</v>
      </c>
      <c r="I15" s="28">
        <v>0.2</v>
      </c>
      <c r="J15" s="28">
        <v>3.3366700033366704E-2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7.7</v>
      </c>
      <c r="P15" s="7"/>
      <c r="Q15" s="17">
        <f t="shared" si="3"/>
        <v>6.9990990990990998</v>
      </c>
      <c r="R15" s="50">
        <f t="shared" si="0"/>
        <v>-0.66753420086753423</v>
      </c>
      <c r="S15" s="50">
        <f t="shared" si="1"/>
        <v>0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33</v>
      </c>
      <c r="D16" s="34">
        <v>0</v>
      </c>
      <c r="E16" s="34">
        <f t="shared" si="2"/>
        <v>9.1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9.1</v>
      </c>
      <c r="P16" s="45"/>
      <c r="Q16" s="46">
        <f t="shared" si="3"/>
        <v>9.1</v>
      </c>
      <c r="R16" s="53">
        <f t="shared" si="0"/>
        <v>0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1433</v>
      </c>
      <c r="D17" s="28">
        <v>0.81355932203389836</v>
      </c>
      <c r="E17" s="28">
        <f t="shared" si="2"/>
        <v>8.2000000000000011</v>
      </c>
      <c r="F17" s="28">
        <v>0</v>
      </c>
      <c r="G17" s="28">
        <v>0</v>
      </c>
      <c r="H17" s="28">
        <v>0.74576271186440679</v>
      </c>
      <c r="I17" s="28">
        <v>0.3</v>
      </c>
      <c r="J17" s="28">
        <v>6.7796610169491525E-2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7.9</v>
      </c>
      <c r="P17" s="7"/>
      <c r="Q17" s="17">
        <f t="shared" si="3"/>
        <v>7.3864406779661032</v>
      </c>
      <c r="R17" s="50">
        <f t="shared" si="0"/>
        <v>-0.4457627118644068</v>
      </c>
      <c r="S17" s="50">
        <f t="shared" si="1"/>
        <v>0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567</v>
      </c>
      <c r="D18" s="28">
        <v>1.3129102844638949</v>
      </c>
      <c r="E18" s="28">
        <f>SUM(G18,I18,K18,M18,O18)</f>
        <v>9.6</v>
      </c>
      <c r="F18" s="28">
        <v>0</v>
      </c>
      <c r="G18" s="28">
        <v>0</v>
      </c>
      <c r="H18" s="28">
        <v>1.3129102844638949</v>
      </c>
      <c r="I18" s="28">
        <v>0.4</v>
      </c>
      <c r="J18" s="28">
        <v>0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9.1999999999999993</v>
      </c>
      <c r="P18" s="7"/>
      <c r="Q18" s="17">
        <f>E18-D18</f>
        <v>8.287089715536105</v>
      </c>
      <c r="R18" s="50">
        <f t="shared" si="0"/>
        <v>-0.91291028446389488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520</v>
      </c>
      <c r="D19" s="22">
        <v>1.2915129151291513</v>
      </c>
      <c r="E19" s="22">
        <f t="shared" si="2"/>
        <v>7.1</v>
      </c>
      <c r="F19" s="22">
        <v>0</v>
      </c>
      <c r="G19" s="22">
        <v>0</v>
      </c>
      <c r="H19" s="22">
        <v>1.2915129151291513</v>
      </c>
      <c r="I19" s="22">
        <v>0</v>
      </c>
      <c r="J19" s="22">
        <v>0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7.1</v>
      </c>
      <c r="P19" s="49"/>
      <c r="Q19" s="17">
        <f t="shared" si="3"/>
        <v>5.8084870848708485</v>
      </c>
      <c r="R19" s="50">
        <f t="shared" si="0"/>
        <v>-1.2915129151291513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963</v>
      </c>
      <c r="D20" s="28">
        <v>0.41841004184100417</v>
      </c>
      <c r="E20" s="28">
        <f t="shared" si="2"/>
        <v>10.5</v>
      </c>
      <c r="F20" s="28">
        <v>0</v>
      </c>
      <c r="G20" s="28">
        <v>0</v>
      </c>
      <c r="H20" s="28">
        <v>0.31380753138075312</v>
      </c>
      <c r="I20" s="28">
        <v>0.2</v>
      </c>
      <c r="J20" s="28">
        <v>0.10460251046025104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10.3</v>
      </c>
      <c r="P20" s="7"/>
      <c r="Q20" s="17">
        <f t="shared" si="3"/>
        <v>10.081589958158997</v>
      </c>
      <c r="R20" s="50">
        <f t="shared" si="0"/>
        <v>-0.11380753138075311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708</v>
      </c>
      <c r="D21" s="28">
        <v>0.40567951318458417</v>
      </c>
      <c r="E21" s="28">
        <f>SUM(G21,I21,K21,M21,O21)</f>
        <v>11.1</v>
      </c>
      <c r="F21" s="28">
        <v>0</v>
      </c>
      <c r="G21" s="28">
        <v>0</v>
      </c>
      <c r="H21" s="28">
        <v>0.40567951318458417</v>
      </c>
      <c r="I21" s="28">
        <v>0.1</v>
      </c>
      <c r="J21" s="28">
        <v>0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11</v>
      </c>
      <c r="P21" s="7"/>
      <c r="Q21" s="17">
        <f>E21-D21</f>
        <v>10.694320486815416</v>
      </c>
      <c r="R21" s="50">
        <f t="shared" si="0"/>
        <v>-0.3056795131845842</v>
      </c>
      <c r="S21" s="50">
        <f t="shared" si="1"/>
        <v>0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311</v>
      </c>
      <c r="D22" s="28">
        <v>0</v>
      </c>
      <c r="E22" s="28">
        <f>SUM(G22,I22,K22,M22,O22)</f>
        <v>10.3</v>
      </c>
      <c r="F22" s="28">
        <v>0</v>
      </c>
      <c r="G22" s="28">
        <v>0</v>
      </c>
      <c r="H22" s="28">
        <v>0</v>
      </c>
      <c r="I22" s="28">
        <v>0.3</v>
      </c>
      <c r="J22" s="28">
        <v>0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10</v>
      </c>
      <c r="P22" s="7"/>
      <c r="Q22" s="17">
        <f>E22-D22</f>
        <v>10.3</v>
      </c>
      <c r="R22" s="50">
        <f t="shared" si="0"/>
        <v>0.3</v>
      </c>
      <c r="S22" s="50">
        <f t="shared" si="1"/>
        <v>0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858</v>
      </c>
      <c r="D23" s="28">
        <v>1.4755959137343928</v>
      </c>
      <c r="E23" s="28">
        <f>SUM(G23,I23,K23,M23,O23)</f>
        <v>9.5</v>
      </c>
      <c r="F23" s="28">
        <v>0</v>
      </c>
      <c r="G23" s="28">
        <v>0</v>
      </c>
      <c r="H23" s="28">
        <v>1.4755959137343928</v>
      </c>
      <c r="I23" s="28">
        <v>0.3</v>
      </c>
      <c r="J23" s="28">
        <v>0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9.1999999999999993</v>
      </c>
      <c r="P23" s="7"/>
      <c r="Q23" s="17">
        <f>E23-D23</f>
        <v>8.0244040862656068</v>
      </c>
      <c r="R23" s="50">
        <f t="shared" si="0"/>
        <v>-1.1755959137343928</v>
      </c>
      <c r="S23" s="50">
        <f t="shared" si="1"/>
        <v>0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117</v>
      </c>
      <c r="D24" s="28">
        <v>2.2727272727272729</v>
      </c>
      <c r="E24" s="28">
        <f t="shared" si="2"/>
        <v>12</v>
      </c>
      <c r="F24" s="28">
        <v>0</v>
      </c>
      <c r="G24" s="28">
        <v>0</v>
      </c>
      <c r="H24" s="28">
        <v>2.2727272727272729</v>
      </c>
      <c r="I24" s="28">
        <v>0</v>
      </c>
      <c r="J24" s="28">
        <v>0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12</v>
      </c>
      <c r="P24" s="7"/>
      <c r="Q24" s="17">
        <f t="shared" si="3"/>
        <v>9.7272727272727266</v>
      </c>
      <c r="R24" s="50">
        <f t="shared" si="0"/>
        <v>-2.2727272727272729</v>
      </c>
      <c r="S24" s="50">
        <f t="shared" si="1"/>
        <v>0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80</v>
      </c>
      <c r="D25" s="34">
        <v>0</v>
      </c>
      <c r="E25" s="34">
        <f t="shared" si="2"/>
        <v>7.5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7.5</v>
      </c>
      <c r="P25" s="7"/>
      <c r="Q25" s="46">
        <f t="shared" si="3"/>
        <v>7.5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5240</v>
      </c>
      <c r="D5" s="13">
        <v>3.4767383691845919</v>
      </c>
      <c r="E5" s="13">
        <f>SUM(G5,I5,K5,M5,O5)</f>
        <v>8</v>
      </c>
      <c r="F5" s="13">
        <v>0</v>
      </c>
      <c r="G5" s="13">
        <v>0</v>
      </c>
      <c r="H5" s="13">
        <v>3.251625812906453</v>
      </c>
      <c r="I5" s="13">
        <v>0.2</v>
      </c>
      <c r="J5" s="13">
        <v>0.22511255627813906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7.8</v>
      </c>
      <c r="P5" s="7"/>
      <c r="Q5" s="17">
        <f>E5-D5</f>
        <v>4.5232616308154086</v>
      </c>
      <c r="R5" s="50">
        <f t="shared" ref="R5:R25" si="0">I5-H5</f>
        <v>-3.0516258129064529</v>
      </c>
      <c r="S5" s="50">
        <f t="shared" ref="S5:S25" si="1">G5-F5</f>
        <v>0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645</v>
      </c>
      <c r="D6" s="22">
        <v>4.4247787610619467</v>
      </c>
      <c r="E6" s="22">
        <f t="shared" ref="E6:E25" si="2">SUM(G6,I6,K6,M6,O6)</f>
        <v>8.1</v>
      </c>
      <c r="F6" s="22">
        <v>0</v>
      </c>
      <c r="G6" s="22">
        <v>0</v>
      </c>
      <c r="H6" s="22">
        <v>4.4247787610619467</v>
      </c>
      <c r="I6" s="22">
        <v>0.3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7.8</v>
      </c>
      <c r="P6" s="7"/>
      <c r="Q6" s="17">
        <f t="shared" ref="Q6:Q25" si="3">E6-D6</f>
        <v>3.675221238938053</v>
      </c>
      <c r="R6" s="50">
        <f t="shared" si="0"/>
        <v>-4.1247787610619469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1015</v>
      </c>
      <c r="D7" s="28">
        <v>6.0755336617405584</v>
      </c>
      <c r="E7" s="28">
        <f t="shared" si="2"/>
        <v>13.9</v>
      </c>
      <c r="F7" s="28">
        <v>0</v>
      </c>
      <c r="G7" s="28">
        <v>0</v>
      </c>
      <c r="H7" s="28">
        <v>5.9113300492610836</v>
      </c>
      <c r="I7" s="28">
        <v>0.3</v>
      </c>
      <c r="J7" s="28">
        <v>0.16420361247947454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13.6</v>
      </c>
      <c r="P7" s="7"/>
      <c r="Q7" s="17">
        <f t="shared" si="3"/>
        <v>7.8244663382594419</v>
      </c>
      <c r="R7" s="50">
        <f t="shared" si="0"/>
        <v>-5.6113300492610838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1497</v>
      </c>
      <c r="D8" s="28">
        <v>5.7268722466960353</v>
      </c>
      <c r="E8" s="28">
        <f t="shared" si="2"/>
        <v>10</v>
      </c>
      <c r="F8" s="28">
        <v>0</v>
      </c>
      <c r="G8" s="28">
        <v>0</v>
      </c>
      <c r="H8" s="28">
        <v>5.4331864904552125</v>
      </c>
      <c r="I8" s="28">
        <v>0.3</v>
      </c>
      <c r="J8" s="28">
        <v>0.29368575624082233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9.6999999999999993</v>
      </c>
      <c r="P8" s="7"/>
      <c r="Q8" s="17">
        <f t="shared" si="3"/>
        <v>4.2731277533039647</v>
      </c>
      <c r="R8" s="50">
        <f t="shared" si="0"/>
        <v>-5.1331864904552127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1244</v>
      </c>
      <c r="D9" s="28">
        <v>2.7090694935217905</v>
      </c>
      <c r="E9" s="28">
        <f t="shared" si="2"/>
        <v>4.7</v>
      </c>
      <c r="F9" s="28">
        <v>0</v>
      </c>
      <c r="G9" s="28">
        <v>0</v>
      </c>
      <c r="H9" s="28">
        <v>2.3557126030624262</v>
      </c>
      <c r="I9" s="28">
        <v>0.2</v>
      </c>
      <c r="J9" s="28">
        <v>0.35335689045936397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4.5</v>
      </c>
      <c r="P9" s="7"/>
      <c r="Q9" s="17">
        <f t="shared" si="3"/>
        <v>1.9909305064782097</v>
      </c>
      <c r="R9" s="50">
        <f t="shared" si="0"/>
        <v>-2.1557126030624261</v>
      </c>
      <c r="S9" s="50">
        <f t="shared" si="1"/>
        <v>0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654</v>
      </c>
      <c r="D10" s="28">
        <v>1.8801410105757932</v>
      </c>
      <c r="E10" s="28">
        <f t="shared" si="2"/>
        <v>2.2999999999999998</v>
      </c>
      <c r="F10" s="28">
        <v>0</v>
      </c>
      <c r="G10" s="28">
        <v>0</v>
      </c>
      <c r="H10" s="28">
        <v>1.6451233842538191</v>
      </c>
      <c r="I10" s="28">
        <v>0</v>
      </c>
      <c r="J10" s="28">
        <v>0.23501762632197415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2.2999999999999998</v>
      </c>
      <c r="P10" s="7"/>
      <c r="Q10" s="17">
        <f t="shared" si="3"/>
        <v>0.41985898942420663</v>
      </c>
      <c r="R10" s="50">
        <f t="shared" si="0"/>
        <v>-1.6451233842538191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116</v>
      </c>
      <c r="D11" s="28">
        <v>1.0351966873706004</v>
      </c>
      <c r="E11" s="28">
        <f t="shared" si="2"/>
        <v>0.9</v>
      </c>
      <c r="F11" s="28">
        <v>0</v>
      </c>
      <c r="G11" s="28">
        <v>0</v>
      </c>
      <c r="H11" s="28">
        <v>0.82815734989648038</v>
      </c>
      <c r="I11" s="28">
        <v>0</v>
      </c>
      <c r="J11" s="28">
        <v>0.20703933747412009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0.9</v>
      </c>
      <c r="P11" s="7"/>
      <c r="Q11" s="17">
        <f t="shared" si="3"/>
        <v>-0.13519668737060042</v>
      </c>
      <c r="R11" s="50">
        <f t="shared" si="0"/>
        <v>-0.82815734989648038</v>
      </c>
      <c r="S11" s="50">
        <f t="shared" si="1"/>
        <v>0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30</v>
      </c>
      <c r="D12" s="28">
        <v>2.2099447513812152</v>
      </c>
      <c r="E12" s="28">
        <f t="shared" si="2"/>
        <v>0</v>
      </c>
      <c r="F12" s="28">
        <v>0</v>
      </c>
      <c r="G12" s="28">
        <v>0</v>
      </c>
      <c r="H12" s="28">
        <v>2.2099447513812152</v>
      </c>
      <c r="I12" s="28">
        <v>0</v>
      </c>
      <c r="J12" s="28">
        <v>0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-2.2099447513812152</v>
      </c>
      <c r="R12" s="50">
        <f t="shared" si="0"/>
        <v>-2.2099447513812152</v>
      </c>
      <c r="S12" s="50">
        <f t="shared" si="1"/>
        <v>0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39</v>
      </c>
      <c r="D13" s="34">
        <v>0</v>
      </c>
      <c r="E13" s="34">
        <f t="shared" si="2"/>
        <v>10.3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10.3</v>
      </c>
      <c r="P13" s="7"/>
      <c r="Q13" s="38">
        <f t="shared" si="3"/>
        <v>10.3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2309</v>
      </c>
      <c r="D14" s="22">
        <v>2.2300469483568075</v>
      </c>
      <c r="E14" s="22">
        <f t="shared" si="2"/>
        <v>7</v>
      </c>
      <c r="F14" s="22">
        <v>0</v>
      </c>
      <c r="G14" s="22">
        <v>0</v>
      </c>
      <c r="H14" s="22">
        <v>2.2300469483568075</v>
      </c>
      <c r="I14" s="22">
        <v>0.2</v>
      </c>
      <c r="J14" s="22">
        <v>0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6.8</v>
      </c>
      <c r="P14" s="7"/>
      <c r="Q14" s="41">
        <f t="shared" si="3"/>
        <v>4.7699530516431921</v>
      </c>
      <c r="R14" s="52">
        <f t="shared" si="0"/>
        <v>-2.0300469483568073</v>
      </c>
      <c r="S14" s="52">
        <f t="shared" si="1"/>
        <v>0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2905</v>
      </c>
      <c r="D15" s="28">
        <v>4.4809228039041704</v>
      </c>
      <c r="E15" s="28">
        <f t="shared" si="2"/>
        <v>8.7999999999999989</v>
      </c>
      <c r="F15" s="28">
        <v>0</v>
      </c>
      <c r="G15" s="28">
        <v>0</v>
      </c>
      <c r="H15" s="28">
        <v>4.0816326530612246</v>
      </c>
      <c r="I15" s="28">
        <v>0.2</v>
      </c>
      <c r="J15" s="28">
        <v>0.39929015084294583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8.6</v>
      </c>
      <c r="P15" s="7"/>
      <c r="Q15" s="17">
        <f t="shared" si="3"/>
        <v>4.3190771960958285</v>
      </c>
      <c r="R15" s="50">
        <f t="shared" si="0"/>
        <v>-3.8816326530612244</v>
      </c>
      <c r="S15" s="50">
        <f t="shared" si="1"/>
        <v>0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26</v>
      </c>
      <c r="D16" s="34">
        <v>0</v>
      </c>
      <c r="E16" s="34">
        <f t="shared" si="2"/>
        <v>11.5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11.5</v>
      </c>
      <c r="P16" s="45"/>
      <c r="Q16" s="46">
        <f t="shared" si="3"/>
        <v>11.5</v>
      </c>
      <c r="R16" s="53">
        <f t="shared" si="0"/>
        <v>0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1389</v>
      </c>
      <c r="D17" s="28">
        <v>3.3649698015530629</v>
      </c>
      <c r="E17" s="28">
        <f t="shared" si="2"/>
        <v>6</v>
      </c>
      <c r="F17" s="28">
        <v>0</v>
      </c>
      <c r="G17" s="28">
        <v>0</v>
      </c>
      <c r="H17" s="28">
        <v>3.1061259706643658</v>
      </c>
      <c r="I17" s="28">
        <v>0.1</v>
      </c>
      <c r="J17" s="28">
        <v>0.25884383088869711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5.9</v>
      </c>
      <c r="P17" s="7"/>
      <c r="Q17" s="17">
        <f t="shared" si="3"/>
        <v>2.6350301984469371</v>
      </c>
      <c r="R17" s="50">
        <f t="shared" si="0"/>
        <v>-3.0061259706643657</v>
      </c>
      <c r="S17" s="50">
        <f t="shared" si="1"/>
        <v>0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548</v>
      </c>
      <c r="D18" s="28">
        <v>1.749271137026239</v>
      </c>
      <c r="E18" s="28">
        <f>SUM(G18,I18,K18,M18,O18)</f>
        <v>6.2</v>
      </c>
      <c r="F18" s="28">
        <v>0</v>
      </c>
      <c r="G18" s="28">
        <v>0</v>
      </c>
      <c r="H18" s="28">
        <v>1.749271137026239</v>
      </c>
      <c r="I18" s="28">
        <v>0.2</v>
      </c>
      <c r="J18" s="28">
        <v>0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6</v>
      </c>
      <c r="P18" s="7"/>
      <c r="Q18" s="17">
        <f>E18-D18</f>
        <v>4.4507288629737616</v>
      </c>
      <c r="R18" s="50">
        <f t="shared" si="0"/>
        <v>-1.5492711370262391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465</v>
      </c>
      <c r="D19" s="22">
        <v>4.8433048433048427</v>
      </c>
      <c r="E19" s="22">
        <f t="shared" si="2"/>
        <v>9.2000000000000011</v>
      </c>
      <c r="F19" s="22">
        <v>0</v>
      </c>
      <c r="G19" s="22">
        <v>0</v>
      </c>
      <c r="H19" s="22">
        <v>4.5584045584045585</v>
      </c>
      <c r="I19" s="22">
        <v>0.4</v>
      </c>
      <c r="J19" s="22">
        <v>0.28490028490028491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8.8000000000000007</v>
      </c>
      <c r="P19" s="49"/>
      <c r="Q19" s="17">
        <f t="shared" si="3"/>
        <v>4.3566951566951584</v>
      </c>
      <c r="R19" s="50">
        <f t="shared" si="0"/>
        <v>-4.1584045584045581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927</v>
      </c>
      <c r="D20" s="28">
        <v>2.0382165605095541</v>
      </c>
      <c r="E20" s="28">
        <f t="shared" si="2"/>
        <v>7.3</v>
      </c>
      <c r="F20" s="28">
        <v>0</v>
      </c>
      <c r="G20" s="28">
        <v>0</v>
      </c>
      <c r="H20" s="28">
        <v>1.910828025477707</v>
      </c>
      <c r="I20" s="28">
        <v>0.2</v>
      </c>
      <c r="J20" s="28">
        <v>0.12738853503184713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7.1</v>
      </c>
      <c r="P20" s="7"/>
      <c r="Q20" s="17">
        <f t="shared" si="3"/>
        <v>5.2617834394904452</v>
      </c>
      <c r="R20" s="50">
        <f t="shared" si="0"/>
        <v>-1.7108280254777071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668</v>
      </c>
      <c r="D21" s="28">
        <v>3.7037037037037033</v>
      </c>
      <c r="E21" s="28">
        <f>SUM(G21,I21,K21,M21,O21)</f>
        <v>10</v>
      </c>
      <c r="F21" s="28">
        <v>0</v>
      </c>
      <c r="G21" s="28">
        <v>0</v>
      </c>
      <c r="H21" s="28">
        <v>3.1746031746031744</v>
      </c>
      <c r="I21" s="28">
        <v>0.3</v>
      </c>
      <c r="J21" s="28">
        <v>0.52910052910052907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9.6999999999999993</v>
      </c>
      <c r="P21" s="7"/>
      <c r="Q21" s="17">
        <f>E21-D21</f>
        <v>6.2962962962962967</v>
      </c>
      <c r="R21" s="50">
        <f t="shared" si="0"/>
        <v>-2.8746031746031746</v>
      </c>
      <c r="S21" s="50">
        <f t="shared" si="1"/>
        <v>0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288</v>
      </c>
      <c r="D22" s="28">
        <v>3.0434782608695654</v>
      </c>
      <c r="E22" s="28">
        <f>SUM(G22,I22,K22,M22,O22)</f>
        <v>7.3</v>
      </c>
      <c r="F22" s="28">
        <v>0</v>
      </c>
      <c r="G22" s="28">
        <v>0</v>
      </c>
      <c r="H22" s="28">
        <v>2.6086956521739131</v>
      </c>
      <c r="I22" s="28">
        <v>0</v>
      </c>
      <c r="J22" s="28">
        <v>0.43478260869565216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7.3</v>
      </c>
      <c r="P22" s="7"/>
      <c r="Q22" s="17">
        <f>E22-D22</f>
        <v>4.2565217391304344</v>
      </c>
      <c r="R22" s="50">
        <f t="shared" si="0"/>
        <v>-2.6086956521739131</v>
      </c>
      <c r="S22" s="50">
        <f t="shared" si="1"/>
        <v>0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781</v>
      </c>
      <c r="D23" s="28">
        <v>5.92</v>
      </c>
      <c r="E23" s="28">
        <f>SUM(G23,I23,K23,M23,O23)</f>
        <v>11.200000000000001</v>
      </c>
      <c r="F23" s="28">
        <v>0</v>
      </c>
      <c r="G23" s="28">
        <v>0</v>
      </c>
      <c r="H23" s="28">
        <v>5.76</v>
      </c>
      <c r="I23" s="28">
        <v>0.4</v>
      </c>
      <c r="J23" s="28">
        <v>0.16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10.8</v>
      </c>
      <c r="P23" s="7"/>
      <c r="Q23" s="17">
        <f>E23-D23</f>
        <v>5.2800000000000011</v>
      </c>
      <c r="R23" s="50">
        <f t="shared" si="0"/>
        <v>-5.3599999999999994</v>
      </c>
      <c r="S23" s="50">
        <f t="shared" si="1"/>
        <v>0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107</v>
      </c>
      <c r="D24" s="28">
        <v>3.3333333333333335</v>
      </c>
      <c r="E24" s="28">
        <f t="shared" si="2"/>
        <v>11.2</v>
      </c>
      <c r="F24" s="28">
        <v>0</v>
      </c>
      <c r="G24" s="28">
        <v>0</v>
      </c>
      <c r="H24" s="28">
        <v>3.3333333333333335</v>
      </c>
      <c r="I24" s="28">
        <v>0</v>
      </c>
      <c r="J24" s="28">
        <v>0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11.2</v>
      </c>
      <c r="P24" s="7"/>
      <c r="Q24" s="17">
        <f t="shared" si="3"/>
        <v>7.8666666666666654</v>
      </c>
      <c r="R24" s="50">
        <f t="shared" si="0"/>
        <v>-3.3333333333333335</v>
      </c>
      <c r="S24" s="50">
        <f t="shared" si="1"/>
        <v>0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67</v>
      </c>
      <c r="D25" s="34">
        <v>0</v>
      </c>
      <c r="E25" s="34">
        <f t="shared" si="2"/>
        <v>7.5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7.5</v>
      </c>
      <c r="P25" s="7"/>
      <c r="Q25" s="46">
        <f t="shared" si="3"/>
        <v>7.5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5199</v>
      </c>
      <c r="D5" s="13">
        <v>0.94705122686181664</v>
      </c>
      <c r="E5" s="13">
        <f>SUM(G5,I5,K5,M5,O5)</f>
        <v>0.7</v>
      </c>
      <c r="F5" s="13">
        <v>8.6095566078346966E-2</v>
      </c>
      <c r="G5" s="13">
        <v>0</v>
      </c>
      <c r="H5" s="13">
        <v>0.38743004735256137</v>
      </c>
      <c r="I5" s="13">
        <v>0</v>
      </c>
      <c r="J5" s="13">
        <v>0.47352561343090832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0.7</v>
      </c>
      <c r="P5" s="7"/>
      <c r="Q5" s="17">
        <f>E5-D5</f>
        <v>-0.24705122686181669</v>
      </c>
      <c r="R5" s="50">
        <f t="shared" ref="R5:R25" si="0">I5-H5</f>
        <v>-0.38743004735256137</v>
      </c>
      <c r="S5" s="50">
        <f t="shared" ref="S5:S25" si="1">G5-F5</f>
        <v>-8.6095566078346966E-2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609</v>
      </c>
      <c r="D6" s="22">
        <v>0.36363636363636365</v>
      </c>
      <c r="E6" s="22">
        <f t="shared" ref="E6:E25" si="2">SUM(G6,I6,K6,M6,O6)</f>
        <v>0.5</v>
      </c>
      <c r="F6" s="22">
        <v>0</v>
      </c>
      <c r="G6" s="22">
        <v>0</v>
      </c>
      <c r="H6" s="22">
        <v>0.36363636363636365</v>
      </c>
      <c r="I6" s="22">
        <v>0.2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0.3</v>
      </c>
      <c r="P6" s="7"/>
      <c r="Q6" s="17">
        <f t="shared" ref="Q6:Q25" si="3">E6-D6</f>
        <v>0.13636363636363635</v>
      </c>
      <c r="R6" s="50">
        <f t="shared" si="0"/>
        <v>-0.16363636363636364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968</v>
      </c>
      <c r="D7" s="28">
        <v>0.35778175313059035</v>
      </c>
      <c r="E7" s="28">
        <f t="shared" si="2"/>
        <v>1.2000000000000002</v>
      </c>
      <c r="F7" s="28">
        <v>0</v>
      </c>
      <c r="G7" s="28">
        <v>0</v>
      </c>
      <c r="H7" s="28">
        <v>0.17889087656529518</v>
      </c>
      <c r="I7" s="28">
        <v>0.1</v>
      </c>
      <c r="J7" s="28">
        <v>0.17889087656529518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1.1000000000000001</v>
      </c>
      <c r="P7" s="7"/>
      <c r="Q7" s="17">
        <f t="shared" si="3"/>
        <v>0.84221824686940983</v>
      </c>
      <c r="R7" s="50">
        <f t="shared" si="0"/>
        <v>-7.889087656529517E-2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1457</v>
      </c>
      <c r="D8" s="28">
        <v>0.88626292466765144</v>
      </c>
      <c r="E8" s="28">
        <f t="shared" si="2"/>
        <v>0.9</v>
      </c>
      <c r="F8" s="28">
        <v>0</v>
      </c>
      <c r="G8" s="28">
        <v>0</v>
      </c>
      <c r="H8" s="28">
        <v>0.44313146233382572</v>
      </c>
      <c r="I8" s="28">
        <v>0</v>
      </c>
      <c r="J8" s="28">
        <v>0.44313146233382572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0.9</v>
      </c>
      <c r="P8" s="7"/>
      <c r="Q8" s="17">
        <f t="shared" si="3"/>
        <v>1.3737075332348581E-2</v>
      </c>
      <c r="R8" s="50">
        <f t="shared" si="0"/>
        <v>-0.44313146233382572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1255</v>
      </c>
      <c r="D9" s="28">
        <v>1.3713080168776373</v>
      </c>
      <c r="E9" s="28">
        <f t="shared" si="2"/>
        <v>0.5</v>
      </c>
      <c r="F9" s="28">
        <v>0</v>
      </c>
      <c r="G9" s="28">
        <v>0</v>
      </c>
      <c r="H9" s="28">
        <v>0.52742616033755274</v>
      </c>
      <c r="I9" s="28">
        <v>0</v>
      </c>
      <c r="J9" s="28">
        <v>0.8438818565400843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0.5</v>
      </c>
      <c r="P9" s="7"/>
      <c r="Q9" s="17">
        <f t="shared" si="3"/>
        <v>-0.87130801687763726</v>
      </c>
      <c r="R9" s="50">
        <f t="shared" si="0"/>
        <v>-0.52742616033755274</v>
      </c>
      <c r="S9" s="50">
        <f t="shared" si="1"/>
        <v>0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688</v>
      </c>
      <c r="D10" s="28">
        <v>0.3669724770642202</v>
      </c>
      <c r="E10" s="28">
        <f t="shared" si="2"/>
        <v>0.4</v>
      </c>
      <c r="F10" s="28">
        <v>0</v>
      </c>
      <c r="G10" s="28">
        <v>0</v>
      </c>
      <c r="H10" s="28">
        <v>0.1834862385321101</v>
      </c>
      <c r="I10" s="28">
        <v>0</v>
      </c>
      <c r="J10" s="28">
        <v>0.1834862385321101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0.4</v>
      </c>
      <c r="P10" s="7"/>
      <c r="Q10" s="17">
        <f t="shared" si="3"/>
        <v>3.3027522935779818E-2</v>
      </c>
      <c r="R10" s="50">
        <f t="shared" si="0"/>
        <v>-0.1834862385321101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151</v>
      </c>
      <c r="D11" s="28">
        <v>1.4986376021798364</v>
      </c>
      <c r="E11" s="28">
        <f t="shared" si="2"/>
        <v>0</v>
      </c>
      <c r="F11" s="28">
        <v>0.40871934604904631</v>
      </c>
      <c r="G11" s="28">
        <v>0</v>
      </c>
      <c r="H11" s="28">
        <v>0.27247956403269752</v>
      </c>
      <c r="I11" s="28">
        <v>0</v>
      </c>
      <c r="J11" s="28">
        <v>0.81743869209809261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>
        <f t="shared" si="3"/>
        <v>-1.4986376021798364</v>
      </c>
      <c r="R11" s="50">
        <f t="shared" si="0"/>
        <v>-0.27247956403269752</v>
      </c>
      <c r="S11" s="50">
        <f t="shared" si="1"/>
        <v>-0.40871934604904631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32</v>
      </c>
      <c r="D12" s="28">
        <v>1.9662921348314606</v>
      </c>
      <c r="E12" s="28">
        <f t="shared" si="2"/>
        <v>0</v>
      </c>
      <c r="F12" s="28">
        <v>0.2808988764044944</v>
      </c>
      <c r="G12" s="28">
        <v>0</v>
      </c>
      <c r="H12" s="28">
        <v>1.1235955056179776</v>
      </c>
      <c r="I12" s="28">
        <v>0</v>
      </c>
      <c r="J12" s="28">
        <v>0.5617977528089888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-1.9662921348314606</v>
      </c>
      <c r="R12" s="50">
        <f t="shared" si="0"/>
        <v>-1.1235955056179776</v>
      </c>
      <c r="S12" s="50">
        <f t="shared" si="1"/>
        <v>-0.2808988764044944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39</v>
      </c>
      <c r="D13" s="34">
        <v>0</v>
      </c>
      <c r="E13" s="34">
        <f t="shared" si="2"/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>
        <f t="shared" si="3"/>
        <v>0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2189</v>
      </c>
      <c r="D14" s="22">
        <v>0.53504547886570353</v>
      </c>
      <c r="E14" s="22">
        <f t="shared" si="2"/>
        <v>0.9</v>
      </c>
      <c r="F14" s="22">
        <v>0</v>
      </c>
      <c r="G14" s="22">
        <v>0</v>
      </c>
      <c r="H14" s="22">
        <v>0.37453183520599254</v>
      </c>
      <c r="I14" s="22">
        <v>0</v>
      </c>
      <c r="J14" s="22">
        <v>0.16051364365971107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0.9</v>
      </c>
      <c r="P14" s="7"/>
      <c r="Q14" s="41">
        <f t="shared" si="3"/>
        <v>0.36495452113429649</v>
      </c>
      <c r="R14" s="52">
        <f t="shared" si="0"/>
        <v>-0.37453183520599254</v>
      </c>
      <c r="S14" s="52">
        <f t="shared" si="1"/>
        <v>0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2980</v>
      </c>
      <c r="D15" s="28">
        <v>1.1359472334188347</v>
      </c>
      <c r="E15" s="28">
        <f t="shared" si="2"/>
        <v>0.5</v>
      </c>
      <c r="F15" s="28">
        <v>0.10993037742762918</v>
      </c>
      <c r="G15" s="28">
        <v>0</v>
      </c>
      <c r="H15" s="28">
        <v>0.36643459142543056</v>
      </c>
      <c r="I15" s="28">
        <v>0</v>
      </c>
      <c r="J15" s="28">
        <v>0.65958226456577496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0.5</v>
      </c>
      <c r="P15" s="7"/>
      <c r="Q15" s="17">
        <f t="shared" si="3"/>
        <v>-0.63594723341883475</v>
      </c>
      <c r="R15" s="50">
        <f t="shared" si="0"/>
        <v>-0.36643459142543056</v>
      </c>
      <c r="S15" s="50">
        <f t="shared" si="1"/>
        <v>-0.10993037742762918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30</v>
      </c>
      <c r="D16" s="34">
        <v>6.25</v>
      </c>
      <c r="E16" s="34">
        <f t="shared" si="2"/>
        <v>0</v>
      </c>
      <c r="F16" s="34">
        <v>2.083333333333333</v>
      </c>
      <c r="G16" s="34">
        <v>0</v>
      </c>
      <c r="H16" s="34">
        <v>2.083333333333333</v>
      </c>
      <c r="I16" s="34">
        <v>0</v>
      </c>
      <c r="J16" s="34">
        <v>2.083333333333333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>
        <f t="shared" si="3"/>
        <v>-6.25</v>
      </c>
      <c r="R16" s="53">
        <f t="shared" si="0"/>
        <v>-2.083333333333333</v>
      </c>
      <c r="S16" s="53">
        <f t="shared" si="1"/>
        <v>-2.083333333333333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1344</v>
      </c>
      <c r="D17" s="28">
        <v>1.3291634089132134</v>
      </c>
      <c r="E17" s="28">
        <f t="shared" si="2"/>
        <v>0.7</v>
      </c>
      <c r="F17" s="28">
        <v>0</v>
      </c>
      <c r="G17" s="28">
        <v>0</v>
      </c>
      <c r="H17" s="28">
        <v>0.54730258014073496</v>
      </c>
      <c r="I17" s="28">
        <v>0</v>
      </c>
      <c r="J17" s="28">
        <v>0.78186082877247842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0.7</v>
      </c>
      <c r="P17" s="7"/>
      <c r="Q17" s="17">
        <f t="shared" si="3"/>
        <v>-0.62916340891321343</v>
      </c>
      <c r="R17" s="50">
        <f t="shared" si="0"/>
        <v>-0.54730258014073496</v>
      </c>
      <c r="S17" s="50">
        <f t="shared" si="1"/>
        <v>0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532</v>
      </c>
      <c r="D18" s="28">
        <v>0.26109660574412535</v>
      </c>
      <c r="E18" s="28">
        <f>SUM(G18,I18,K18,M18,O18)</f>
        <v>0.60000000000000009</v>
      </c>
      <c r="F18" s="28">
        <v>0</v>
      </c>
      <c r="G18" s="28">
        <v>0</v>
      </c>
      <c r="H18" s="28">
        <v>0</v>
      </c>
      <c r="I18" s="28">
        <v>0.2</v>
      </c>
      <c r="J18" s="28">
        <v>0.26109660574412535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0.4</v>
      </c>
      <c r="P18" s="7"/>
      <c r="Q18" s="17">
        <f>E18-D18</f>
        <v>0.33890339425587473</v>
      </c>
      <c r="R18" s="50">
        <f t="shared" si="0"/>
        <v>0.2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483</v>
      </c>
      <c r="D19" s="22">
        <v>1.0917030567685588</v>
      </c>
      <c r="E19" s="22">
        <f t="shared" si="2"/>
        <v>0.6</v>
      </c>
      <c r="F19" s="22">
        <v>0.21834061135371177</v>
      </c>
      <c r="G19" s="22">
        <v>0</v>
      </c>
      <c r="H19" s="22">
        <v>0.21834061135371177</v>
      </c>
      <c r="I19" s="22">
        <v>0</v>
      </c>
      <c r="J19" s="22">
        <v>0.65502183406113534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0.6</v>
      </c>
      <c r="P19" s="49"/>
      <c r="Q19" s="17">
        <f t="shared" si="3"/>
        <v>-0.49170305676855885</v>
      </c>
      <c r="R19" s="50">
        <f t="shared" si="0"/>
        <v>-0.21834061135371177</v>
      </c>
      <c r="S19" s="50">
        <f t="shared" si="1"/>
        <v>-0.21834061135371177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909</v>
      </c>
      <c r="D20" s="28">
        <v>0.66889632107023411</v>
      </c>
      <c r="E20" s="28">
        <f t="shared" si="2"/>
        <v>0.3</v>
      </c>
      <c r="F20" s="28">
        <v>0</v>
      </c>
      <c r="G20" s="28">
        <v>0</v>
      </c>
      <c r="H20" s="28">
        <v>0.11148272017837235</v>
      </c>
      <c r="I20" s="28">
        <v>0</v>
      </c>
      <c r="J20" s="28">
        <v>0.55741360089186176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0.3</v>
      </c>
      <c r="P20" s="7"/>
      <c r="Q20" s="17">
        <f t="shared" si="3"/>
        <v>-0.36889632107023412</v>
      </c>
      <c r="R20" s="50">
        <f t="shared" si="0"/>
        <v>-0.11148272017837235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676</v>
      </c>
      <c r="D21" s="28">
        <v>1.1441647597254003</v>
      </c>
      <c r="E21" s="28">
        <f>SUM(G21,I21,K21,M21,O21)</f>
        <v>0.9</v>
      </c>
      <c r="F21" s="28">
        <v>0</v>
      </c>
      <c r="G21" s="28">
        <v>0</v>
      </c>
      <c r="H21" s="28">
        <v>0.91533180778032042</v>
      </c>
      <c r="I21" s="28">
        <v>0</v>
      </c>
      <c r="J21" s="28">
        <v>0.2288329519450801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0.9</v>
      </c>
      <c r="P21" s="7"/>
      <c r="Q21" s="17">
        <f>E21-D21</f>
        <v>-0.2441647597254003</v>
      </c>
      <c r="R21" s="50">
        <f t="shared" si="0"/>
        <v>-0.91533180778032042</v>
      </c>
      <c r="S21" s="50">
        <f t="shared" si="1"/>
        <v>0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293</v>
      </c>
      <c r="D22" s="28">
        <v>0.80321285140562237</v>
      </c>
      <c r="E22" s="28">
        <f>SUM(G22,I22,K22,M22,O22)</f>
        <v>1</v>
      </c>
      <c r="F22" s="28">
        <v>0</v>
      </c>
      <c r="G22" s="28">
        <v>0</v>
      </c>
      <c r="H22" s="28">
        <v>0.80321285140562237</v>
      </c>
      <c r="I22" s="28">
        <v>0</v>
      </c>
      <c r="J22" s="28">
        <v>0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1</v>
      </c>
      <c r="P22" s="7"/>
      <c r="Q22" s="17">
        <f>E22-D22</f>
        <v>0.19678714859437763</v>
      </c>
      <c r="R22" s="50">
        <f t="shared" si="0"/>
        <v>-0.80321285140562237</v>
      </c>
      <c r="S22" s="50">
        <f t="shared" si="1"/>
        <v>0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794</v>
      </c>
      <c r="D23" s="28">
        <v>0.76824583866837381</v>
      </c>
      <c r="E23" s="28">
        <f>SUM(G23,I23,K23,M23,O23)</f>
        <v>0.9</v>
      </c>
      <c r="F23" s="28">
        <v>0.38412291933418691</v>
      </c>
      <c r="G23" s="28">
        <v>0</v>
      </c>
      <c r="H23" s="28">
        <v>0.25608194622279129</v>
      </c>
      <c r="I23" s="28">
        <v>0.1</v>
      </c>
      <c r="J23" s="28">
        <v>0.12804097311139565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0.8</v>
      </c>
      <c r="P23" s="7"/>
      <c r="Q23" s="17">
        <f>E23-D23</f>
        <v>0.13175416133162621</v>
      </c>
      <c r="R23" s="50">
        <f t="shared" si="0"/>
        <v>-0.15608194622279128</v>
      </c>
      <c r="S23" s="50">
        <f t="shared" si="1"/>
        <v>-0.38412291933418691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100</v>
      </c>
      <c r="D24" s="28">
        <v>1.6129032258064515</v>
      </c>
      <c r="E24" s="28">
        <f t="shared" si="2"/>
        <v>2</v>
      </c>
      <c r="F24" s="28">
        <v>0</v>
      </c>
      <c r="G24" s="28">
        <v>0</v>
      </c>
      <c r="H24" s="28">
        <v>0.80645161290322576</v>
      </c>
      <c r="I24" s="28">
        <v>0</v>
      </c>
      <c r="J24" s="28">
        <v>0.80645161290322576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2</v>
      </c>
      <c r="P24" s="7"/>
      <c r="Q24" s="17">
        <f t="shared" si="3"/>
        <v>0.38709677419354849</v>
      </c>
      <c r="R24" s="50">
        <f t="shared" si="0"/>
        <v>-0.80645161290322576</v>
      </c>
      <c r="S24" s="50">
        <f t="shared" si="1"/>
        <v>0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68</v>
      </c>
      <c r="D25" s="34">
        <v>0</v>
      </c>
      <c r="E25" s="34">
        <f t="shared" si="2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>
        <f t="shared" si="3"/>
        <v>0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5211</v>
      </c>
      <c r="D5" s="13">
        <v>0</v>
      </c>
      <c r="E5" s="13">
        <f>SUM(G5,I5,K5,M5,O5)</f>
        <v>0.2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0.2</v>
      </c>
      <c r="P5" s="7"/>
      <c r="Q5" s="17">
        <f>E5-D5</f>
        <v>0.2</v>
      </c>
      <c r="R5" s="50">
        <f t="shared" ref="R5:R25" si="0">I5-H5</f>
        <v>0</v>
      </c>
      <c r="S5" s="50">
        <f t="shared" ref="S5:S25" si="1">G5-F5</f>
        <v>0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634</v>
      </c>
      <c r="D6" s="22">
        <v>0</v>
      </c>
      <c r="E6" s="22">
        <f t="shared" ref="E6:E25" si="2">SUM(G6,I6,K6,M6,O6)</f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</v>
      </c>
      <c r="P6" s="7"/>
      <c r="Q6" s="17">
        <f t="shared" ref="Q6:Q25" si="3">E6-D6</f>
        <v>0</v>
      </c>
      <c r="R6" s="50">
        <f t="shared" si="0"/>
        <v>0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995</v>
      </c>
      <c r="D7" s="28">
        <v>0</v>
      </c>
      <c r="E7" s="28">
        <f t="shared" si="2"/>
        <v>0.30000000000000004</v>
      </c>
      <c r="F7" s="28">
        <v>0</v>
      </c>
      <c r="G7" s="28">
        <v>0</v>
      </c>
      <c r="H7" s="28">
        <v>0</v>
      </c>
      <c r="I7" s="28">
        <v>0.1</v>
      </c>
      <c r="J7" s="28">
        <v>0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0.2</v>
      </c>
      <c r="P7" s="7"/>
      <c r="Q7" s="17">
        <f t="shared" si="3"/>
        <v>0.30000000000000004</v>
      </c>
      <c r="R7" s="50">
        <f t="shared" si="0"/>
        <v>0.1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1487</v>
      </c>
      <c r="D8" s="28">
        <v>0</v>
      </c>
      <c r="E8" s="28">
        <f t="shared" si="2"/>
        <v>0.4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0.4</v>
      </c>
      <c r="P8" s="7"/>
      <c r="Q8" s="17">
        <f t="shared" si="3"/>
        <v>0.4</v>
      </c>
      <c r="R8" s="50">
        <f t="shared" si="0"/>
        <v>0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1231</v>
      </c>
      <c r="D9" s="28">
        <v>0</v>
      </c>
      <c r="E9" s="28">
        <f t="shared" si="2"/>
        <v>0.1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0.1</v>
      </c>
      <c r="P9" s="7"/>
      <c r="Q9" s="17">
        <f t="shared" si="3"/>
        <v>0.1</v>
      </c>
      <c r="R9" s="50">
        <f t="shared" si="0"/>
        <v>0</v>
      </c>
      <c r="S9" s="50">
        <f t="shared" si="1"/>
        <v>0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657</v>
      </c>
      <c r="D10" s="28">
        <v>0</v>
      </c>
      <c r="E10" s="28">
        <f t="shared" si="2"/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</v>
      </c>
      <c r="P10" s="7"/>
      <c r="Q10" s="17">
        <f t="shared" si="3"/>
        <v>0</v>
      </c>
      <c r="R10" s="50">
        <f t="shared" si="0"/>
        <v>0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137</v>
      </c>
      <c r="D11" s="28">
        <v>0</v>
      </c>
      <c r="E11" s="28">
        <f t="shared" si="2"/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>
        <f t="shared" si="3"/>
        <v>0</v>
      </c>
      <c r="R11" s="50">
        <f t="shared" si="0"/>
        <v>0</v>
      </c>
      <c r="S11" s="50">
        <f t="shared" si="1"/>
        <v>0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31</v>
      </c>
      <c r="D12" s="28">
        <v>0</v>
      </c>
      <c r="E12" s="28">
        <f t="shared" si="2"/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0</v>
      </c>
      <c r="R12" s="50">
        <f t="shared" si="0"/>
        <v>0</v>
      </c>
      <c r="S12" s="50">
        <f t="shared" si="1"/>
        <v>0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39</v>
      </c>
      <c r="D13" s="34">
        <v>0</v>
      </c>
      <c r="E13" s="34">
        <f t="shared" si="2"/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>
        <f t="shared" si="3"/>
        <v>0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2284</v>
      </c>
      <c r="D14" s="22">
        <v>0</v>
      </c>
      <c r="E14" s="22">
        <f t="shared" si="2"/>
        <v>0.4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0.4</v>
      </c>
      <c r="P14" s="7"/>
      <c r="Q14" s="41">
        <f t="shared" si="3"/>
        <v>0.4</v>
      </c>
      <c r="R14" s="52">
        <f t="shared" si="0"/>
        <v>0</v>
      </c>
      <c r="S14" s="52">
        <f t="shared" si="1"/>
        <v>0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2900</v>
      </c>
      <c r="D15" s="28">
        <v>0</v>
      </c>
      <c r="E15" s="28">
        <f t="shared" si="2"/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0</v>
      </c>
      <c r="P15" s="7"/>
      <c r="Q15" s="17">
        <f t="shared" si="3"/>
        <v>0</v>
      </c>
      <c r="R15" s="50">
        <f t="shared" si="0"/>
        <v>0</v>
      </c>
      <c r="S15" s="50">
        <f t="shared" si="1"/>
        <v>0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27</v>
      </c>
      <c r="D16" s="34">
        <v>0</v>
      </c>
      <c r="E16" s="34">
        <f t="shared" si="2"/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>
        <f t="shared" si="3"/>
        <v>0</v>
      </c>
      <c r="R16" s="53">
        <f t="shared" si="0"/>
        <v>0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1355</v>
      </c>
      <c r="D17" s="28">
        <v>0</v>
      </c>
      <c r="E17" s="28">
        <f t="shared" si="2"/>
        <v>0.3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0.3</v>
      </c>
      <c r="P17" s="7"/>
      <c r="Q17" s="17">
        <f t="shared" si="3"/>
        <v>0.3</v>
      </c>
      <c r="R17" s="50">
        <f t="shared" si="0"/>
        <v>0</v>
      </c>
      <c r="S17" s="50">
        <f t="shared" si="1"/>
        <v>0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528</v>
      </c>
      <c r="D18" s="28">
        <v>0</v>
      </c>
      <c r="E18" s="28">
        <f>SUM(G18,I18,K18,M18,O18)</f>
        <v>0.2</v>
      </c>
      <c r="F18" s="28">
        <v>0</v>
      </c>
      <c r="G18" s="28">
        <v>0</v>
      </c>
      <c r="H18" s="28">
        <v>0</v>
      </c>
      <c r="I18" s="28">
        <v>0.2</v>
      </c>
      <c r="J18" s="28">
        <v>0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0</v>
      </c>
      <c r="P18" s="7"/>
      <c r="Q18" s="17">
        <f>E18-D18</f>
        <v>0.2</v>
      </c>
      <c r="R18" s="50">
        <f t="shared" si="0"/>
        <v>0.2</v>
      </c>
      <c r="S18" s="50">
        <f t="shared" si="1"/>
        <v>0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479</v>
      </c>
      <c r="D19" s="22">
        <v>0</v>
      </c>
      <c r="E19" s="22">
        <f t="shared" si="2"/>
        <v>0.2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0.2</v>
      </c>
      <c r="P19" s="49"/>
      <c r="Q19" s="17">
        <f t="shared" si="3"/>
        <v>0.2</v>
      </c>
      <c r="R19" s="50">
        <f t="shared" si="0"/>
        <v>0</v>
      </c>
      <c r="S19" s="50">
        <f t="shared" si="1"/>
        <v>0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924</v>
      </c>
      <c r="D20" s="28">
        <v>0</v>
      </c>
      <c r="E20" s="28">
        <f t="shared" si="2"/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0</v>
      </c>
      <c r="P20" s="7"/>
      <c r="Q20" s="17">
        <f t="shared" si="3"/>
        <v>0</v>
      </c>
      <c r="R20" s="50">
        <f t="shared" si="0"/>
        <v>0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659</v>
      </c>
      <c r="D21" s="28">
        <v>0</v>
      </c>
      <c r="E21" s="28">
        <f>SUM(G21,I21,K21,M21,O21)</f>
        <v>0.5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0.5</v>
      </c>
      <c r="P21" s="7"/>
      <c r="Q21" s="17">
        <f>E21-D21</f>
        <v>0.5</v>
      </c>
      <c r="R21" s="50">
        <f t="shared" si="0"/>
        <v>0</v>
      </c>
      <c r="S21" s="50">
        <f t="shared" si="1"/>
        <v>0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278</v>
      </c>
      <c r="D22" s="28">
        <v>0</v>
      </c>
      <c r="E22" s="28">
        <f>SUM(G22,I22,K22,M22,O22)</f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0</v>
      </c>
      <c r="P22" s="7"/>
      <c r="Q22" s="17">
        <f>E22-D22</f>
        <v>0</v>
      </c>
      <c r="R22" s="50">
        <f t="shared" si="0"/>
        <v>0</v>
      </c>
      <c r="S22" s="50">
        <f t="shared" si="1"/>
        <v>0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819</v>
      </c>
      <c r="D23" s="28">
        <v>0</v>
      </c>
      <c r="E23" s="28">
        <f>SUM(G23,I23,K23,M23,O23)</f>
        <v>0.1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0.1</v>
      </c>
      <c r="P23" s="7"/>
      <c r="Q23" s="17">
        <f>E23-D23</f>
        <v>0.1</v>
      </c>
      <c r="R23" s="50">
        <f t="shared" si="0"/>
        <v>0</v>
      </c>
      <c r="S23" s="50">
        <f t="shared" si="1"/>
        <v>0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103</v>
      </c>
      <c r="D24" s="28">
        <v>0</v>
      </c>
      <c r="E24" s="28">
        <f t="shared" si="2"/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0</v>
      </c>
      <c r="P24" s="7"/>
      <c r="Q24" s="17">
        <f t="shared" si="3"/>
        <v>0</v>
      </c>
      <c r="R24" s="50">
        <f t="shared" si="0"/>
        <v>0</v>
      </c>
      <c r="S24" s="50">
        <f t="shared" si="1"/>
        <v>0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66</v>
      </c>
      <c r="D25" s="34">
        <v>0</v>
      </c>
      <c r="E25" s="34">
        <f t="shared" si="2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>
        <f t="shared" si="3"/>
        <v>0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5541</v>
      </c>
      <c r="D5" s="13" t="s">
        <v>54</v>
      </c>
      <c r="E5" s="13">
        <f>SUM(G5,I5,K5,M5,O5)</f>
        <v>0.4</v>
      </c>
      <c r="F5" s="13" t="s">
        <v>54</v>
      </c>
      <c r="G5" s="13">
        <v>0</v>
      </c>
      <c r="H5" s="13" t="s">
        <v>54</v>
      </c>
      <c r="I5" s="13">
        <v>0.1</v>
      </c>
      <c r="J5" s="13" t="s">
        <v>54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0.3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645</v>
      </c>
      <c r="D6" s="22" t="s">
        <v>54</v>
      </c>
      <c r="E6" s="22">
        <f t="shared" ref="E6:E25" si="0">SUM(G6,I6,K6,M6,O6)</f>
        <v>0.8</v>
      </c>
      <c r="F6" s="22" t="s">
        <v>54</v>
      </c>
      <c r="G6" s="22">
        <v>0</v>
      </c>
      <c r="H6" s="22" t="s">
        <v>54</v>
      </c>
      <c r="I6" s="22">
        <v>0</v>
      </c>
      <c r="J6" s="22" t="s">
        <v>54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0.8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1029</v>
      </c>
      <c r="D7" s="28" t="s">
        <v>54</v>
      </c>
      <c r="E7" s="28">
        <f t="shared" si="0"/>
        <v>0.79999999999999993</v>
      </c>
      <c r="F7" s="28" t="s">
        <v>54</v>
      </c>
      <c r="G7" s="28">
        <v>0</v>
      </c>
      <c r="H7" s="28" t="s">
        <v>54</v>
      </c>
      <c r="I7" s="28">
        <v>0.1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0.7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1555</v>
      </c>
      <c r="D8" s="28" t="s">
        <v>54</v>
      </c>
      <c r="E8" s="28">
        <f t="shared" si="0"/>
        <v>0.4</v>
      </c>
      <c r="F8" s="28" t="s">
        <v>54</v>
      </c>
      <c r="G8" s="28">
        <v>0</v>
      </c>
      <c r="H8" s="28" t="s">
        <v>54</v>
      </c>
      <c r="I8" s="28">
        <v>0.1</v>
      </c>
      <c r="J8" s="28" t="s">
        <v>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0.3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1338</v>
      </c>
      <c r="D9" s="28" t="s">
        <v>54</v>
      </c>
      <c r="E9" s="28">
        <f t="shared" si="0"/>
        <v>0.1</v>
      </c>
      <c r="F9" s="28" t="s">
        <v>54</v>
      </c>
      <c r="G9" s="28">
        <v>0</v>
      </c>
      <c r="H9" s="28" t="s">
        <v>54</v>
      </c>
      <c r="I9" s="28">
        <v>0</v>
      </c>
      <c r="J9" s="28" t="s">
        <v>54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0.1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730</v>
      </c>
      <c r="D10" s="28" t="s">
        <v>54</v>
      </c>
      <c r="E10" s="28">
        <f t="shared" si="0"/>
        <v>0.1</v>
      </c>
      <c r="F10" s="28" t="s">
        <v>54</v>
      </c>
      <c r="G10" s="28">
        <v>0</v>
      </c>
      <c r="H10" s="28" t="s">
        <v>54</v>
      </c>
      <c r="I10" s="28">
        <v>0</v>
      </c>
      <c r="J10" s="28" t="s">
        <v>54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0.1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164</v>
      </c>
      <c r="D11" s="28" t="s">
        <v>54</v>
      </c>
      <c r="E11" s="28">
        <f t="shared" si="0"/>
        <v>0</v>
      </c>
      <c r="F11" s="28" t="s">
        <v>54</v>
      </c>
      <c r="G11" s="28">
        <v>0</v>
      </c>
      <c r="H11" s="28" t="s">
        <v>54</v>
      </c>
      <c r="I11" s="28">
        <v>0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37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43</v>
      </c>
      <c r="D13" s="34" t="s">
        <v>54</v>
      </c>
      <c r="E13" s="34">
        <f t="shared" si="0"/>
        <v>0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2377</v>
      </c>
      <c r="D14" s="22" t="s">
        <v>54</v>
      </c>
      <c r="E14" s="22">
        <f t="shared" si="0"/>
        <v>0.4</v>
      </c>
      <c r="F14" s="22" t="s">
        <v>54</v>
      </c>
      <c r="G14" s="22">
        <v>0</v>
      </c>
      <c r="H14" s="22" t="s">
        <v>54</v>
      </c>
      <c r="I14" s="22">
        <v>0</v>
      </c>
      <c r="J14" s="22" t="s">
        <v>54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0.4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3132</v>
      </c>
      <c r="D15" s="28" t="s">
        <v>54</v>
      </c>
      <c r="E15" s="28">
        <f t="shared" si="0"/>
        <v>0.4</v>
      </c>
      <c r="F15" s="28" t="s">
        <v>54</v>
      </c>
      <c r="G15" s="28">
        <v>0</v>
      </c>
      <c r="H15" s="28" t="s">
        <v>54</v>
      </c>
      <c r="I15" s="28">
        <v>0.1</v>
      </c>
      <c r="J15" s="28" t="s">
        <v>54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0.3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32</v>
      </c>
      <c r="D16" s="34" t="s">
        <v>54</v>
      </c>
      <c r="E16" s="34">
        <f t="shared" si="0"/>
        <v>0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1409</v>
      </c>
      <c r="D17" s="28" t="s">
        <v>54</v>
      </c>
      <c r="E17" s="28">
        <f t="shared" si="0"/>
        <v>0.30000000000000004</v>
      </c>
      <c r="F17" s="28" t="s">
        <v>54</v>
      </c>
      <c r="G17" s="28">
        <v>0</v>
      </c>
      <c r="H17" s="28" t="s">
        <v>54</v>
      </c>
      <c r="I17" s="28">
        <v>0.1</v>
      </c>
      <c r="J17" s="28" t="s">
        <v>54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0.2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565</v>
      </c>
      <c r="D18" s="28" t="s">
        <v>54</v>
      </c>
      <c r="E18" s="28">
        <f>SUM(G18,I18,K18,M18,O18)</f>
        <v>0.4</v>
      </c>
      <c r="F18" s="28" t="s">
        <v>54</v>
      </c>
      <c r="G18" s="28">
        <v>0</v>
      </c>
      <c r="H18" s="28" t="s">
        <v>54</v>
      </c>
      <c r="I18" s="28">
        <v>0.2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0.2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528</v>
      </c>
      <c r="D19" s="22" t="s">
        <v>54</v>
      </c>
      <c r="E19" s="22">
        <f t="shared" si="0"/>
        <v>0.6</v>
      </c>
      <c r="F19" s="22" t="s">
        <v>54</v>
      </c>
      <c r="G19" s="22">
        <v>0</v>
      </c>
      <c r="H19" s="22" t="s">
        <v>54</v>
      </c>
      <c r="I19" s="22">
        <v>0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0.6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969</v>
      </c>
      <c r="D20" s="28" t="s">
        <v>54</v>
      </c>
      <c r="E20" s="28">
        <f t="shared" si="0"/>
        <v>0.30000000000000004</v>
      </c>
      <c r="F20" s="28" t="s">
        <v>54</v>
      </c>
      <c r="G20" s="28">
        <v>0</v>
      </c>
      <c r="H20" s="28" t="s">
        <v>54</v>
      </c>
      <c r="I20" s="28">
        <v>0.1</v>
      </c>
      <c r="J20" s="28" t="s">
        <v>54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0.2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710</v>
      </c>
      <c r="D21" s="28" t="s">
        <v>54</v>
      </c>
      <c r="E21" s="28">
        <f>SUM(G21,I21,K21,M21,O21)</f>
        <v>0.6</v>
      </c>
      <c r="F21" s="28" t="s">
        <v>54</v>
      </c>
      <c r="G21" s="28">
        <v>0</v>
      </c>
      <c r="H21" s="28" t="s">
        <v>54</v>
      </c>
      <c r="I21" s="28">
        <v>0</v>
      </c>
      <c r="J21" s="28" t="s">
        <v>54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0.6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307</v>
      </c>
      <c r="D22" s="28" t="s">
        <v>54</v>
      </c>
      <c r="E22" s="28">
        <f>SUM(G22,I22,K22,M22,O22)</f>
        <v>0.3</v>
      </c>
      <c r="F22" s="28" t="s">
        <v>54</v>
      </c>
      <c r="G22" s="28">
        <v>0</v>
      </c>
      <c r="H22" s="28" t="s">
        <v>54</v>
      </c>
      <c r="I22" s="28">
        <v>0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0.3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857</v>
      </c>
      <c r="D23" s="28" t="s">
        <v>54</v>
      </c>
      <c r="E23" s="28">
        <f>SUM(G23,I23,K23,M23,O23)</f>
        <v>0.5</v>
      </c>
      <c r="F23" s="28" t="s">
        <v>54</v>
      </c>
      <c r="G23" s="28">
        <v>0</v>
      </c>
      <c r="H23" s="28" t="s">
        <v>54</v>
      </c>
      <c r="I23" s="28">
        <v>0</v>
      </c>
      <c r="J23" s="28" t="s">
        <v>54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0.5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121</v>
      </c>
      <c r="D24" s="28" t="s">
        <v>54</v>
      </c>
      <c r="E24" s="28">
        <f t="shared" si="0"/>
        <v>0</v>
      </c>
      <c r="F24" s="28" t="s">
        <v>54</v>
      </c>
      <c r="G24" s="28">
        <v>0</v>
      </c>
      <c r="H24" s="28" t="s">
        <v>54</v>
      </c>
      <c r="I24" s="28">
        <v>0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0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75</v>
      </c>
      <c r="D25" s="34" t="s">
        <v>54</v>
      </c>
      <c r="E25" s="34">
        <f t="shared" si="0"/>
        <v>1.3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1.3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4550</v>
      </c>
      <c r="D5" s="13" t="s">
        <v>54</v>
      </c>
      <c r="E5" s="13">
        <f>SUM(G5,I5,K5,M5,O5)</f>
        <v>0.3</v>
      </c>
      <c r="F5" s="13" t="s">
        <v>54</v>
      </c>
      <c r="G5" s="13">
        <v>0</v>
      </c>
      <c r="H5" s="13" t="s">
        <v>54</v>
      </c>
      <c r="I5" s="13">
        <v>0</v>
      </c>
      <c r="J5" s="13" t="s">
        <v>54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0.3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606</v>
      </c>
      <c r="D6" s="22" t="s">
        <v>54</v>
      </c>
      <c r="E6" s="22">
        <f t="shared" ref="E6:E25" si="0">SUM(G6,I6,K6,M6,O6)</f>
        <v>0.2</v>
      </c>
      <c r="F6" s="22" t="s">
        <v>54</v>
      </c>
      <c r="G6" s="22">
        <v>0</v>
      </c>
      <c r="H6" s="22" t="s">
        <v>54</v>
      </c>
      <c r="I6" s="22">
        <v>0</v>
      </c>
      <c r="J6" s="22" t="s">
        <v>54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0.2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930</v>
      </c>
      <c r="D7" s="28" t="s">
        <v>54</v>
      </c>
      <c r="E7" s="28">
        <f t="shared" si="0"/>
        <v>0.5</v>
      </c>
      <c r="F7" s="28" t="s">
        <v>54</v>
      </c>
      <c r="G7" s="28">
        <v>0</v>
      </c>
      <c r="H7" s="28" t="s">
        <v>54</v>
      </c>
      <c r="I7" s="28">
        <v>0.1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0.4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1355</v>
      </c>
      <c r="D8" s="28" t="s">
        <v>54</v>
      </c>
      <c r="E8" s="28">
        <f t="shared" si="0"/>
        <v>0.5</v>
      </c>
      <c r="F8" s="28" t="s">
        <v>54</v>
      </c>
      <c r="G8" s="28">
        <v>0</v>
      </c>
      <c r="H8" s="28" t="s">
        <v>54</v>
      </c>
      <c r="I8" s="28">
        <v>0</v>
      </c>
      <c r="J8" s="28" t="s">
        <v>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0.5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1038</v>
      </c>
      <c r="D9" s="28" t="s">
        <v>54</v>
      </c>
      <c r="E9" s="28">
        <f t="shared" si="0"/>
        <v>0.1</v>
      </c>
      <c r="F9" s="28" t="s">
        <v>54</v>
      </c>
      <c r="G9" s="28">
        <v>0</v>
      </c>
      <c r="H9" s="28" t="s">
        <v>54</v>
      </c>
      <c r="I9" s="28">
        <v>0</v>
      </c>
      <c r="J9" s="28" t="s">
        <v>54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0.1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484</v>
      </c>
      <c r="D10" s="28" t="s">
        <v>54</v>
      </c>
      <c r="E10" s="28">
        <f t="shared" si="0"/>
        <v>0.2</v>
      </c>
      <c r="F10" s="28" t="s">
        <v>54</v>
      </c>
      <c r="G10" s="28">
        <v>0</v>
      </c>
      <c r="H10" s="28" t="s">
        <v>54</v>
      </c>
      <c r="I10" s="28">
        <v>0</v>
      </c>
      <c r="J10" s="28" t="s">
        <v>54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0.2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84</v>
      </c>
      <c r="D11" s="28" t="s">
        <v>54</v>
      </c>
      <c r="E11" s="28">
        <f t="shared" si="0"/>
        <v>0</v>
      </c>
      <c r="F11" s="28" t="s">
        <v>54</v>
      </c>
      <c r="G11" s="28">
        <v>0</v>
      </c>
      <c r="H11" s="28" t="s">
        <v>54</v>
      </c>
      <c r="I11" s="28">
        <v>0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23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30</v>
      </c>
      <c r="D13" s="34" t="s">
        <v>54</v>
      </c>
      <c r="E13" s="34">
        <f t="shared" si="0"/>
        <v>0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1995</v>
      </c>
      <c r="D14" s="22" t="s">
        <v>54</v>
      </c>
      <c r="E14" s="22">
        <f t="shared" si="0"/>
        <v>0.6</v>
      </c>
      <c r="F14" s="22" t="s">
        <v>54</v>
      </c>
      <c r="G14" s="22">
        <v>0</v>
      </c>
      <c r="H14" s="22" t="s">
        <v>54</v>
      </c>
      <c r="I14" s="22">
        <v>0.1</v>
      </c>
      <c r="J14" s="22" t="s">
        <v>54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0.5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2534</v>
      </c>
      <c r="D15" s="28" t="s">
        <v>54</v>
      </c>
      <c r="E15" s="28">
        <f t="shared" si="0"/>
        <v>0.2</v>
      </c>
      <c r="F15" s="28" t="s">
        <v>54</v>
      </c>
      <c r="G15" s="28">
        <v>0</v>
      </c>
      <c r="H15" s="28" t="s">
        <v>54</v>
      </c>
      <c r="I15" s="28">
        <v>0</v>
      </c>
      <c r="J15" s="28" t="s">
        <v>54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0.2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21</v>
      </c>
      <c r="D16" s="34" t="s">
        <v>54</v>
      </c>
      <c r="E16" s="34">
        <f t="shared" si="0"/>
        <v>0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1238</v>
      </c>
      <c r="D17" s="28" t="s">
        <v>54</v>
      </c>
      <c r="E17" s="28">
        <f t="shared" si="0"/>
        <v>0.3</v>
      </c>
      <c r="F17" s="28" t="s">
        <v>54</v>
      </c>
      <c r="G17" s="28">
        <v>0</v>
      </c>
      <c r="H17" s="28" t="s">
        <v>54</v>
      </c>
      <c r="I17" s="28">
        <v>0</v>
      </c>
      <c r="J17" s="28" t="s">
        <v>54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0.3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470</v>
      </c>
      <c r="D18" s="28" t="s">
        <v>54</v>
      </c>
      <c r="E18" s="28">
        <f>SUM(G18,I18,K18,M18,O18)</f>
        <v>0.2</v>
      </c>
      <c r="F18" s="28" t="s">
        <v>54</v>
      </c>
      <c r="G18" s="28">
        <v>0</v>
      </c>
      <c r="H18" s="28" t="s">
        <v>54</v>
      </c>
      <c r="I18" s="28">
        <v>0.2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0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399</v>
      </c>
      <c r="D19" s="22" t="s">
        <v>54</v>
      </c>
      <c r="E19" s="22">
        <f t="shared" si="0"/>
        <v>0.8</v>
      </c>
      <c r="F19" s="22" t="s">
        <v>54</v>
      </c>
      <c r="G19" s="22">
        <v>0</v>
      </c>
      <c r="H19" s="22" t="s">
        <v>54</v>
      </c>
      <c r="I19" s="22">
        <v>0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0.8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835</v>
      </c>
      <c r="D20" s="28" t="s">
        <v>54</v>
      </c>
      <c r="E20" s="28">
        <f t="shared" si="0"/>
        <v>0.1</v>
      </c>
      <c r="F20" s="28" t="s">
        <v>54</v>
      </c>
      <c r="G20" s="28">
        <v>0</v>
      </c>
      <c r="H20" s="28" t="s">
        <v>54</v>
      </c>
      <c r="I20" s="28">
        <v>0</v>
      </c>
      <c r="J20" s="28" t="s">
        <v>54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0.1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561</v>
      </c>
      <c r="D21" s="28" t="s">
        <v>54</v>
      </c>
      <c r="E21" s="28">
        <f>SUM(G21,I21,K21,M21,O21)</f>
        <v>0.5</v>
      </c>
      <c r="F21" s="28" t="s">
        <v>54</v>
      </c>
      <c r="G21" s="28">
        <v>0</v>
      </c>
      <c r="H21" s="28" t="s">
        <v>54</v>
      </c>
      <c r="I21" s="28">
        <v>0</v>
      </c>
      <c r="J21" s="28" t="s">
        <v>54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0.5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247</v>
      </c>
      <c r="D22" s="28" t="s">
        <v>54</v>
      </c>
      <c r="E22" s="28">
        <f>SUM(G22,I22,K22,M22,O22)</f>
        <v>0</v>
      </c>
      <c r="F22" s="28" t="s">
        <v>54</v>
      </c>
      <c r="G22" s="28">
        <v>0</v>
      </c>
      <c r="H22" s="28" t="s">
        <v>54</v>
      </c>
      <c r="I22" s="28">
        <v>0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0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665</v>
      </c>
      <c r="D23" s="28" t="s">
        <v>54</v>
      </c>
      <c r="E23" s="28">
        <f>SUM(G23,I23,K23,M23,O23)</f>
        <v>0.5</v>
      </c>
      <c r="F23" s="28" t="s">
        <v>54</v>
      </c>
      <c r="G23" s="28">
        <v>0</v>
      </c>
      <c r="H23" s="28" t="s">
        <v>54</v>
      </c>
      <c r="I23" s="28">
        <v>0</v>
      </c>
      <c r="J23" s="28" t="s">
        <v>54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0.5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79</v>
      </c>
      <c r="D24" s="28" t="s">
        <v>54</v>
      </c>
      <c r="E24" s="28">
        <f t="shared" si="0"/>
        <v>0</v>
      </c>
      <c r="F24" s="28" t="s">
        <v>54</v>
      </c>
      <c r="G24" s="28">
        <v>0</v>
      </c>
      <c r="H24" s="28" t="s">
        <v>54</v>
      </c>
      <c r="I24" s="28">
        <v>0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0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56</v>
      </c>
      <c r="D25" s="34" t="s">
        <v>54</v>
      </c>
      <c r="E25" s="34">
        <f t="shared" si="0"/>
        <v>0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5115</v>
      </c>
      <c r="D5" s="13" t="s">
        <v>54</v>
      </c>
      <c r="E5" s="13">
        <f>SUM(G5,I5,K5,M5,O5)</f>
        <v>0.3</v>
      </c>
      <c r="F5" s="13" t="s">
        <v>54</v>
      </c>
      <c r="G5" s="13">
        <v>0</v>
      </c>
      <c r="H5" s="13" t="s">
        <v>54</v>
      </c>
      <c r="I5" s="13">
        <v>0</v>
      </c>
      <c r="J5" s="13" t="s">
        <v>54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0.3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624</v>
      </c>
      <c r="D6" s="22" t="s">
        <v>54</v>
      </c>
      <c r="E6" s="22">
        <f t="shared" ref="E6:E25" si="0">SUM(G6,I6,K6,M6,O6)</f>
        <v>0.2</v>
      </c>
      <c r="F6" s="22" t="s">
        <v>54</v>
      </c>
      <c r="G6" s="22">
        <v>0</v>
      </c>
      <c r="H6" s="22" t="s">
        <v>54</v>
      </c>
      <c r="I6" s="22">
        <v>0</v>
      </c>
      <c r="J6" s="22" t="s">
        <v>54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0.2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986</v>
      </c>
      <c r="D7" s="28" t="s">
        <v>54</v>
      </c>
      <c r="E7" s="28">
        <f t="shared" si="0"/>
        <v>0.4</v>
      </c>
      <c r="F7" s="28" t="s">
        <v>54</v>
      </c>
      <c r="G7" s="28">
        <v>0</v>
      </c>
      <c r="H7" s="28" t="s">
        <v>54</v>
      </c>
      <c r="I7" s="28">
        <v>0.1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0.3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1460</v>
      </c>
      <c r="D8" s="28" t="s">
        <v>54</v>
      </c>
      <c r="E8" s="28">
        <f t="shared" si="0"/>
        <v>0.3</v>
      </c>
      <c r="F8" s="28" t="s">
        <v>54</v>
      </c>
      <c r="G8" s="28">
        <v>0</v>
      </c>
      <c r="H8" s="28" t="s">
        <v>54</v>
      </c>
      <c r="I8" s="28">
        <v>0</v>
      </c>
      <c r="J8" s="28" t="s">
        <v>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0.3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1199</v>
      </c>
      <c r="D9" s="28" t="s">
        <v>54</v>
      </c>
      <c r="E9" s="28">
        <f t="shared" si="0"/>
        <v>0.3</v>
      </c>
      <c r="F9" s="28" t="s">
        <v>54</v>
      </c>
      <c r="G9" s="28">
        <v>0</v>
      </c>
      <c r="H9" s="28" t="s">
        <v>54</v>
      </c>
      <c r="I9" s="28">
        <v>0</v>
      </c>
      <c r="J9" s="28" t="s">
        <v>54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0.3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639</v>
      </c>
      <c r="D10" s="28" t="s">
        <v>54</v>
      </c>
      <c r="E10" s="28">
        <f t="shared" si="0"/>
        <v>0.4</v>
      </c>
      <c r="F10" s="28" t="s">
        <v>54</v>
      </c>
      <c r="G10" s="28">
        <v>0</v>
      </c>
      <c r="H10" s="28" t="s">
        <v>54</v>
      </c>
      <c r="I10" s="28">
        <v>0.2</v>
      </c>
      <c r="J10" s="28" t="s">
        <v>54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0.2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142</v>
      </c>
      <c r="D11" s="28" t="s">
        <v>54</v>
      </c>
      <c r="E11" s="28">
        <f t="shared" si="0"/>
        <v>0</v>
      </c>
      <c r="F11" s="28" t="s">
        <v>54</v>
      </c>
      <c r="G11" s="28">
        <v>0</v>
      </c>
      <c r="H11" s="28" t="s">
        <v>54</v>
      </c>
      <c r="I11" s="28">
        <v>0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29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36</v>
      </c>
      <c r="D13" s="34" t="s">
        <v>54</v>
      </c>
      <c r="E13" s="34">
        <f t="shared" si="0"/>
        <v>0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2251</v>
      </c>
      <c r="D14" s="22" t="s">
        <v>54</v>
      </c>
      <c r="E14" s="22">
        <f t="shared" si="0"/>
        <v>0.5</v>
      </c>
      <c r="F14" s="22" t="s">
        <v>54</v>
      </c>
      <c r="G14" s="22">
        <v>0</v>
      </c>
      <c r="H14" s="22" t="s">
        <v>54</v>
      </c>
      <c r="I14" s="22">
        <v>0.1</v>
      </c>
      <c r="J14" s="22" t="s">
        <v>54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0.4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2839</v>
      </c>
      <c r="D15" s="28" t="s">
        <v>54</v>
      </c>
      <c r="E15" s="28">
        <f t="shared" si="0"/>
        <v>0.2</v>
      </c>
      <c r="F15" s="28" t="s">
        <v>54</v>
      </c>
      <c r="G15" s="28">
        <v>0</v>
      </c>
      <c r="H15" s="28" t="s">
        <v>54</v>
      </c>
      <c r="I15" s="28">
        <v>0</v>
      </c>
      <c r="J15" s="28" t="s">
        <v>54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0.2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25</v>
      </c>
      <c r="D16" s="34" t="s">
        <v>54</v>
      </c>
      <c r="E16" s="34">
        <f t="shared" si="0"/>
        <v>0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1329</v>
      </c>
      <c r="D17" s="28" t="s">
        <v>54</v>
      </c>
      <c r="E17" s="28">
        <f t="shared" si="0"/>
        <v>0.5</v>
      </c>
      <c r="F17" s="28" t="s">
        <v>54</v>
      </c>
      <c r="G17" s="28">
        <v>0</v>
      </c>
      <c r="H17" s="28" t="s">
        <v>54</v>
      </c>
      <c r="I17" s="28">
        <v>0.1</v>
      </c>
      <c r="J17" s="28" t="s">
        <v>54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0.4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529</v>
      </c>
      <c r="D18" s="28" t="s">
        <v>54</v>
      </c>
      <c r="E18" s="28">
        <f>SUM(G18,I18,K18,M18,O18)</f>
        <v>0.2</v>
      </c>
      <c r="F18" s="28" t="s">
        <v>54</v>
      </c>
      <c r="G18" s="28">
        <v>0</v>
      </c>
      <c r="H18" s="28" t="s">
        <v>54</v>
      </c>
      <c r="I18" s="28">
        <v>0.2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0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475</v>
      </c>
      <c r="D19" s="22" t="s">
        <v>54</v>
      </c>
      <c r="E19" s="22">
        <f t="shared" si="0"/>
        <v>0.2</v>
      </c>
      <c r="F19" s="22" t="s">
        <v>54</v>
      </c>
      <c r="G19" s="22">
        <v>0</v>
      </c>
      <c r="H19" s="22" t="s">
        <v>54</v>
      </c>
      <c r="I19" s="22">
        <v>0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0.2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898</v>
      </c>
      <c r="D20" s="28" t="s">
        <v>54</v>
      </c>
      <c r="E20" s="28">
        <f t="shared" si="0"/>
        <v>0</v>
      </c>
      <c r="F20" s="28" t="s">
        <v>54</v>
      </c>
      <c r="G20" s="28">
        <v>0</v>
      </c>
      <c r="H20" s="28" t="s">
        <v>54</v>
      </c>
      <c r="I20" s="28">
        <v>0</v>
      </c>
      <c r="J20" s="28" t="s">
        <v>54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0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647</v>
      </c>
      <c r="D21" s="28" t="s">
        <v>54</v>
      </c>
      <c r="E21" s="28">
        <f>SUM(G21,I21,K21,M21,O21)</f>
        <v>0.5</v>
      </c>
      <c r="F21" s="28" t="s">
        <v>54</v>
      </c>
      <c r="G21" s="28">
        <v>0</v>
      </c>
      <c r="H21" s="28" t="s">
        <v>54</v>
      </c>
      <c r="I21" s="28">
        <v>0</v>
      </c>
      <c r="J21" s="28" t="s">
        <v>54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0.5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288</v>
      </c>
      <c r="D22" s="28" t="s">
        <v>54</v>
      </c>
      <c r="E22" s="28">
        <f>SUM(G22,I22,K22,M22,O22)</f>
        <v>0.3</v>
      </c>
      <c r="F22" s="28" t="s">
        <v>54</v>
      </c>
      <c r="G22" s="28">
        <v>0</v>
      </c>
      <c r="H22" s="28" t="s">
        <v>54</v>
      </c>
      <c r="I22" s="28">
        <v>0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0.3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783</v>
      </c>
      <c r="D23" s="28" t="s">
        <v>54</v>
      </c>
      <c r="E23" s="28">
        <f>SUM(G23,I23,K23,M23,O23)</f>
        <v>0.4</v>
      </c>
      <c r="F23" s="28" t="s">
        <v>54</v>
      </c>
      <c r="G23" s="28">
        <v>0</v>
      </c>
      <c r="H23" s="28" t="s">
        <v>54</v>
      </c>
      <c r="I23" s="28">
        <v>0</v>
      </c>
      <c r="J23" s="28" t="s">
        <v>54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0.4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107</v>
      </c>
      <c r="D24" s="28" t="s">
        <v>54</v>
      </c>
      <c r="E24" s="28">
        <f t="shared" si="0"/>
        <v>0</v>
      </c>
      <c r="F24" s="28" t="s">
        <v>54</v>
      </c>
      <c r="G24" s="28">
        <v>0</v>
      </c>
      <c r="H24" s="28" t="s">
        <v>54</v>
      </c>
      <c r="I24" s="28">
        <v>0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0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59</v>
      </c>
      <c r="D25" s="34" t="s">
        <v>54</v>
      </c>
      <c r="E25" s="34">
        <f t="shared" si="0"/>
        <v>0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V25"/>
  <sheetViews>
    <sheetView tabSelected="1" workbookViewId="0">
      <selection activeCell="K9" sqref="K9"/>
    </sheetView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4458</v>
      </c>
      <c r="D5" s="13" t="s">
        <v>54</v>
      </c>
      <c r="E5" s="13">
        <f>SUM(G5,I5,K5,M5,O5)</f>
        <v>2.4000000000000004</v>
      </c>
      <c r="F5" s="13" t="s">
        <v>54</v>
      </c>
      <c r="G5" s="13">
        <v>0</v>
      </c>
      <c r="H5" s="13" t="s">
        <v>54</v>
      </c>
      <c r="I5" s="13">
        <v>0.2</v>
      </c>
      <c r="J5" s="13" t="s">
        <v>54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2.2000000000000002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594</v>
      </c>
      <c r="D6" s="22" t="s">
        <v>54</v>
      </c>
      <c r="E6" s="22">
        <f t="shared" ref="E6:E25" si="0">SUM(G6,I6,K6,M6,O6)</f>
        <v>1</v>
      </c>
      <c r="F6" s="22" t="s">
        <v>54</v>
      </c>
      <c r="G6" s="22">
        <v>0</v>
      </c>
      <c r="H6" s="22" t="s">
        <v>54</v>
      </c>
      <c r="I6" s="22">
        <v>0</v>
      </c>
      <c r="J6" s="22" t="s">
        <v>54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1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923</v>
      </c>
      <c r="D7" s="28" t="s">
        <v>54</v>
      </c>
      <c r="E7" s="28">
        <f t="shared" si="0"/>
        <v>3.3</v>
      </c>
      <c r="F7" s="28" t="s">
        <v>54</v>
      </c>
      <c r="G7" s="28">
        <v>0</v>
      </c>
      <c r="H7" s="28" t="s">
        <v>54</v>
      </c>
      <c r="I7" s="28">
        <v>0.5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2.8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1362</v>
      </c>
      <c r="D8" s="28" t="s">
        <v>54</v>
      </c>
      <c r="E8" s="28">
        <f t="shared" si="0"/>
        <v>3.2</v>
      </c>
      <c r="F8" s="28" t="s">
        <v>54</v>
      </c>
      <c r="G8" s="28">
        <v>0</v>
      </c>
      <c r="H8" s="28" t="s">
        <v>54</v>
      </c>
      <c r="I8" s="28">
        <v>0.1</v>
      </c>
      <c r="J8" s="28" t="s">
        <v>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3.1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999</v>
      </c>
      <c r="D9" s="28" t="s">
        <v>54</v>
      </c>
      <c r="E9" s="28">
        <f t="shared" si="0"/>
        <v>2.4000000000000004</v>
      </c>
      <c r="F9" s="28" t="s">
        <v>54</v>
      </c>
      <c r="G9" s="28">
        <v>0</v>
      </c>
      <c r="H9" s="28" t="s">
        <v>54</v>
      </c>
      <c r="I9" s="28">
        <v>0.2</v>
      </c>
      <c r="J9" s="28" t="s">
        <v>54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2.2000000000000002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445</v>
      </c>
      <c r="D10" s="28" t="s">
        <v>54</v>
      </c>
      <c r="E10" s="28">
        <f t="shared" si="0"/>
        <v>0.2</v>
      </c>
      <c r="F10" s="28" t="s">
        <v>54</v>
      </c>
      <c r="G10" s="28">
        <v>0</v>
      </c>
      <c r="H10" s="28" t="s">
        <v>54</v>
      </c>
      <c r="I10" s="28">
        <v>0</v>
      </c>
      <c r="J10" s="28" t="s">
        <v>54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0.2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83</v>
      </c>
      <c r="D11" s="28" t="s">
        <v>54</v>
      </c>
      <c r="E11" s="28">
        <f t="shared" si="0"/>
        <v>0</v>
      </c>
      <c r="F11" s="28" t="s">
        <v>54</v>
      </c>
      <c r="G11" s="28">
        <v>0</v>
      </c>
      <c r="H11" s="28" t="s">
        <v>54</v>
      </c>
      <c r="I11" s="28">
        <v>0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23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29</v>
      </c>
      <c r="D13" s="34" t="s">
        <v>54</v>
      </c>
      <c r="E13" s="34">
        <f t="shared" si="0"/>
        <v>0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1973</v>
      </c>
      <c r="D14" s="22" t="s">
        <v>54</v>
      </c>
      <c r="E14" s="22">
        <f t="shared" si="0"/>
        <v>2.4</v>
      </c>
      <c r="F14" s="22" t="s">
        <v>54</v>
      </c>
      <c r="G14" s="22">
        <v>0</v>
      </c>
      <c r="H14" s="22" t="s">
        <v>54</v>
      </c>
      <c r="I14" s="22">
        <v>0.1</v>
      </c>
      <c r="J14" s="22" t="s">
        <v>54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2.2999999999999998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2465</v>
      </c>
      <c r="D15" s="28" t="s">
        <v>54</v>
      </c>
      <c r="E15" s="28">
        <f t="shared" si="0"/>
        <v>2.4</v>
      </c>
      <c r="F15" s="28" t="s">
        <v>54</v>
      </c>
      <c r="G15" s="28">
        <v>0</v>
      </c>
      <c r="H15" s="28" t="s">
        <v>54</v>
      </c>
      <c r="I15" s="28">
        <v>0.3</v>
      </c>
      <c r="J15" s="28" t="s">
        <v>54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2.1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20</v>
      </c>
      <c r="D16" s="34" t="s">
        <v>54</v>
      </c>
      <c r="E16" s="34">
        <f t="shared" si="0"/>
        <v>0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1197</v>
      </c>
      <c r="D17" s="28" t="s">
        <v>54</v>
      </c>
      <c r="E17" s="28">
        <f t="shared" si="0"/>
        <v>1.8</v>
      </c>
      <c r="F17" s="28" t="s">
        <v>54</v>
      </c>
      <c r="G17" s="28">
        <v>0</v>
      </c>
      <c r="H17" s="28" t="s">
        <v>54</v>
      </c>
      <c r="I17" s="28">
        <v>0</v>
      </c>
      <c r="J17" s="28" t="s">
        <v>54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1.8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460</v>
      </c>
      <c r="D18" s="28" t="s">
        <v>54</v>
      </c>
      <c r="E18" s="28">
        <f>SUM(G18,I18,K18,M18,O18)</f>
        <v>1.9</v>
      </c>
      <c r="F18" s="28" t="s">
        <v>54</v>
      </c>
      <c r="G18" s="28">
        <v>0</v>
      </c>
      <c r="H18" s="28" t="s">
        <v>54</v>
      </c>
      <c r="I18" s="28">
        <v>0.2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1.7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399</v>
      </c>
      <c r="D19" s="22" t="s">
        <v>54</v>
      </c>
      <c r="E19" s="22">
        <f t="shared" si="0"/>
        <v>2.1</v>
      </c>
      <c r="F19" s="22" t="s">
        <v>54</v>
      </c>
      <c r="G19" s="22">
        <v>0</v>
      </c>
      <c r="H19" s="22" t="s">
        <v>54</v>
      </c>
      <c r="I19" s="22">
        <v>0.3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1.8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812</v>
      </c>
      <c r="D20" s="28" t="s">
        <v>54</v>
      </c>
      <c r="E20" s="28">
        <f t="shared" si="0"/>
        <v>1.5</v>
      </c>
      <c r="F20" s="28" t="s">
        <v>54</v>
      </c>
      <c r="G20" s="28">
        <v>0</v>
      </c>
      <c r="H20" s="28" t="s">
        <v>54</v>
      </c>
      <c r="I20" s="28">
        <v>0.1</v>
      </c>
      <c r="J20" s="28" t="s">
        <v>54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1.4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556</v>
      </c>
      <c r="D21" s="28" t="s">
        <v>54</v>
      </c>
      <c r="E21" s="28">
        <f>SUM(G21,I21,K21,M21,O21)</f>
        <v>4.5</v>
      </c>
      <c r="F21" s="28" t="s">
        <v>54</v>
      </c>
      <c r="G21" s="28">
        <v>0</v>
      </c>
      <c r="H21" s="28" t="s">
        <v>54</v>
      </c>
      <c r="I21" s="28">
        <v>0.5</v>
      </c>
      <c r="J21" s="28" t="s">
        <v>54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4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245</v>
      </c>
      <c r="D22" s="28" t="s">
        <v>54</v>
      </c>
      <c r="E22" s="28">
        <f>SUM(G22,I22,K22,M22,O22)</f>
        <v>3.3</v>
      </c>
      <c r="F22" s="28" t="s">
        <v>54</v>
      </c>
      <c r="G22" s="28">
        <v>0</v>
      </c>
      <c r="H22" s="28" t="s">
        <v>54</v>
      </c>
      <c r="I22" s="28">
        <v>0.4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2.9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654</v>
      </c>
      <c r="D23" s="28" t="s">
        <v>54</v>
      </c>
      <c r="E23" s="28">
        <f>SUM(G23,I23,K23,M23,O23)</f>
        <v>2.4</v>
      </c>
      <c r="F23" s="28" t="s">
        <v>54</v>
      </c>
      <c r="G23" s="28">
        <v>0</v>
      </c>
      <c r="H23" s="28" t="s">
        <v>54</v>
      </c>
      <c r="I23" s="28">
        <v>0.3</v>
      </c>
      <c r="J23" s="28" t="s">
        <v>54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2.1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82</v>
      </c>
      <c r="D24" s="28" t="s">
        <v>54</v>
      </c>
      <c r="E24" s="28">
        <f t="shared" si="0"/>
        <v>7.3</v>
      </c>
      <c r="F24" s="28" t="s">
        <v>54</v>
      </c>
      <c r="G24" s="28">
        <v>0</v>
      </c>
      <c r="H24" s="28" t="s">
        <v>54</v>
      </c>
      <c r="I24" s="28">
        <v>0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7.3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53</v>
      </c>
      <c r="D25" s="34" t="s">
        <v>54</v>
      </c>
      <c r="E25" s="34">
        <f t="shared" si="0"/>
        <v>0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16952</v>
      </c>
      <c r="D5" s="13">
        <v>3.6396842997847498</v>
      </c>
      <c r="E5" s="13">
        <f>SUM(G5,I5,K5,M5,O5)</f>
        <v>6.140868334119868</v>
      </c>
      <c r="F5" s="13">
        <v>0.32613658600221773</v>
      </c>
      <c r="G5" s="13">
        <v>0</v>
      </c>
      <c r="H5" s="13">
        <v>2.5960472245776534</v>
      </c>
      <c r="I5" s="13">
        <v>0.21236432279377065</v>
      </c>
      <c r="J5" s="13">
        <v>0.71750048920487908</v>
      </c>
      <c r="K5" s="14" t="s">
        <v>54</v>
      </c>
      <c r="L5" s="13" t="s">
        <v>54</v>
      </c>
      <c r="M5" s="15">
        <v>2.3596035865974516E-2</v>
      </c>
      <c r="N5" s="15" t="s">
        <v>54</v>
      </c>
      <c r="O5" s="16">
        <v>5.904907975460123</v>
      </c>
      <c r="P5" s="7"/>
      <c r="Q5" s="17">
        <f>E5-D5</f>
        <v>2.5011840343351182</v>
      </c>
      <c r="R5" s="50">
        <f t="shared" ref="R5:R25" si="0">I5-H5</f>
        <v>-2.3836829017838825</v>
      </c>
      <c r="S5" s="50">
        <f t="shared" ref="S5:S25" si="1">G5-F5</f>
        <v>-0.32613658600221773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1977</v>
      </c>
      <c r="D6" s="22">
        <v>2.4604569420035149</v>
      </c>
      <c r="E6" s="22">
        <f t="shared" ref="E6:E25" si="2">SUM(G6,I6,K6,M6,O6)</f>
        <v>5.0581689428426913</v>
      </c>
      <c r="F6" s="22">
        <v>0</v>
      </c>
      <c r="G6" s="22">
        <v>0</v>
      </c>
      <c r="H6" s="22">
        <v>2.1968365553602811</v>
      </c>
      <c r="I6" s="22">
        <v>5.0581689428426911E-2</v>
      </c>
      <c r="J6" s="22">
        <v>0.26362038664323373</v>
      </c>
      <c r="K6" s="23" t="s">
        <v>54</v>
      </c>
      <c r="L6" s="22" t="s">
        <v>54</v>
      </c>
      <c r="M6" s="24">
        <v>5.0581689428426911E-2</v>
      </c>
      <c r="N6" s="24" t="s">
        <v>54</v>
      </c>
      <c r="O6" s="25">
        <v>4.9570055639858372</v>
      </c>
      <c r="P6" s="7"/>
      <c r="Q6" s="17">
        <f t="shared" ref="Q6:Q25" si="3">E6-D6</f>
        <v>2.5977120008391763</v>
      </c>
      <c r="R6" s="50">
        <f t="shared" si="0"/>
        <v>-2.1462548659318541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3170</v>
      </c>
      <c r="D7" s="28">
        <v>5.0632911392405067</v>
      </c>
      <c r="E7" s="28">
        <f t="shared" si="2"/>
        <v>8.7697160883280763</v>
      </c>
      <c r="F7" s="28">
        <v>0</v>
      </c>
      <c r="G7" s="28">
        <v>0</v>
      </c>
      <c r="H7" s="28">
        <v>4.7711781888997082</v>
      </c>
      <c r="I7" s="28">
        <v>0.1892744479495268</v>
      </c>
      <c r="J7" s="28">
        <v>0.29211295034079843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8.5804416403785488</v>
      </c>
      <c r="P7" s="7"/>
      <c r="Q7" s="17">
        <f t="shared" si="3"/>
        <v>3.7064249490875696</v>
      </c>
      <c r="R7" s="50">
        <f t="shared" si="0"/>
        <v>-4.5819037409501817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4739</v>
      </c>
      <c r="D8" s="28">
        <v>4.1155866900175129</v>
      </c>
      <c r="E8" s="28">
        <f t="shared" si="2"/>
        <v>8.2295843004853335</v>
      </c>
      <c r="F8" s="28">
        <v>0.17513134851138354</v>
      </c>
      <c r="G8" s="28">
        <v>0</v>
      </c>
      <c r="H8" s="28">
        <v>3.3712784588441331</v>
      </c>
      <c r="I8" s="28">
        <v>0.25321797847647182</v>
      </c>
      <c r="J8" s="28">
        <v>0.56917688266199651</v>
      </c>
      <c r="K8" s="29" t="s">
        <v>54</v>
      </c>
      <c r="L8" s="28" t="s">
        <v>54</v>
      </c>
      <c r="M8" s="30">
        <v>2.1101498206372651E-2</v>
      </c>
      <c r="N8" s="30" t="s">
        <v>54</v>
      </c>
      <c r="O8" s="31">
        <v>7.9552648238024899</v>
      </c>
      <c r="P8" s="7"/>
      <c r="Q8" s="17">
        <f t="shared" si="3"/>
        <v>4.1139976104678206</v>
      </c>
      <c r="R8" s="50">
        <f t="shared" si="0"/>
        <v>-3.1180604803676615</v>
      </c>
      <c r="S8" s="50">
        <f t="shared" si="1"/>
        <v>-0.17513134851138354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4100</v>
      </c>
      <c r="D9" s="28">
        <v>3.9241334205362981</v>
      </c>
      <c r="E9" s="28">
        <f t="shared" si="2"/>
        <v>5</v>
      </c>
      <c r="F9" s="28">
        <v>0.19620667102681491</v>
      </c>
      <c r="G9" s="28">
        <v>0</v>
      </c>
      <c r="H9" s="28">
        <v>2.6814911706998035</v>
      </c>
      <c r="I9" s="28">
        <v>0.31707317073170732</v>
      </c>
      <c r="J9" s="28">
        <v>1.0464355788096795</v>
      </c>
      <c r="K9" s="29" t="s">
        <v>54</v>
      </c>
      <c r="L9" s="28" t="s">
        <v>54</v>
      </c>
      <c r="M9" s="30">
        <v>2.4390243902439025E-2</v>
      </c>
      <c r="N9" s="30" t="s">
        <v>54</v>
      </c>
      <c r="O9" s="31">
        <v>4.6585365853658534</v>
      </c>
      <c r="P9" s="7"/>
      <c r="Q9" s="17">
        <f t="shared" si="3"/>
        <v>1.0758665794637019</v>
      </c>
      <c r="R9" s="50">
        <f t="shared" si="0"/>
        <v>-2.3644179999680963</v>
      </c>
      <c r="S9" s="50">
        <f t="shared" si="1"/>
        <v>-0.19620667102681491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2237</v>
      </c>
      <c r="D10" s="28">
        <v>2.9203539823008851</v>
      </c>
      <c r="E10" s="28">
        <f t="shared" si="2"/>
        <v>2.3692445239159587</v>
      </c>
      <c r="F10" s="28">
        <v>0.20648967551622419</v>
      </c>
      <c r="G10" s="28">
        <v>0</v>
      </c>
      <c r="H10" s="28">
        <v>1.887905604719764</v>
      </c>
      <c r="I10" s="28">
        <v>0.13410818059901655</v>
      </c>
      <c r="J10" s="28">
        <v>0.82595870206489674</v>
      </c>
      <c r="K10" s="29" t="s">
        <v>54</v>
      </c>
      <c r="L10" s="28" t="s">
        <v>54</v>
      </c>
      <c r="M10" s="30">
        <v>4.4702726866338846E-2</v>
      </c>
      <c r="N10" s="30" t="s">
        <v>54</v>
      </c>
      <c r="O10" s="31">
        <v>2.1904336164506035</v>
      </c>
      <c r="P10" s="7"/>
      <c r="Q10" s="17">
        <f t="shared" si="3"/>
        <v>-0.55110945838492631</v>
      </c>
      <c r="R10" s="50">
        <f t="shared" si="0"/>
        <v>-1.7537974241207475</v>
      </c>
      <c r="S10" s="50">
        <f t="shared" si="1"/>
        <v>-0.20648967551622419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486</v>
      </c>
      <c r="D11" s="28">
        <v>3.1138790035587189</v>
      </c>
      <c r="E11" s="28">
        <f t="shared" si="2"/>
        <v>1.4403292181069958</v>
      </c>
      <c r="F11" s="28">
        <v>0.75622775800711739</v>
      </c>
      <c r="G11" s="28">
        <v>0</v>
      </c>
      <c r="H11" s="28">
        <v>1.5569395017793595</v>
      </c>
      <c r="I11" s="28">
        <v>0.20576131687242799</v>
      </c>
      <c r="J11" s="28">
        <v>0.80071174377224197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1.2345679012345678</v>
      </c>
      <c r="P11" s="7"/>
      <c r="Q11" s="17">
        <f t="shared" si="3"/>
        <v>-1.6735497854517232</v>
      </c>
      <c r="R11" s="50">
        <f t="shared" si="0"/>
        <v>-1.3511781849069315</v>
      </c>
      <c r="S11" s="50">
        <f t="shared" si="1"/>
        <v>-0.75622775800711739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105</v>
      </c>
      <c r="D12" s="28">
        <v>3.7918871252204585</v>
      </c>
      <c r="E12" s="28">
        <f t="shared" si="2"/>
        <v>0.95238095238095244</v>
      </c>
      <c r="F12" s="28">
        <v>1.4109347442680775</v>
      </c>
      <c r="G12" s="28">
        <v>0</v>
      </c>
      <c r="H12" s="28">
        <v>1.4991181657848323</v>
      </c>
      <c r="I12" s="28">
        <v>0</v>
      </c>
      <c r="J12" s="28">
        <v>0.88183421516754845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0.95238095238095244</v>
      </c>
      <c r="P12" s="7"/>
      <c r="Q12" s="17">
        <f t="shared" si="3"/>
        <v>-2.8395061728395059</v>
      </c>
      <c r="R12" s="50">
        <f t="shared" si="0"/>
        <v>-1.4991181657848323</v>
      </c>
      <c r="S12" s="50">
        <f t="shared" si="1"/>
        <v>-1.4109347442680775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138</v>
      </c>
      <c r="D13" s="34">
        <v>0</v>
      </c>
      <c r="E13" s="34">
        <f t="shared" si="2"/>
        <v>5.0724637681159424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5.0724637681159424</v>
      </c>
      <c r="P13" s="7"/>
      <c r="Q13" s="38">
        <f t="shared" si="3"/>
        <v>5.0724637681159424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7312</v>
      </c>
      <c r="D14" s="22">
        <v>1.7820853525089886</v>
      </c>
      <c r="E14" s="22">
        <f t="shared" si="2"/>
        <v>4.5815098468271334</v>
      </c>
      <c r="F14" s="22">
        <v>0.2970142254181648</v>
      </c>
      <c r="G14" s="22">
        <v>0</v>
      </c>
      <c r="H14" s="22">
        <v>1.2505862122870095</v>
      </c>
      <c r="I14" s="22">
        <v>4.1028446389496716E-2</v>
      </c>
      <c r="J14" s="22">
        <v>0.23448491480381428</v>
      </c>
      <c r="K14" s="23" t="s">
        <v>54</v>
      </c>
      <c r="L14" s="22" t="s">
        <v>54</v>
      </c>
      <c r="M14" s="24">
        <v>4.1028446389496716E-2</v>
      </c>
      <c r="N14" s="24" t="s">
        <v>54</v>
      </c>
      <c r="O14" s="25">
        <v>4.4994529540481398</v>
      </c>
      <c r="P14" s="7"/>
      <c r="Q14" s="41">
        <f t="shared" si="3"/>
        <v>2.7994244943181448</v>
      </c>
      <c r="R14" s="52">
        <f t="shared" si="0"/>
        <v>-1.2095577658975127</v>
      </c>
      <c r="S14" s="52">
        <f t="shared" si="1"/>
        <v>-0.2970142254181648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9539</v>
      </c>
      <c r="D15" s="28">
        <v>5.0131024267973112</v>
      </c>
      <c r="E15" s="28">
        <f t="shared" si="2"/>
        <v>7.3487786979767264</v>
      </c>
      <c r="F15" s="28">
        <v>0.34180243819072575</v>
      </c>
      <c r="G15" s="28">
        <v>0</v>
      </c>
      <c r="H15" s="28">
        <v>3.5889256010026203</v>
      </c>
      <c r="I15" s="28">
        <v>0.34594821260090158</v>
      </c>
      <c r="J15" s="28">
        <v>1.0823743876039649</v>
      </c>
      <c r="K15" s="29" t="s">
        <v>54</v>
      </c>
      <c r="L15" s="28" t="s">
        <v>54</v>
      </c>
      <c r="M15" s="30">
        <v>1.048327916972429E-2</v>
      </c>
      <c r="N15" s="30" t="s">
        <v>54</v>
      </c>
      <c r="O15" s="31">
        <v>6.9923472062061007</v>
      </c>
      <c r="P15" s="7"/>
      <c r="Q15" s="17">
        <f t="shared" si="3"/>
        <v>2.3356762711794152</v>
      </c>
      <c r="R15" s="50">
        <f t="shared" si="0"/>
        <v>-3.2429773884017186</v>
      </c>
      <c r="S15" s="50">
        <f t="shared" si="1"/>
        <v>-0.34180243819072575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101</v>
      </c>
      <c r="D16" s="34">
        <v>2.547770700636943</v>
      </c>
      <c r="E16" s="34">
        <f t="shared" si="2"/>
        <v>4.9504950495049505</v>
      </c>
      <c r="F16" s="34">
        <v>0.63694267515923575</v>
      </c>
      <c r="G16" s="34">
        <v>0</v>
      </c>
      <c r="H16" s="34">
        <v>1.910828025477707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4.9504950495049505</v>
      </c>
      <c r="P16" s="45"/>
      <c r="Q16" s="46">
        <f t="shared" si="3"/>
        <v>2.4027243488680075</v>
      </c>
      <c r="R16" s="53">
        <f t="shared" si="0"/>
        <v>-1.910828025477707</v>
      </c>
      <c r="S16" s="53">
        <f t="shared" si="1"/>
        <v>-0.63694267515923575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4374</v>
      </c>
      <c r="D17" s="28">
        <v>3.7505648441030277</v>
      </c>
      <c r="E17" s="28">
        <f t="shared" si="2"/>
        <v>5.5098308184727944</v>
      </c>
      <c r="F17" s="28">
        <v>0.13556258472661548</v>
      </c>
      <c r="G17" s="28">
        <v>0</v>
      </c>
      <c r="H17" s="28">
        <v>3.0501581563488478</v>
      </c>
      <c r="I17" s="28">
        <v>0.16003657978966621</v>
      </c>
      <c r="J17" s="28">
        <v>0.56484410302756438</v>
      </c>
      <c r="K17" s="29" t="s">
        <v>54</v>
      </c>
      <c r="L17" s="28" t="s">
        <v>54</v>
      </c>
      <c r="M17" s="30">
        <v>2.2862368541380886E-2</v>
      </c>
      <c r="N17" s="30" t="s">
        <v>54</v>
      </c>
      <c r="O17" s="31">
        <v>5.3269318701417472</v>
      </c>
      <c r="P17" s="7"/>
      <c r="Q17" s="17">
        <f t="shared" si="3"/>
        <v>1.7592659743697667</v>
      </c>
      <c r="R17" s="50">
        <f t="shared" si="0"/>
        <v>-2.8901215765591814</v>
      </c>
      <c r="S17" s="50">
        <f t="shared" si="1"/>
        <v>-0.13556258472661548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1734</v>
      </c>
      <c r="D18" s="28">
        <v>4.3887147335423196</v>
      </c>
      <c r="E18" s="28">
        <f>SUM(G18,I18,K18,M18,O18)</f>
        <v>3.8638985005767017</v>
      </c>
      <c r="F18" s="28">
        <v>0.3918495297805642</v>
      </c>
      <c r="G18" s="28">
        <v>0</v>
      </c>
      <c r="H18" s="28">
        <v>3.0564263322884013</v>
      </c>
      <c r="I18" s="28">
        <v>0.28835063437139563</v>
      </c>
      <c r="J18" s="28">
        <v>0.94043887147335425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3.575547866205306</v>
      </c>
      <c r="P18" s="7"/>
      <c r="Q18" s="17">
        <f>E18-D18</f>
        <v>-0.52481623296561786</v>
      </c>
      <c r="R18" s="50">
        <f t="shared" si="0"/>
        <v>-2.7680756979170056</v>
      </c>
      <c r="S18" s="50">
        <f t="shared" si="1"/>
        <v>-0.3918495297805642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1619</v>
      </c>
      <c r="D19" s="22">
        <v>3.6199095022624439</v>
      </c>
      <c r="E19" s="22">
        <f t="shared" si="2"/>
        <v>6.7325509573810987</v>
      </c>
      <c r="F19" s="22">
        <v>0.3232062055591467</v>
      </c>
      <c r="G19" s="22">
        <v>0</v>
      </c>
      <c r="H19" s="22">
        <v>2.3270846800258567</v>
      </c>
      <c r="I19" s="22">
        <v>0.18529956763434219</v>
      </c>
      <c r="J19" s="22">
        <v>0.9696186166774402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6.5472513897467568</v>
      </c>
      <c r="P19" s="49"/>
      <c r="Q19" s="17">
        <f t="shared" si="3"/>
        <v>3.1126414551186548</v>
      </c>
      <c r="R19" s="50">
        <f t="shared" si="0"/>
        <v>-2.1417851123915144</v>
      </c>
      <c r="S19" s="50">
        <f t="shared" si="1"/>
        <v>-0.3232062055591467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2951</v>
      </c>
      <c r="D20" s="28">
        <v>2.4271844660194173</v>
      </c>
      <c r="E20" s="28">
        <f t="shared" si="2"/>
        <v>5.8624195188071839</v>
      </c>
      <c r="F20" s="28">
        <v>0</v>
      </c>
      <c r="G20" s="28">
        <v>0</v>
      </c>
      <c r="H20" s="28">
        <v>1.8030513176144243</v>
      </c>
      <c r="I20" s="28">
        <v>0.27109454422229756</v>
      </c>
      <c r="J20" s="28">
        <v>0.62413314840499301</v>
      </c>
      <c r="K20" s="29" t="s">
        <v>54</v>
      </c>
      <c r="L20" s="28" t="s">
        <v>54</v>
      </c>
      <c r="M20" s="30">
        <v>3.3886818027787195E-2</v>
      </c>
      <c r="N20" s="30" t="s">
        <v>54</v>
      </c>
      <c r="O20" s="31">
        <v>5.5574381565570992</v>
      </c>
      <c r="P20" s="7"/>
      <c r="Q20" s="17">
        <f t="shared" si="3"/>
        <v>3.4352350527877666</v>
      </c>
      <c r="R20" s="50">
        <f t="shared" si="0"/>
        <v>-1.5319567733921267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2144</v>
      </c>
      <c r="D21" s="28">
        <v>3.7370242214532867</v>
      </c>
      <c r="E21" s="28">
        <f>SUM(G21,I21,K21,M21,O21)</f>
        <v>8.1156716417910442</v>
      </c>
      <c r="F21" s="28">
        <v>0.34602076124567477</v>
      </c>
      <c r="G21" s="28">
        <v>0</v>
      </c>
      <c r="H21" s="28">
        <v>2.3529411764705883</v>
      </c>
      <c r="I21" s="28">
        <v>0.27985074626865669</v>
      </c>
      <c r="J21" s="28">
        <v>1.0380622837370241</v>
      </c>
      <c r="K21" s="29" t="s">
        <v>54</v>
      </c>
      <c r="L21" s="28" t="s">
        <v>54</v>
      </c>
      <c r="M21" s="30">
        <v>4.6641791044776115E-2</v>
      </c>
      <c r="N21" s="30" t="s">
        <v>54</v>
      </c>
      <c r="O21" s="31">
        <v>7.7891791044776113</v>
      </c>
      <c r="P21" s="7"/>
      <c r="Q21" s="17">
        <f>E21-D21</f>
        <v>4.3786474203377574</v>
      </c>
      <c r="R21" s="50">
        <f t="shared" si="0"/>
        <v>-2.0730904302019315</v>
      </c>
      <c r="S21" s="50">
        <f t="shared" si="1"/>
        <v>-0.34602076124567477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930</v>
      </c>
      <c r="D22" s="28">
        <v>2.5284450063211126</v>
      </c>
      <c r="E22" s="28">
        <f>SUM(G22,I22,K22,M22,O22)</f>
        <v>6.129032258064516</v>
      </c>
      <c r="F22" s="28">
        <v>0.37926675094816686</v>
      </c>
      <c r="G22" s="28">
        <v>0</v>
      </c>
      <c r="H22" s="28">
        <v>1.7699115044247788</v>
      </c>
      <c r="I22" s="28">
        <v>0</v>
      </c>
      <c r="J22" s="28">
        <v>0.37926675094816686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6.129032258064516</v>
      </c>
      <c r="P22" s="7"/>
      <c r="Q22" s="17">
        <f>E22-D22</f>
        <v>3.6005872517434034</v>
      </c>
      <c r="R22" s="50">
        <f t="shared" si="0"/>
        <v>-1.7699115044247788</v>
      </c>
      <c r="S22" s="50">
        <f t="shared" si="1"/>
        <v>-0.37926675094816686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2591</v>
      </c>
      <c r="D23" s="28">
        <v>3.6674816625916873</v>
      </c>
      <c r="E23" s="28">
        <f>SUM(G23,I23,K23,M23,O23)</f>
        <v>6.3296024700887692</v>
      </c>
      <c r="F23" s="28">
        <v>0.16299918500407498</v>
      </c>
      <c r="G23" s="28">
        <v>0</v>
      </c>
      <c r="H23" s="28">
        <v>2.8524857375713122</v>
      </c>
      <c r="I23" s="28">
        <v>0.27016595908915481</v>
      </c>
      <c r="J23" s="28">
        <v>0.65199674001629992</v>
      </c>
      <c r="K23" s="29" t="s">
        <v>54</v>
      </c>
      <c r="L23" s="28" t="s">
        <v>54</v>
      </c>
      <c r="M23" s="30">
        <v>3.8595137012736397E-2</v>
      </c>
      <c r="N23" s="30" t="s">
        <v>54</v>
      </c>
      <c r="O23" s="31">
        <v>6.0208413739868778</v>
      </c>
      <c r="P23" s="7"/>
      <c r="Q23" s="17">
        <f>E23-D23</f>
        <v>2.6621208074970819</v>
      </c>
      <c r="R23" s="50">
        <f t="shared" si="0"/>
        <v>-2.5823197784821574</v>
      </c>
      <c r="S23" s="50">
        <f t="shared" si="1"/>
        <v>-0.16299918500407498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368</v>
      </c>
      <c r="D24" s="28">
        <v>10.152284263959391</v>
      </c>
      <c r="E24" s="28">
        <f t="shared" si="2"/>
        <v>10.326086956521738</v>
      </c>
      <c r="F24" s="28">
        <v>5.5837563451776653</v>
      </c>
      <c r="G24" s="28">
        <v>0</v>
      </c>
      <c r="H24" s="28">
        <v>3.5532994923857872</v>
      </c>
      <c r="I24" s="28">
        <v>0</v>
      </c>
      <c r="J24" s="28">
        <v>1.015228426395939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10.326086956521738</v>
      </c>
      <c r="P24" s="7"/>
      <c r="Q24" s="17">
        <f t="shared" si="3"/>
        <v>0.17380269256234726</v>
      </c>
      <c r="R24" s="50">
        <f t="shared" si="0"/>
        <v>-3.5532994923857872</v>
      </c>
      <c r="S24" s="50">
        <f t="shared" si="1"/>
        <v>-5.5837563451776653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241</v>
      </c>
      <c r="D25" s="34">
        <v>5.2631578947368416</v>
      </c>
      <c r="E25" s="34">
        <f t="shared" si="2"/>
        <v>7.4688796680497926</v>
      </c>
      <c r="F25" s="34">
        <v>0</v>
      </c>
      <c r="G25" s="34">
        <v>0</v>
      </c>
      <c r="H25" s="34">
        <v>3.5087719298245612</v>
      </c>
      <c r="I25" s="34">
        <v>0</v>
      </c>
      <c r="J25" s="34">
        <v>1.7543859649122806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7.4688796680497926</v>
      </c>
      <c r="P25" s="7"/>
      <c r="Q25" s="46">
        <f t="shared" si="3"/>
        <v>2.2057217733129511</v>
      </c>
      <c r="R25" s="53">
        <f t="shared" si="0"/>
        <v>-3.5087719298245612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39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40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41</v>
      </c>
      <c r="R3" s="63" t="s">
        <v>42</v>
      </c>
      <c r="S3" s="63" t="s">
        <v>43</v>
      </c>
      <c r="T3" s="67" t="s">
        <v>44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11589</v>
      </c>
      <c r="D5" s="13">
        <v>1.940969868753466</v>
      </c>
      <c r="E5" s="13">
        <f>SUM(G5,I5,K5,M5,O5)</f>
        <v>9.4917594270428868E-2</v>
      </c>
      <c r="F5" s="13">
        <v>0.59153367428677062</v>
      </c>
      <c r="G5" s="13">
        <v>0</v>
      </c>
      <c r="H5" s="13">
        <v>3.6970854642923164E-2</v>
      </c>
      <c r="I5" s="13">
        <v>0</v>
      </c>
      <c r="J5" s="13">
        <v>1.3124653398237722</v>
      </c>
      <c r="K5" s="14" t="s">
        <v>54</v>
      </c>
      <c r="L5" s="13" t="s">
        <v>54</v>
      </c>
      <c r="M5" s="15">
        <v>2.5886616619207874E-2</v>
      </c>
      <c r="N5" s="15" t="s">
        <v>54</v>
      </c>
      <c r="O5" s="16">
        <v>6.9030977651220987E-2</v>
      </c>
      <c r="P5" s="7"/>
      <c r="Q5" s="17">
        <f>E5-D5</f>
        <v>-1.8460522744830372</v>
      </c>
      <c r="R5" s="50">
        <f t="shared" ref="R5:R25" si="0">I5-H5</f>
        <v>-3.6970854642923164E-2</v>
      </c>
      <c r="S5" s="50">
        <f t="shared" ref="S5:S25" si="1">G5-F5</f>
        <v>-0.59153367428677062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1328</v>
      </c>
      <c r="D6" s="22">
        <v>0.60344827586206895</v>
      </c>
      <c r="E6" s="22">
        <f t="shared" ref="E6:E25" si="2">SUM(G6,I6,K6,M6,O6)</f>
        <v>0</v>
      </c>
      <c r="F6" s="22">
        <v>8.6206896551724144E-2</v>
      </c>
      <c r="G6" s="22">
        <v>0</v>
      </c>
      <c r="H6" s="22">
        <v>0</v>
      </c>
      <c r="I6" s="22">
        <v>0</v>
      </c>
      <c r="J6" s="22">
        <v>0.51724137931034486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</v>
      </c>
      <c r="P6" s="7"/>
      <c r="Q6" s="17">
        <f t="shared" ref="Q6:Q25" si="3">E6-D6</f>
        <v>-0.60344827586206895</v>
      </c>
      <c r="R6" s="50">
        <f t="shared" si="0"/>
        <v>0</v>
      </c>
      <c r="S6" s="50">
        <f t="shared" si="1"/>
        <v>-8.6206896551724144E-2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2143</v>
      </c>
      <c r="D7" s="28">
        <v>1.4792899408284024</v>
      </c>
      <c r="E7" s="28">
        <f t="shared" si="2"/>
        <v>0</v>
      </c>
      <c r="F7" s="28">
        <v>9.8619329388560162E-2</v>
      </c>
      <c r="G7" s="28">
        <v>0</v>
      </c>
      <c r="H7" s="28">
        <v>0.14792899408284024</v>
      </c>
      <c r="I7" s="28">
        <v>0</v>
      </c>
      <c r="J7" s="28">
        <v>1.2327416173570021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0</v>
      </c>
      <c r="P7" s="7"/>
      <c r="Q7" s="17">
        <f t="shared" si="3"/>
        <v>-1.4792899408284024</v>
      </c>
      <c r="R7" s="50">
        <f t="shared" si="0"/>
        <v>-0.14792899408284024</v>
      </c>
      <c r="S7" s="50">
        <f t="shared" si="1"/>
        <v>-9.8619329388560162E-2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3221</v>
      </c>
      <c r="D8" s="28">
        <v>2.033751622674167</v>
      </c>
      <c r="E8" s="28">
        <f t="shared" si="2"/>
        <v>0.15523129462899721</v>
      </c>
      <c r="F8" s="28">
        <v>8.6542622241453912E-2</v>
      </c>
      <c r="G8" s="28">
        <v>0</v>
      </c>
      <c r="H8" s="28">
        <v>0</v>
      </c>
      <c r="I8" s="28">
        <v>0</v>
      </c>
      <c r="J8" s="28">
        <v>1.9472090004327129</v>
      </c>
      <c r="K8" s="29" t="s">
        <v>54</v>
      </c>
      <c r="L8" s="28" t="s">
        <v>54</v>
      </c>
      <c r="M8" s="30">
        <v>3.1046258925799441E-2</v>
      </c>
      <c r="N8" s="30" t="s">
        <v>54</v>
      </c>
      <c r="O8" s="31">
        <v>0.12418503570319776</v>
      </c>
      <c r="P8" s="7"/>
      <c r="Q8" s="17">
        <f t="shared" si="3"/>
        <v>-1.8785203280451697</v>
      </c>
      <c r="R8" s="50">
        <f t="shared" si="0"/>
        <v>0</v>
      </c>
      <c r="S8" s="50">
        <f t="shared" si="1"/>
        <v>-8.6542622241453912E-2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2810</v>
      </c>
      <c r="D9" s="28">
        <v>1.5639961698052984</v>
      </c>
      <c r="E9" s="28">
        <f t="shared" si="2"/>
        <v>0.17793594306049823</v>
      </c>
      <c r="F9" s="28">
        <v>0.12767315671879986</v>
      </c>
      <c r="G9" s="28">
        <v>0</v>
      </c>
      <c r="H9" s="28">
        <v>0</v>
      </c>
      <c r="I9" s="28">
        <v>0</v>
      </c>
      <c r="J9" s="28">
        <v>1.4363230130864986</v>
      </c>
      <c r="K9" s="29" t="s">
        <v>54</v>
      </c>
      <c r="L9" s="28" t="s">
        <v>54</v>
      </c>
      <c r="M9" s="30">
        <v>7.1174377224199295E-2</v>
      </c>
      <c r="N9" s="30" t="s">
        <v>54</v>
      </c>
      <c r="O9" s="31">
        <v>0.10676156583629894</v>
      </c>
      <c r="P9" s="7"/>
      <c r="Q9" s="17">
        <f t="shared" si="3"/>
        <v>-1.3860602267448001</v>
      </c>
      <c r="R9" s="50">
        <f t="shared" si="0"/>
        <v>0</v>
      </c>
      <c r="S9" s="50">
        <f t="shared" si="1"/>
        <v>-0.12767315671879986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1537</v>
      </c>
      <c r="D10" s="28">
        <v>1.3194834362717573</v>
      </c>
      <c r="E10" s="28">
        <f t="shared" si="2"/>
        <v>6.5061808718282377E-2</v>
      </c>
      <c r="F10" s="28">
        <v>0.25266704098820886</v>
      </c>
      <c r="G10" s="28">
        <v>0</v>
      </c>
      <c r="H10" s="28">
        <v>0</v>
      </c>
      <c r="I10" s="28">
        <v>0</v>
      </c>
      <c r="J10" s="28">
        <v>1.0668163952835485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6.5061808718282377E-2</v>
      </c>
      <c r="P10" s="7"/>
      <c r="Q10" s="17">
        <f t="shared" si="3"/>
        <v>-1.254421627553475</v>
      </c>
      <c r="R10" s="50">
        <f t="shared" si="0"/>
        <v>0</v>
      </c>
      <c r="S10" s="50">
        <f t="shared" si="1"/>
        <v>-0.25266704098820886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364</v>
      </c>
      <c r="D11" s="28">
        <v>2.6541764246682282</v>
      </c>
      <c r="E11" s="28">
        <f t="shared" si="2"/>
        <v>0</v>
      </c>
      <c r="F11" s="28">
        <v>1.3270882123341141</v>
      </c>
      <c r="G11" s="28">
        <v>0</v>
      </c>
      <c r="H11" s="28">
        <v>0</v>
      </c>
      <c r="I11" s="28">
        <v>0</v>
      </c>
      <c r="J11" s="28">
        <v>1.3270882123341141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>
        <f t="shared" si="3"/>
        <v>-2.6541764246682282</v>
      </c>
      <c r="R11" s="50">
        <f t="shared" si="0"/>
        <v>0</v>
      </c>
      <c r="S11" s="50">
        <f t="shared" si="1"/>
        <v>-1.3270882123341141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82</v>
      </c>
      <c r="D12" s="28">
        <v>4.6143250688705235</v>
      </c>
      <c r="E12" s="28">
        <f t="shared" si="2"/>
        <v>0</v>
      </c>
      <c r="F12" s="28">
        <v>3.0303030303030303</v>
      </c>
      <c r="G12" s="28">
        <v>0</v>
      </c>
      <c r="H12" s="28">
        <v>0.20661157024793389</v>
      </c>
      <c r="I12" s="28">
        <v>0</v>
      </c>
      <c r="J12" s="28">
        <v>1.3774104683195594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-4.6143250688705235</v>
      </c>
      <c r="R12" s="50">
        <f t="shared" si="0"/>
        <v>-0.20661157024793389</v>
      </c>
      <c r="S12" s="50">
        <f t="shared" si="1"/>
        <v>-3.0303030303030303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104</v>
      </c>
      <c r="D13" s="34">
        <v>0</v>
      </c>
      <c r="E13" s="34">
        <f t="shared" si="2"/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>
        <f t="shared" si="3"/>
        <v>0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4984</v>
      </c>
      <c r="D14" s="22">
        <v>1.3155949741315596</v>
      </c>
      <c r="E14" s="22">
        <f t="shared" si="2"/>
        <v>0.16051364365971107</v>
      </c>
      <c r="F14" s="22">
        <v>0.35476718403547669</v>
      </c>
      <c r="G14" s="22">
        <v>0</v>
      </c>
      <c r="H14" s="22">
        <v>1.4781966001478197E-2</v>
      </c>
      <c r="I14" s="22">
        <v>0</v>
      </c>
      <c r="J14" s="22">
        <v>0.94604582409460458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0.16051364365971107</v>
      </c>
      <c r="P14" s="7"/>
      <c r="Q14" s="41">
        <f t="shared" si="3"/>
        <v>-1.1550813304718486</v>
      </c>
      <c r="R14" s="52">
        <f t="shared" si="0"/>
        <v>-1.4781966001478197E-2</v>
      </c>
      <c r="S14" s="52">
        <f t="shared" si="1"/>
        <v>-0.35476718403547669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6526</v>
      </c>
      <c r="D15" s="28">
        <v>2.4196150123669211</v>
      </c>
      <c r="E15" s="28">
        <f t="shared" si="2"/>
        <v>4.5969966288691384E-2</v>
      </c>
      <c r="F15" s="28">
        <v>0.7635229594580063</v>
      </c>
      <c r="G15" s="28">
        <v>0</v>
      </c>
      <c r="H15" s="28">
        <v>5.376922249704269E-2</v>
      </c>
      <c r="I15" s="28">
        <v>0</v>
      </c>
      <c r="J15" s="28">
        <v>1.6023228304118724</v>
      </c>
      <c r="K15" s="29" t="s">
        <v>54</v>
      </c>
      <c r="L15" s="28" t="s">
        <v>54</v>
      </c>
      <c r="M15" s="30">
        <v>4.5969966288691384E-2</v>
      </c>
      <c r="N15" s="30" t="s">
        <v>54</v>
      </c>
      <c r="O15" s="31">
        <v>0</v>
      </c>
      <c r="P15" s="7"/>
      <c r="Q15" s="17">
        <f t="shared" si="3"/>
        <v>-2.3736450460782299</v>
      </c>
      <c r="R15" s="50">
        <f t="shared" si="0"/>
        <v>-5.376922249704269E-2</v>
      </c>
      <c r="S15" s="50">
        <f t="shared" si="1"/>
        <v>-0.7635229594580063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79</v>
      </c>
      <c r="D16" s="34">
        <v>0.60606060606060608</v>
      </c>
      <c r="E16" s="34">
        <f t="shared" si="2"/>
        <v>0</v>
      </c>
      <c r="F16" s="34">
        <v>0.60606060606060608</v>
      </c>
      <c r="G16" s="34">
        <v>0</v>
      </c>
      <c r="H16" s="34">
        <v>0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>
        <f t="shared" si="3"/>
        <v>-0.60606060606060608</v>
      </c>
      <c r="R16" s="53">
        <f t="shared" si="0"/>
        <v>0</v>
      </c>
      <c r="S16" s="53">
        <f t="shared" si="1"/>
        <v>-0.60606060606060608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2970</v>
      </c>
      <c r="D17" s="28">
        <v>1.6989247311827957</v>
      </c>
      <c r="E17" s="28">
        <f t="shared" si="2"/>
        <v>0.16835016835016833</v>
      </c>
      <c r="F17" s="28">
        <v>0.10752688172043011</v>
      </c>
      <c r="G17" s="28">
        <v>0</v>
      </c>
      <c r="H17" s="28">
        <v>0</v>
      </c>
      <c r="I17" s="28">
        <v>0</v>
      </c>
      <c r="J17" s="28">
        <v>1.5913978494623657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0.16835016835016833</v>
      </c>
      <c r="P17" s="7"/>
      <c r="Q17" s="17">
        <f t="shared" si="3"/>
        <v>-1.5305745628326275</v>
      </c>
      <c r="R17" s="50">
        <f t="shared" si="0"/>
        <v>0</v>
      </c>
      <c r="S17" s="50">
        <f t="shared" si="1"/>
        <v>-0.10752688172043011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1190</v>
      </c>
      <c r="D18" s="28">
        <v>1.948051948051948</v>
      </c>
      <c r="E18" s="28">
        <f>SUM(G18,I18,K18,M18,O18)</f>
        <v>0</v>
      </c>
      <c r="F18" s="28">
        <v>0.79365079365079361</v>
      </c>
      <c r="G18" s="28">
        <v>0</v>
      </c>
      <c r="H18" s="28">
        <v>0</v>
      </c>
      <c r="I18" s="28">
        <v>0</v>
      </c>
      <c r="J18" s="28">
        <v>1.1544011544011543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0</v>
      </c>
      <c r="P18" s="7"/>
      <c r="Q18" s="17">
        <f>E18-D18</f>
        <v>-1.948051948051948</v>
      </c>
      <c r="R18" s="50">
        <f t="shared" si="0"/>
        <v>0</v>
      </c>
      <c r="S18" s="50">
        <f t="shared" si="1"/>
        <v>-0.79365079365079361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1109</v>
      </c>
      <c r="D19" s="22">
        <v>1.0328068043742407</v>
      </c>
      <c r="E19" s="22">
        <f t="shared" si="2"/>
        <v>0</v>
      </c>
      <c r="F19" s="22">
        <v>0.60753341433778862</v>
      </c>
      <c r="G19" s="22">
        <v>0</v>
      </c>
      <c r="H19" s="22">
        <v>0</v>
      </c>
      <c r="I19" s="22">
        <v>0</v>
      </c>
      <c r="J19" s="22">
        <v>0.42527339003645198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</v>
      </c>
      <c r="P19" s="49"/>
      <c r="Q19" s="17">
        <f t="shared" si="3"/>
        <v>-1.0328068043742407</v>
      </c>
      <c r="R19" s="50">
        <f t="shared" si="0"/>
        <v>0</v>
      </c>
      <c r="S19" s="50">
        <f t="shared" si="1"/>
        <v>-0.60753341433778862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1993</v>
      </c>
      <c r="D20" s="28">
        <v>1.6107382550335572</v>
      </c>
      <c r="E20" s="28">
        <f t="shared" si="2"/>
        <v>0</v>
      </c>
      <c r="F20" s="28">
        <v>6.7114093959731544E-2</v>
      </c>
      <c r="G20" s="28">
        <v>0</v>
      </c>
      <c r="H20" s="28">
        <v>3.3557046979865772E-2</v>
      </c>
      <c r="I20" s="28">
        <v>0</v>
      </c>
      <c r="J20" s="28">
        <v>1.5100671140939599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0</v>
      </c>
      <c r="P20" s="7"/>
      <c r="Q20" s="17">
        <f t="shared" si="3"/>
        <v>-1.6107382550335572</v>
      </c>
      <c r="R20" s="50">
        <f t="shared" si="0"/>
        <v>-3.3557046979865772E-2</v>
      </c>
      <c r="S20" s="50">
        <f t="shared" si="1"/>
        <v>-6.7114093959731544E-2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1492</v>
      </c>
      <c r="D21" s="28">
        <v>2.8590425531914891</v>
      </c>
      <c r="E21" s="28">
        <f>SUM(G21,I21,K21,M21,O21)</f>
        <v>6.7024128686327081E-2</v>
      </c>
      <c r="F21" s="28">
        <v>1.0638297872340425</v>
      </c>
      <c r="G21" s="28">
        <v>0</v>
      </c>
      <c r="H21" s="28">
        <v>0</v>
      </c>
      <c r="I21" s="28">
        <v>0</v>
      </c>
      <c r="J21" s="28">
        <v>1.7952127659574471</v>
      </c>
      <c r="K21" s="29" t="s">
        <v>54</v>
      </c>
      <c r="L21" s="28" t="s">
        <v>54</v>
      </c>
      <c r="M21" s="30">
        <v>6.7024128686327081E-2</v>
      </c>
      <c r="N21" s="30" t="s">
        <v>54</v>
      </c>
      <c r="O21" s="31">
        <v>0</v>
      </c>
      <c r="P21" s="7"/>
      <c r="Q21" s="17">
        <f>E21-D21</f>
        <v>-2.7920184245051622</v>
      </c>
      <c r="R21" s="50">
        <f t="shared" si="0"/>
        <v>0</v>
      </c>
      <c r="S21" s="50">
        <f t="shared" si="1"/>
        <v>-1.0638297872340425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647</v>
      </c>
      <c r="D22" s="28">
        <v>2.7058823529411762</v>
      </c>
      <c r="E22" s="28">
        <f>SUM(G22,I22,K22,M22,O22)</f>
        <v>0</v>
      </c>
      <c r="F22" s="28">
        <v>1.5294117647058825</v>
      </c>
      <c r="G22" s="28">
        <v>0</v>
      </c>
      <c r="H22" s="28">
        <v>0.58823529411764708</v>
      </c>
      <c r="I22" s="28">
        <v>0</v>
      </c>
      <c r="J22" s="28">
        <v>0.58823529411764708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0</v>
      </c>
      <c r="P22" s="7"/>
      <c r="Q22" s="17">
        <f>E22-D22</f>
        <v>-2.7058823529411762</v>
      </c>
      <c r="R22" s="50">
        <f t="shared" si="0"/>
        <v>-0.58823529411764708</v>
      </c>
      <c r="S22" s="50">
        <f t="shared" si="1"/>
        <v>-1.5294117647058825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1760</v>
      </c>
      <c r="D23" s="28">
        <v>1.9259818731117824</v>
      </c>
      <c r="E23" s="28">
        <f>SUM(G23,I23,K23,M23,O23)</f>
        <v>0.28409090909090906</v>
      </c>
      <c r="F23" s="28">
        <v>0.8308157099697886</v>
      </c>
      <c r="G23" s="28">
        <v>0</v>
      </c>
      <c r="H23" s="28">
        <v>0</v>
      </c>
      <c r="I23" s="28">
        <v>0</v>
      </c>
      <c r="J23" s="28">
        <v>1.095166163141994</v>
      </c>
      <c r="K23" s="29" t="s">
        <v>54</v>
      </c>
      <c r="L23" s="28" t="s">
        <v>54</v>
      </c>
      <c r="M23" s="30">
        <v>0.11363636363636363</v>
      </c>
      <c r="N23" s="30" t="s">
        <v>54</v>
      </c>
      <c r="O23" s="31">
        <v>0.17045454545454544</v>
      </c>
      <c r="P23" s="7"/>
      <c r="Q23" s="17">
        <f>E23-D23</f>
        <v>-1.6418909640208734</v>
      </c>
      <c r="R23" s="50">
        <f t="shared" si="0"/>
        <v>0</v>
      </c>
      <c r="S23" s="50">
        <f t="shared" si="1"/>
        <v>-0.8308157099697886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249</v>
      </c>
      <c r="D24" s="28">
        <v>5.298013245033113</v>
      </c>
      <c r="E24" s="28">
        <f t="shared" si="2"/>
        <v>0</v>
      </c>
      <c r="F24" s="28">
        <v>3.7527593818984544</v>
      </c>
      <c r="G24" s="28">
        <v>0</v>
      </c>
      <c r="H24" s="28">
        <v>0</v>
      </c>
      <c r="I24" s="28">
        <v>0</v>
      </c>
      <c r="J24" s="28">
        <v>1.545253863134658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0</v>
      </c>
      <c r="P24" s="7"/>
      <c r="Q24" s="17">
        <f t="shared" si="3"/>
        <v>-5.298013245033113</v>
      </c>
      <c r="R24" s="50">
        <f t="shared" si="0"/>
        <v>0</v>
      </c>
      <c r="S24" s="50">
        <f t="shared" si="1"/>
        <v>-3.7527593818984544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179</v>
      </c>
      <c r="D25" s="34">
        <v>2.6785714285714284</v>
      </c>
      <c r="E25" s="34">
        <f t="shared" si="2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2.6785714285714284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>
        <f t="shared" si="3"/>
        <v>-2.6785714285714284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T3:T4"/>
    <mergeCell ref="A14:A16"/>
    <mergeCell ref="L3:M3"/>
    <mergeCell ref="N3:O3"/>
    <mergeCell ref="A17:A25"/>
    <mergeCell ref="Q3:Q4"/>
    <mergeCell ref="R3:R4"/>
    <mergeCell ref="S3:S4"/>
    <mergeCell ref="A5:B5"/>
    <mergeCell ref="A6:A13"/>
    <mergeCell ref="A3:B4"/>
    <mergeCell ref="C3:C4"/>
    <mergeCell ref="D3:E3"/>
    <mergeCell ref="H3:I3"/>
    <mergeCell ref="F3:G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5817</v>
      </c>
      <c r="D5" s="13" t="s">
        <v>54</v>
      </c>
      <c r="E5" s="13">
        <f>SUM(G5,I5,K5,M5,O5)</f>
        <v>0.1</v>
      </c>
      <c r="F5" s="13" t="s">
        <v>54</v>
      </c>
      <c r="G5" s="13">
        <v>0</v>
      </c>
      <c r="H5" s="13" t="s">
        <v>54</v>
      </c>
      <c r="I5" s="13">
        <v>0</v>
      </c>
      <c r="J5" s="13" t="s">
        <v>54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0.1</v>
      </c>
      <c r="P5" s="7"/>
      <c r="Q5" s="17" t="s">
        <v>64</v>
      </c>
      <c r="R5" s="18" t="s">
        <v>54</v>
      </c>
      <c r="S5" s="18" t="s">
        <v>54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664</v>
      </c>
      <c r="D6" s="22" t="s">
        <v>54</v>
      </c>
      <c r="E6" s="22">
        <f t="shared" ref="E6:E25" si="0">SUM(G6,I6,K6,M6,O6)</f>
        <v>0</v>
      </c>
      <c r="F6" s="22" t="s">
        <v>54</v>
      </c>
      <c r="G6" s="22">
        <v>0</v>
      </c>
      <c r="H6" s="22" t="s">
        <v>54</v>
      </c>
      <c r="I6" s="22">
        <v>0</v>
      </c>
      <c r="J6" s="22" t="s">
        <v>54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</v>
      </c>
      <c r="P6" s="7"/>
      <c r="Q6" s="17" t="s">
        <v>65</v>
      </c>
      <c r="R6" s="18" t="s">
        <v>54</v>
      </c>
      <c r="S6" s="18" t="s">
        <v>54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1077</v>
      </c>
      <c r="D7" s="28" t="s">
        <v>54</v>
      </c>
      <c r="E7" s="28">
        <f t="shared" si="0"/>
        <v>0</v>
      </c>
      <c r="F7" s="28" t="s">
        <v>54</v>
      </c>
      <c r="G7" s="28">
        <v>0</v>
      </c>
      <c r="H7" s="28" t="s">
        <v>54</v>
      </c>
      <c r="I7" s="28">
        <v>0</v>
      </c>
      <c r="J7" s="28" t="s">
        <v>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0</v>
      </c>
      <c r="P7" s="7"/>
      <c r="Q7" s="17" t="s">
        <v>65</v>
      </c>
      <c r="R7" s="18" t="s">
        <v>54</v>
      </c>
      <c r="S7" s="18" t="s">
        <v>54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1615</v>
      </c>
      <c r="D8" s="28" t="s">
        <v>54</v>
      </c>
      <c r="E8" s="28">
        <f t="shared" si="0"/>
        <v>0.1</v>
      </c>
      <c r="F8" s="28" t="s">
        <v>54</v>
      </c>
      <c r="G8" s="28">
        <v>0</v>
      </c>
      <c r="H8" s="28" t="s">
        <v>54</v>
      </c>
      <c r="I8" s="28">
        <v>0</v>
      </c>
      <c r="J8" s="28" t="s">
        <v>54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0.1</v>
      </c>
      <c r="P8" s="7"/>
      <c r="Q8" s="17" t="s">
        <v>65</v>
      </c>
      <c r="R8" s="18" t="s">
        <v>54</v>
      </c>
      <c r="S8" s="18" t="s">
        <v>54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1411</v>
      </c>
      <c r="D9" s="28" t="s">
        <v>54</v>
      </c>
      <c r="E9" s="28">
        <f t="shared" si="0"/>
        <v>0.2</v>
      </c>
      <c r="F9" s="28" t="s">
        <v>54</v>
      </c>
      <c r="G9" s="28">
        <v>0</v>
      </c>
      <c r="H9" s="28" t="s">
        <v>54</v>
      </c>
      <c r="I9" s="28">
        <v>0</v>
      </c>
      <c r="J9" s="28" t="s">
        <v>54</v>
      </c>
      <c r="K9" s="29" t="s">
        <v>54</v>
      </c>
      <c r="L9" s="28" t="s">
        <v>54</v>
      </c>
      <c r="M9" s="30">
        <v>0.1</v>
      </c>
      <c r="N9" s="30" t="s">
        <v>54</v>
      </c>
      <c r="O9" s="31">
        <v>0.1</v>
      </c>
      <c r="P9" s="7"/>
      <c r="Q9" s="17" t="s">
        <v>65</v>
      </c>
      <c r="R9" s="18" t="s">
        <v>54</v>
      </c>
      <c r="S9" s="18" t="s">
        <v>54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771</v>
      </c>
      <c r="D10" s="28" t="s">
        <v>54</v>
      </c>
      <c r="E10" s="28">
        <f t="shared" si="0"/>
        <v>0.1</v>
      </c>
      <c r="F10" s="28" t="s">
        <v>54</v>
      </c>
      <c r="G10" s="28">
        <v>0</v>
      </c>
      <c r="H10" s="28" t="s">
        <v>54</v>
      </c>
      <c r="I10" s="28">
        <v>0</v>
      </c>
      <c r="J10" s="28" t="s">
        <v>54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0.1</v>
      </c>
      <c r="P10" s="7"/>
      <c r="Q10" s="17" t="s">
        <v>65</v>
      </c>
      <c r="R10" s="18" t="s">
        <v>54</v>
      </c>
      <c r="S10" s="18" t="s">
        <v>54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183</v>
      </c>
      <c r="D11" s="28" t="s">
        <v>54</v>
      </c>
      <c r="E11" s="28">
        <f t="shared" si="0"/>
        <v>0</v>
      </c>
      <c r="F11" s="28" t="s">
        <v>54</v>
      </c>
      <c r="G11" s="28">
        <v>0</v>
      </c>
      <c r="H11" s="28" t="s">
        <v>54</v>
      </c>
      <c r="I11" s="28">
        <v>0</v>
      </c>
      <c r="J11" s="28" t="s">
        <v>54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 t="s">
        <v>65</v>
      </c>
      <c r="R11" s="18" t="s">
        <v>54</v>
      </c>
      <c r="S11" s="18" t="s">
        <v>54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42</v>
      </c>
      <c r="D12" s="28" t="s">
        <v>54</v>
      </c>
      <c r="E12" s="28">
        <f t="shared" si="0"/>
        <v>0</v>
      </c>
      <c r="F12" s="28" t="s">
        <v>54</v>
      </c>
      <c r="G12" s="28">
        <v>0</v>
      </c>
      <c r="H12" s="28" t="s">
        <v>54</v>
      </c>
      <c r="I12" s="28">
        <v>0</v>
      </c>
      <c r="J12" s="28" t="s">
        <v>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 t="s">
        <v>65</v>
      </c>
      <c r="R12" s="18" t="s">
        <v>54</v>
      </c>
      <c r="S12" s="18" t="s">
        <v>54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54</v>
      </c>
      <c r="D13" s="34" t="s">
        <v>54</v>
      </c>
      <c r="E13" s="34">
        <f t="shared" si="0"/>
        <v>0</v>
      </c>
      <c r="F13" s="34" t="s">
        <v>54</v>
      </c>
      <c r="G13" s="34">
        <v>0</v>
      </c>
      <c r="H13" s="34" t="s">
        <v>54</v>
      </c>
      <c r="I13" s="34">
        <v>0</v>
      </c>
      <c r="J13" s="34" t="s">
        <v>54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 t="s">
        <v>65</v>
      </c>
      <c r="R13" s="39" t="s">
        <v>54</v>
      </c>
      <c r="S13" s="39" t="s">
        <v>54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2505</v>
      </c>
      <c r="D14" s="22" t="s">
        <v>54</v>
      </c>
      <c r="E14" s="22">
        <f t="shared" si="0"/>
        <v>0.2</v>
      </c>
      <c r="F14" s="22" t="s">
        <v>54</v>
      </c>
      <c r="G14" s="22">
        <v>0</v>
      </c>
      <c r="H14" s="22" t="s">
        <v>54</v>
      </c>
      <c r="I14" s="22">
        <v>0</v>
      </c>
      <c r="J14" s="22" t="s">
        <v>54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0.2</v>
      </c>
      <c r="P14" s="7"/>
      <c r="Q14" s="41" t="s">
        <v>65</v>
      </c>
      <c r="R14" s="42" t="s">
        <v>54</v>
      </c>
      <c r="S14" s="42" t="s">
        <v>54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3270</v>
      </c>
      <c r="D15" s="28" t="s">
        <v>54</v>
      </c>
      <c r="E15" s="28">
        <f t="shared" si="0"/>
        <v>0</v>
      </c>
      <c r="F15" s="28" t="s">
        <v>54</v>
      </c>
      <c r="G15" s="28">
        <v>0</v>
      </c>
      <c r="H15" s="28" t="s">
        <v>54</v>
      </c>
      <c r="I15" s="28">
        <v>0</v>
      </c>
      <c r="J15" s="28" t="s">
        <v>54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0</v>
      </c>
      <c r="P15" s="7"/>
      <c r="Q15" s="17" t="s">
        <v>65</v>
      </c>
      <c r="R15" s="18" t="s">
        <v>54</v>
      </c>
      <c r="S15" s="18" t="s">
        <v>54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42</v>
      </c>
      <c r="D16" s="34" t="s">
        <v>54</v>
      </c>
      <c r="E16" s="34">
        <f t="shared" si="0"/>
        <v>0</v>
      </c>
      <c r="F16" s="34" t="s">
        <v>54</v>
      </c>
      <c r="G16" s="34">
        <v>0</v>
      </c>
      <c r="H16" s="34" t="s">
        <v>54</v>
      </c>
      <c r="I16" s="34">
        <v>0</v>
      </c>
      <c r="J16" s="34" t="s">
        <v>54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 t="s">
        <v>65</v>
      </c>
      <c r="R16" s="47" t="s">
        <v>54</v>
      </c>
      <c r="S16" s="47" t="s">
        <v>54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1487</v>
      </c>
      <c r="D17" s="28" t="s">
        <v>54</v>
      </c>
      <c r="E17" s="28">
        <f t="shared" si="0"/>
        <v>0.2</v>
      </c>
      <c r="F17" s="28" t="s">
        <v>54</v>
      </c>
      <c r="G17" s="28">
        <v>0</v>
      </c>
      <c r="H17" s="28" t="s">
        <v>54</v>
      </c>
      <c r="I17" s="28">
        <v>0</v>
      </c>
      <c r="J17" s="28" t="s">
        <v>54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0.2</v>
      </c>
      <c r="P17" s="7"/>
      <c r="Q17" s="17" t="s">
        <v>65</v>
      </c>
      <c r="R17" s="18" t="s">
        <v>54</v>
      </c>
      <c r="S17" s="18" t="s">
        <v>54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597</v>
      </c>
      <c r="D18" s="28" t="s">
        <v>54</v>
      </c>
      <c r="E18" s="28">
        <f>SUM(G18,I18,K18,M18,O18)</f>
        <v>0</v>
      </c>
      <c r="F18" s="28" t="s">
        <v>54</v>
      </c>
      <c r="G18" s="28">
        <v>0</v>
      </c>
      <c r="H18" s="28" t="s">
        <v>54</v>
      </c>
      <c r="I18" s="28">
        <v>0</v>
      </c>
      <c r="J18" s="28" t="s">
        <v>54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0</v>
      </c>
      <c r="P18" s="7"/>
      <c r="Q18" s="17" t="s">
        <v>65</v>
      </c>
      <c r="R18" s="18" t="s">
        <v>54</v>
      </c>
      <c r="S18" s="18" t="s">
        <v>54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554</v>
      </c>
      <c r="D19" s="22" t="s">
        <v>54</v>
      </c>
      <c r="E19" s="22">
        <f t="shared" si="0"/>
        <v>0</v>
      </c>
      <c r="F19" s="22" t="s">
        <v>54</v>
      </c>
      <c r="G19" s="22">
        <v>0</v>
      </c>
      <c r="H19" s="22" t="s">
        <v>54</v>
      </c>
      <c r="I19" s="22">
        <v>0</v>
      </c>
      <c r="J19" s="22" t="s">
        <v>54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</v>
      </c>
      <c r="P19" s="49"/>
      <c r="Q19" s="17" t="s">
        <v>65</v>
      </c>
      <c r="R19" s="18" t="s">
        <v>54</v>
      </c>
      <c r="S19" s="18" t="s">
        <v>54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1003</v>
      </c>
      <c r="D20" s="28" t="s">
        <v>54</v>
      </c>
      <c r="E20" s="28">
        <f t="shared" si="0"/>
        <v>0</v>
      </c>
      <c r="F20" s="28" t="s">
        <v>54</v>
      </c>
      <c r="G20" s="28">
        <v>0</v>
      </c>
      <c r="H20" s="28" t="s">
        <v>54</v>
      </c>
      <c r="I20" s="28">
        <v>0</v>
      </c>
      <c r="J20" s="28" t="s">
        <v>54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0</v>
      </c>
      <c r="P20" s="7"/>
      <c r="Q20" s="17" t="s">
        <v>65</v>
      </c>
      <c r="R20" s="18" t="s">
        <v>54</v>
      </c>
      <c r="S20" s="18" t="s">
        <v>54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748</v>
      </c>
      <c r="D21" s="28" t="s">
        <v>54</v>
      </c>
      <c r="E21" s="28">
        <f>SUM(G21,I21,K21,M21,O21)</f>
        <v>0</v>
      </c>
      <c r="F21" s="28" t="s">
        <v>54</v>
      </c>
      <c r="G21" s="28">
        <v>0</v>
      </c>
      <c r="H21" s="28" t="s">
        <v>54</v>
      </c>
      <c r="I21" s="28">
        <v>0</v>
      </c>
      <c r="J21" s="28" t="s">
        <v>54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0</v>
      </c>
      <c r="P21" s="7"/>
      <c r="Q21" s="17" t="s">
        <v>65</v>
      </c>
      <c r="R21" s="18" t="s">
        <v>54</v>
      </c>
      <c r="S21" s="18" t="s">
        <v>54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325</v>
      </c>
      <c r="D22" s="28" t="s">
        <v>54</v>
      </c>
      <c r="E22" s="28">
        <f>SUM(G22,I22,K22,M22,O22)</f>
        <v>0</v>
      </c>
      <c r="F22" s="28" t="s">
        <v>54</v>
      </c>
      <c r="G22" s="28">
        <v>0</v>
      </c>
      <c r="H22" s="28" t="s">
        <v>54</v>
      </c>
      <c r="I22" s="28">
        <v>0</v>
      </c>
      <c r="J22" s="28" t="s">
        <v>54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0</v>
      </c>
      <c r="P22" s="7"/>
      <c r="Q22" s="17" t="s">
        <v>65</v>
      </c>
      <c r="R22" s="18" t="s">
        <v>54</v>
      </c>
      <c r="S22" s="18" t="s">
        <v>54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886</v>
      </c>
      <c r="D23" s="28" t="s">
        <v>54</v>
      </c>
      <c r="E23" s="28">
        <f>SUM(G23,I23,K23,M23,O23)</f>
        <v>0.30000000000000004</v>
      </c>
      <c r="F23" s="28" t="s">
        <v>54</v>
      </c>
      <c r="G23" s="28">
        <v>0</v>
      </c>
      <c r="H23" s="28" t="s">
        <v>54</v>
      </c>
      <c r="I23" s="28">
        <v>0</v>
      </c>
      <c r="J23" s="28" t="s">
        <v>54</v>
      </c>
      <c r="K23" s="29" t="s">
        <v>54</v>
      </c>
      <c r="L23" s="28" t="s">
        <v>54</v>
      </c>
      <c r="M23" s="30">
        <v>0.1</v>
      </c>
      <c r="N23" s="30" t="s">
        <v>54</v>
      </c>
      <c r="O23" s="31">
        <v>0.2</v>
      </c>
      <c r="P23" s="7"/>
      <c r="Q23" s="17" t="s">
        <v>65</v>
      </c>
      <c r="R23" s="18" t="s">
        <v>54</v>
      </c>
      <c r="S23" s="18" t="s">
        <v>54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125</v>
      </c>
      <c r="D24" s="28" t="s">
        <v>54</v>
      </c>
      <c r="E24" s="28">
        <f t="shared" si="0"/>
        <v>0</v>
      </c>
      <c r="F24" s="28" t="s">
        <v>54</v>
      </c>
      <c r="G24" s="28">
        <v>0</v>
      </c>
      <c r="H24" s="28" t="s">
        <v>54</v>
      </c>
      <c r="I24" s="28">
        <v>0</v>
      </c>
      <c r="J24" s="28" t="s">
        <v>54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0</v>
      </c>
      <c r="P24" s="7"/>
      <c r="Q24" s="17" t="s">
        <v>65</v>
      </c>
      <c r="R24" s="18" t="s">
        <v>54</v>
      </c>
      <c r="S24" s="18" t="s">
        <v>54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92</v>
      </c>
      <c r="D25" s="34" t="s">
        <v>54</v>
      </c>
      <c r="E25" s="34">
        <f t="shared" si="0"/>
        <v>0</v>
      </c>
      <c r="F25" s="34" t="s">
        <v>54</v>
      </c>
      <c r="G25" s="34">
        <v>0</v>
      </c>
      <c r="H25" s="34" t="s">
        <v>54</v>
      </c>
      <c r="I25" s="34">
        <v>0</v>
      </c>
      <c r="J25" s="34" t="s">
        <v>54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 t="s">
        <v>65</v>
      </c>
      <c r="R25" s="47" t="s">
        <v>54</v>
      </c>
      <c r="S25" s="47" t="s">
        <v>54</v>
      </c>
      <c r="T25" s="47" t="s">
        <v>54</v>
      </c>
      <c r="U25" s="47" t="s">
        <v>54</v>
      </c>
      <c r="V25" s="48" t="s">
        <v>54</v>
      </c>
    </row>
  </sheetData>
  <mergeCells count="18">
    <mergeCell ref="U3:U4"/>
    <mergeCell ref="V3:V4"/>
    <mergeCell ref="A5:B5"/>
    <mergeCell ref="A6:A13"/>
    <mergeCell ref="A14:A16"/>
    <mergeCell ref="S3:S4"/>
    <mergeCell ref="T3:T4"/>
    <mergeCell ref="A17:A25"/>
    <mergeCell ref="L3:M3"/>
    <mergeCell ref="N3:O3"/>
    <mergeCell ref="Q3:Q4"/>
    <mergeCell ref="R3:R4"/>
    <mergeCell ref="A3:B4"/>
    <mergeCell ref="C3:C4"/>
    <mergeCell ref="D3:E3"/>
    <mergeCell ref="F3:G3"/>
    <mergeCell ref="H3:I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5772</v>
      </c>
      <c r="D5" s="13">
        <v>1.5033407572383073</v>
      </c>
      <c r="E5" s="13">
        <f>SUM(G5,I5,K5,M5,O5)</f>
        <v>0.1</v>
      </c>
      <c r="F5" s="13">
        <v>0.55679287305122493</v>
      </c>
      <c r="G5" s="13">
        <v>0</v>
      </c>
      <c r="H5" s="13">
        <v>5.5679287305122491E-2</v>
      </c>
      <c r="I5" s="13">
        <v>0</v>
      </c>
      <c r="J5" s="13">
        <v>0.89086859688195985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0.1</v>
      </c>
      <c r="P5" s="7"/>
      <c r="Q5" s="17">
        <f>E5-D5</f>
        <v>-1.4033407572383072</v>
      </c>
      <c r="R5" s="50">
        <f t="shared" ref="R5:R25" si="0">I5-H5</f>
        <v>-5.5679287305122491E-2</v>
      </c>
      <c r="S5" s="50">
        <f t="shared" ref="S5:S25" si="1">G5-F5</f>
        <v>-0.55679287305122493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664</v>
      </c>
      <c r="D6" s="22">
        <v>0.51546391752577314</v>
      </c>
      <c r="E6" s="22">
        <f t="shared" ref="E6:E25" si="2">SUM(G6,I6,K6,M6,O6)</f>
        <v>0</v>
      </c>
      <c r="F6" s="22">
        <v>0</v>
      </c>
      <c r="G6" s="22">
        <v>0</v>
      </c>
      <c r="H6" s="22">
        <v>0</v>
      </c>
      <c r="I6" s="22">
        <v>0</v>
      </c>
      <c r="J6" s="22">
        <v>0.51546391752577314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</v>
      </c>
      <c r="P6" s="7"/>
      <c r="Q6" s="17">
        <f t="shared" ref="Q6:Q25" si="3">E6-D6</f>
        <v>-0.51546391752577314</v>
      </c>
      <c r="R6" s="50">
        <f t="shared" si="0"/>
        <v>0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1066</v>
      </c>
      <c r="D7" s="28">
        <v>1.1834319526627219</v>
      </c>
      <c r="E7" s="28">
        <f t="shared" si="2"/>
        <v>0</v>
      </c>
      <c r="F7" s="28">
        <v>0</v>
      </c>
      <c r="G7" s="28">
        <v>0</v>
      </c>
      <c r="H7" s="28">
        <v>0.29585798816568049</v>
      </c>
      <c r="I7" s="28">
        <v>0</v>
      </c>
      <c r="J7" s="28">
        <v>0.8875739644970414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0</v>
      </c>
      <c r="P7" s="7"/>
      <c r="Q7" s="17">
        <f t="shared" si="3"/>
        <v>-1.1834319526627219</v>
      </c>
      <c r="R7" s="50">
        <f t="shared" si="0"/>
        <v>-0.29585798816568049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1606</v>
      </c>
      <c r="D8" s="28">
        <v>1.5584415584415585</v>
      </c>
      <c r="E8" s="28">
        <f t="shared" si="2"/>
        <v>0.2</v>
      </c>
      <c r="F8" s="28">
        <v>0.12987012987012986</v>
      </c>
      <c r="G8" s="28">
        <v>0</v>
      </c>
      <c r="H8" s="28">
        <v>0</v>
      </c>
      <c r="I8" s="28">
        <v>0</v>
      </c>
      <c r="J8" s="28">
        <v>1.4285714285714286</v>
      </c>
      <c r="K8" s="29" t="s">
        <v>54</v>
      </c>
      <c r="L8" s="28" t="s">
        <v>54</v>
      </c>
      <c r="M8" s="30">
        <v>0.1</v>
      </c>
      <c r="N8" s="30" t="s">
        <v>54</v>
      </c>
      <c r="O8" s="31">
        <v>0.1</v>
      </c>
      <c r="P8" s="7"/>
      <c r="Q8" s="17">
        <f t="shared" si="3"/>
        <v>-1.3584415584415586</v>
      </c>
      <c r="R8" s="50">
        <f t="shared" si="0"/>
        <v>0</v>
      </c>
      <c r="S8" s="50">
        <f t="shared" si="1"/>
        <v>-0.12987012987012986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1399</v>
      </c>
      <c r="D9" s="28">
        <v>0.95419847328244278</v>
      </c>
      <c r="E9" s="28">
        <f t="shared" si="2"/>
        <v>0.2</v>
      </c>
      <c r="F9" s="28">
        <v>0.19083969465648853</v>
      </c>
      <c r="G9" s="28">
        <v>0</v>
      </c>
      <c r="H9" s="28">
        <v>0</v>
      </c>
      <c r="I9" s="28">
        <v>0</v>
      </c>
      <c r="J9" s="28">
        <v>0.76335877862595414</v>
      </c>
      <c r="K9" s="29" t="s">
        <v>54</v>
      </c>
      <c r="L9" s="28" t="s">
        <v>54</v>
      </c>
      <c r="M9" s="30">
        <v>0.1</v>
      </c>
      <c r="N9" s="30" t="s">
        <v>54</v>
      </c>
      <c r="O9" s="31">
        <v>0.1</v>
      </c>
      <c r="P9" s="7"/>
      <c r="Q9" s="17">
        <f t="shared" si="3"/>
        <v>-0.75419847328244272</v>
      </c>
      <c r="R9" s="50">
        <f t="shared" si="0"/>
        <v>0</v>
      </c>
      <c r="S9" s="50">
        <f t="shared" si="1"/>
        <v>-0.19083969465648853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766</v>
      </c>
      <c r="D10" s="28">
        <v>0.92827004219409281</v>
      </c>
      <c r="E10" s="28">
        <f t="shared" si="2"/>
        <v>0</v>
      </c>
      <c r="F10" s="28">
        <v>0.16877637130801687</v>
      </c>
      <c r="G10" s="28">
        <v>0</v>
      </c>
      <c r="H10" s="28">
        <v>0</v>
      </c>
      <c r="I10" s="28">
        <v>0</v>
      </c>
      <c r="J10" s="28">
        <v>0.75949367088607589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</v>
      </c>
      <c r="P10" s="7"/>
      <c r="Q10" s="17">
        <f t="shared" si="3"/>
        <v>-0.92827004219409281</v>
      </c>
      <c r="R10" s="50">
        <f t="shared" si="0"/>
        <v>0</v>
      </c>
      <c r="S10" s="50">
        <f t="shared" si="1"/>
        <v>-0.16877637130801687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181</v>
      </c>
      <c r="D11" s="28">
        <v>2.026221692491061</v>
      </c>
      <c r="E11" s="28">
        <f t="shared" si="2"/>
        <v>0</v>
      </c>
      <c r="F11" s="28">
        <v>1.3110846245530394</v>
      </c>
      <c r="G11" s="28">
        <v>0</v>
      </c>
      <c r="H11" s="28">
        <v>0</v>
      </c>
      <c r="I11" s="28">
        <v>0</v>
      </c>
      <c r="J11" s="28">
        <v>0.71513706793802145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>
        <f t="shared" si="3"/>
        <v>-2.026221692491061</v>
      </c>
      <c r="R11" s="50">
        <f t="shared" si="0"/>
        <v>0</v>
      </c>
      <c r="S11" s="50">
        <f t="shared" si="1"/>
        <v>-1.3110846245530394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40</v>
      </c>
      <c r="D12" s="28">
        <v>4.4210526315789469</v>
      </c>
      <c r="E12" s="28">
        <f t="shared" si="2"/>
        <v>0</v>
      </c>
      <c r="F12" s="28">
        <v>2.9473684210526314</v>
      </c>
      <c r="G12" s="28">
        <v>0</v>
      </c>
      <c r="H12" s="28">
        <v>0.21052631578947367</v>
      </c>
      <c r="I12" s="28">
        <v>0</v>
      </c>
      <c r="J12" s="28">
        <v>1.263157894736842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-4.4210526315789469</v>
      </c>
      <c r="R12" s="50">
        <f t="shared" si="0"/>
        <v>-0.21052631578947367</v>
      </c>
      <c r="S12" s="50">
        <f t="shared" si="1"/>
        <v>-2.9473684210526314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50</v>
      </c>
      <c r="D13" s="34">
        <v>0</v>
      </c>
      <c r="E13" s="34">
        <f t="shared" si="2"/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>
        <f t="shared" si="3"/>
        <v>0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2479</v>
      </c>
      <c r="D14" s="22">
        <v>1.068566340160285</v>
      </c>
      <c r="E14" s="22">
        <f t="shared" si="2"/>
        <v>0.1</v>
      </c>
      <c r="F14" s="22">
        <v>0.3561887800534283</v>
      </c>
      <c r="G14" s="22">
        <v>0</v>
      </c>
      <c r="H14" s="22">
        <v>4.4523597506678537E-2</v>
      </c>
      <c r="I14" s="22">
        <v>0</v>
      </c>
      <c r="J14" s="22">
        <v>0.66785396260017804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0.1</v>
      </c>
      <c r="P14" s="7"/>
      <c r="Q14" s="41">
        <f t="shared" si="3"/>
        <v>-0.96856634016028498</v>
      </c>
      <c r="R14" s="52">
        <f t="shared" si="0"/>
        <v>-4.4523597506678537E-2</v>
      </c>
      <c r="S14" s="52">
        <f t="shared" si="1"/>
        <v>-0.3561887800534283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3256</v>
      </c>
      <c r="D15" s="28">
        <v>1.8158236057068744</v>
      </c>
      <c r="E15" s="28">
        <f t="shared" si="2"/>
        <v>0.1</v>
      </c>
      <c r="F15" s="28">
        <v>0.68093385214007784</v>
      </c>
      <c r="G15" s="28">
        <v>0</v>
      </c>
      <c r="H15" s="28">
        <v>6.4850843060959784E-2</v>
      </c>
      <c r="I15" s="28">
        <v>0</v>
      </c>
      <c r="J15" s="28">
        <v>1.0700389105058365</v>
      </c>
      <c r="K15" s="29" t="s">
        <v>54</v>
      </c>
      <c r="L15" s="28" t="s">
        <v>54</v>
      </c>
      <c r="M15" s="30">
        <v>0.1</v>
      </c>
      <c r="N15" s="30" t="s">
        <v>54</v>
      </c>
      <c r="O15" s="31">
        <v>0</v>
      </c>
      <c r="P15" s="7"/>
      <c r="Q15" s="17">
        <f t="shared" si="3"/>
        <v>-1.7158236057068743</v>
      </c>
      <c r="R15" s="50">
        <f t="shared" si="0"/>
        <v>-6.4850843060959784E-2</v>
      </c>
      <c r="S15" s="50">
        <f t="shared" si="1"/>
        <v>-0.68093385214007784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37</v>
      </c>
      <c r="D16" s="34">
        <v>1.7241379310344827</v>
      </c>
      <c r="E16" s="34">
        <f t="shared" si="2"/>
        <v>0</v>
      </c>
      <c r="F16" s="34">
        <v>1.7241379310344827</v>
      </c>
      <c r="G16" s="34">
        <v>0</v>
      </c>
      <c r="H16" s="34">
        <v>0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>
        <f t="shared" si="3"/>
        <v>-1.7241379310344827</v>
      </c>
      <c r="R16" s="53">
        <f t="shared" si="0"/>
        <v>0</v>
      </c>
      <c r="S16" s="53">
        <f t="shared" si="1"/>
        <v>-1.7241379310344827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1483</v>
      </c>
      <c r="D17" s="28">
        <v>1.096774193548387</v>
      </c>
      <c r="E17" s="28">
        <f t="shared" si="2"/>
        <v>0.1</v>
      </c>
      <c r="F17" s="28">
        <v>6.4516129032258063E-2</v>
      </c>
      <c r="G17" s="28">
        <v>0</v>
      </c>
      <c r="H17" s="28">
        <v>0</v>
      </c>
      <c r="I17" s="28">
        <v>0</v>
      </c>
      <c r="J17" s="28">
        <v>1.032258064516129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0.1</v>
      </c>
      <c r="P17" s="7"/>
      <c r="Q17" s="17">
        <f t="shared" si="3"/>
        <v>-0.99677419354838703</v>
      </c>
      <c r="R17" s="50">
        <f t="shared" si="0"/>
        <v>0</v>
      </c>
      <c r="S17" s="50">
        <f t="shared" si="1"/>
        <v>-6.4516129032258063E-2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593</v>
      </c>
      <c r="D18" s="28">
        <v>1.7429193899782136</v>
      </c>
      <c r="E18" s="28">
        <f>SUM(G18,I18,K18,M18,O18)</f>
        <v>0</v>
      </c>
      <c r="F18" s="28">
        <v>0.65359477124183007</v>
      </c>
      <c r="G18" s="28">
        <v>0</v>
      </c>
      <c r="H18" s="28">
        <v>0</v>
      </c>
      <c r="I18" s="28">
        <v>0</v>
      </c>
      <c r="J18" s="28">
        <v>1.0893246187363834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0</v>
      </c>
      <c r="P18" s="7"/>
      <c r="Q18" s="17">
        <f>E18-D18</f>
        <v>-1.7429193899782136</v>
      </c>
      <c r="R18" s="50">
        <f t="shared" si="0"/>
        <v>0</v>
      </c>
      <c r="S18" s="50">
        <f t="shared" si="1"/>
        <v>-0.65359477124183007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555</v>
      </c>
      <c r="D19" s="22">
        <v>0.72992700729927007</v>
      </c>
      <c r="E19" s="22">
        <f t="shared" si="2"/>
        <v>0</v>
      </c>
      <c r="F19" s="22">
        <v>0.36496350364963503</v>
      </c>
      <c r="G19" s="22">
        <v>0</v>
      </c>
      <c r="H19" s="22">
        <v>0</v>
      </c>
      <c r="I19" s="22">
        <v>0</v>
      </c>
      <c r="J19" s="22">
        <v>0.36496350364963503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</v>
      </c>
      <c r="P19" s="49"/>
      <c r="Q19" s="17">
        <f t="shared" si="3"/>
        <v>-0.72992700729927007</v>
      </c>
      <c r="R19" s="50">
        <f t="shared" si="0"/>
        <v>0</v>
      </c>
      <c r="S19" s="50">
        <f t="shared" si="1"/>
        <v>-0.36496350364963503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990</v>
      </c>
      <c r="D20" s="28">
        <v>0.91001011122345798</v>
      </c>
      <c r="E20" s="28">
        <f t="shared" si="2"/>
        <v>0</v>
      </c>
      <c r="F20" s="28">
        <v>0</v>
      </c>
      <c r="G20" s="28">
        <v>0</v>
      </c>
      <c r="H20" s="28">
        <v>0.10111223458038424</v>
      </c>
      <c r="I20" s="28">
        <v>0</v>
      </c>
      <c r="J20" s="28">
        <v>0.80889787664307389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0</v>
      </c>
      <c r="P20" s="7"/>
      <c r="Q20" s="17">
        <f t="shared" si="3"/>
        <v>-0.91001011122345798</v>
      </c>
      <c r="R20" s="50">
        <f t="shared" si="0"/>
        <v>-0.10111223458038424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744</v>
      </c>
      <c r="D21" s="28">
        <v>2.4340770791075048</v>
      </c>
      <c r="E21" s="28">
        <f>SUM(G21,I21,K21,M21,O21)</f>
        <v>0.1</v>
      </c>
      <c r="F21" s="28">
        <v>1.0141987829614605</v>
      </c>
      <c r="G21" s="28">
        <v>0</v>
      </c>
      <c r="H21" s="28">
        <v>0</v>
      </c>
      <c r="I21" s="28">
        <v>0</v>
      </c>
      <c r="J21" s="28">
        <v>1.4198782961460445</v>
      </c>
      <c r="K21" s="29" t="s">
        <v>54</v>
      </c>
      <c r="L21" s="28" t="s">
        <v>54</v>
      </c>
      <c r="M21" s="30">
        <v>0.1</v>
      </c>
      <c r="N21" s="30" t="s">
        <v>54</v>
      </c>
      <c r="O21" s="31">
        <v>0</v>
      </c>
      <c r="P21" s="7"/>
      <c r="Q21" s="17">
        <f>E21-D21</f>
        <v>-2.3340770791075047</v>
      </c>
      <c r="R21" s="50">
        <f t="shared" si="0"/>
        <v>0</v>
      </c>
      <c r="S21" s="50">
        <f t="shared" si="1"/>
        <v>-1.0141987829614605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322</v>
      </c>
      <c r="D22" s="28">
        <v>2.5179856115107913</v>
      </c>
      <c r="E22" s="28">
        <f>SUM(G22,I22,K22,M22,O22)</f>
        <v>0</v>
      </c>
      <c r="F22" s="28">
        <v>1.4388489208633095</v>
      </c>
      <c r="G22" s="28">
        <v>0</v>
      </c>
      <c r="H22" s="28">
        <v>0.71942446043165476</v>
      </c>
      <c r="I22" s="28">
        <v>0</v>
      </c>
      <c r="J22" s="28">
        <v>0.35971223021582738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0</v>
      </c>
      <c r="P22" s="7"/>
      <c r="Q22" s="17">
        <f>E22-D22</f>
        <v>-2.5179856115107913</v>
      </c>
      <c r="R22" s="50">
        <f t="shared" si="0"/>
        <v>-0.71942446043165476</v>
      </c>
      <c r="S22" s="50">
        <f t="shared" si="1"/>
        <v>-1.4388489208633095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874</v>
      </c>
      <c r="D23" s="28">
        <v>1.8120045300113252</v>
      </c>
      <c r="E23" s="28">
        <f>SUM(G23,I23,K23,M23,O23)</f>
        <v>0.2</v>
      </c>
      <c r="F23" s="28">
        <v>1.0192525481313703</v>
      </c>
      <c r="G23" s="28">
        <v>0</v>
      </c>
      <c r="H23" s="28">
        <v>0</v>
      </c>
      <c r="I23" s="28">
        <v>0</v>
      </c>
      <c r="J23" s="28">
        <v>0.79275198187995466</v>
      </c>
      <c r="K23" s="29" t="s">
        <v>54</v>
      </c>
      <c r="L23" s="28" t="s">
        <v>54</v>
      </c>
      <c r="M23" s="30">
        <v>0.1</v>
      </c>
      <c r="N23" s="30" t="s">
        <v>54</v>
      </c>
      <c r="O23" s="31">
        <v>0.1</v>
      </c>
      <c r="P23" s="7"/>
      <c r="Q23" s="17">
        <f>E23-D23</f>
        <v>-1.6120045300113253</v>
      </c>
      <c r="R23" s="50">
        <f t="shared" si="0"/>
        <v>0</v>
      </c>
      <c r="S23" s="50">
        <f t="shared" si="1"/>
        <v>-1.0192525481313703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124</v>
      </c>
      <c r="D24" s="28">
        <v>4.6357615894039732</v>
      </c>
      <c r="E24" s="28">
        <f t="shared" si="2"/>
        <v>0</v>
      </c>
      <c r="F24" s="28">
        <v>3.9735099337748347</v>
      </c>
      <c r="G24" s="28">
        <v>0</v>
      </c>
      <c r="H24" s="28">
        <v>0</v>
      </c>
      <c r="I24" s="28">
        <v>0</v>
      </c>
      <c r="J24" s="28">
        <v>0.66225165562913912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0</v>
      </c>
      <c r="P24" s="7"/>
      <c r="Q24" s="17">
        <f t="shared" si="3"/>
        <v>-4.6357615894039732</v>
      </c>
      <c r="R24" s="50">
        <f t="shared" si="0"/>
        <v>0</v>
      </c>
      <c r="S24" s="50">
        <f t="shared" si="1"/>
        <v>-3.9735099337748347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87</v>
      </c>
      <c r="D25" s="34">
        <v>2.7027027027027026</v>
      </c>
      <c r="E25" s="34">
        <f t="shared" si="2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2.7027027027027026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>
        <f t="shared" si="3"/>
        <v>-2.7027027027027026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5794</v>
      </c>
      <c r="D5" s="13">
        <v>1.6815938585267773</v>
      </c>
      <c r="E5" s="13">
        <f>SUM(G5,I5,K5,M5,O5)</f>
        <v>0.1</v>
      </c>
      <c r="F5" s="13">
        <v>0.3290074940595869</v>
      </c>
      <c r="G5" s="13">
        <v>0</v>
      </c>
      <c r="H5" s="13">
        <v>3.6556388228842988E-2</v>
      </c>
      <c r="I5" s="13">
        <v>0</v>
      </c>
      <c r="J5" s="13">
        <v>1.3160299762383476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0.1</v>
      </c>
      <c r="P5" s="7"/>
      <c r="Q5" s="17">
        <f>E5-D5</f>
        <v>-1.5815938585267773</v>
      </c>
      <c r="R5" s="50">
        <f t="shared" ref="R5:R25" si="0">I5-H5</f>
        <v>-3.6556388228842988E-2</v>
      </c>
      <c r="S5" s="50">
        <f t="shared" ref="S5:S25" si="1">G5-F5</f>
        <v>-0.3290074940595869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666</v>
      </c>
      <c r="D6" s="22">
        <v>0.76335877862595414</v>
      </c>
      <c r="E6" s="22">
        <f t="shared" ref="E6:E25" si="2">SUM(G6,I6,K6,M6,O6)</f>
        <v>0</v>
      </c>
      <c r="F6" s="22">
        <v>0</v>
      </c>
      <c r="G6" s="22">
        <v>0</v>
      </c>
      <c r="H6" s="22">
        <v>0</v>
      </c>
      <c r="I6" s="22">
        <v>0</v>
      </c>
      <c r="J6" s="22">
        <v>0.76335877862595414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</v>
      </c>
      <c r="P6" s="7"/>
      <c r="Q6" s="17">
        <f t="shared" ref="Q6:Q25" si="3">E6-D6</f>
        <v>-0.76335877862595414</v>
      </c>
      <c r="R6" s="50">
        <f t="shared" si="0"/>
        <v>0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1072</v>
      </c>
      <c r="D7" s="28">
        <v>0.87463556851311952</v>
      </c>
      <c r="E7" s="28">
        <f t="shared" si="2"/>
        <v>0</v>
      </c>
      <c r="F7" s="28">
        <v>0</v>
      </c>
      <c r="G7" s="28">
        <v>0</v>
      </c>
      <c r="H7" s="28">
        <v>0</v>
      </c>
      <c r="I7" s="28">
        <v>0</v>
      </c>
      <c r="J7" s="28">
        <v>0.87463556851311952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0</v>
      </c>
      <c r="P7" s="7"/>
      <c r="Q7" s="17">
        <f t="shared" si="3"/>
        <v>-0.87463556851311952</v>
      </c>
      <c r="R7" s="50">
        <f t="shared" si="0"/>
        <v>0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1614</v>
      </c>
      <c r="D8" s="28">
        <v>1.5483870967741935</v>
      </c>
      <c r="E8" s="28">
        <f t="shared" si="2"/>
        <v>0.2</v>
      </c>
      <c r="F8" s="28">
        <v>0</v>
      </c>
      <c r="G8" s="28">
        <v>0</v>
      </c>
      <c r="H8" s="28">
        <v>0</v>
      </c>
      <c r="I8" s="28">
        <v>0</v>
      </c>
      <c r="J8" s="28">
        <v>1.5483870967741935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0.2</v>
      </c>
      <c r="P8" s="7"/>
      <c r="Q8" s="17">
        <f t="shared" si="3"/>
        <v>-1.3483870967741935</v>
      </c>
      <c r="R8" s="50">
        <f t="shared" si="0"/>
        <v>0</v>
      </c>
      <c r="S8" s="50">
        <f t="shared" si="1"/>
        <v>0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1406</v>
      </c>
      <c r="D9" s="28">
        <v>1.7224880382775118</v>
      </c>
      <c r="E9" s="28">
        <f t="shared" si="2"/>
        <v>0.30000000000000004</v>
      </c>
      <c r="F9" s="28">
        <v>9.569377990430622E-2</v>
      </c>
      <c r="G9" s="28">
        <v>0</v>
      </c>
      <c r="H9" s="28">
        <v>0</v>
      </c>
      <c r="I9" s="28">
        <v>0</v>
      </c>
      <c r="J9" s="28">
        <v>1.6267942583732056</v>
      </c>
      <c r="K9" s="29" t="s">
        <v>54</v>
      </c>
      <c r="L9" s="28" t="s">
        <v>54</v>
      </c>
      <c r="M9" s="30">
        <v>0.1</v>
      </c>
      <c r="N9" s="30" t="s">
        <v>54</v>
      </c>
      <c r="O9" s="31">
        <v>0.2</v>
      </c>
      <c r="P9" s="7"/>
      <c r="Q9" s="17">
        <f t="shared" si="3"/>
        <v>-1.4224880382775118</v>
      </c>
      <c r="R9" s="50">
        <f t="shared" si="0"/>
        <v>0</v>
      </c>
      <c r="S9" s="50">
        <f t="shared" si="1"/>
        <v>-9.569377990430622E-2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773</v>
      </c>
      <c r="D10" s="28">
        <v>1.1705685618729096</v>
      </c>
      <c r="E10" s="28">
        <f t="shared" si="2"/>
        <v>0</v>
      </c>
      <c r="F10" s="28">
        <v>8.3612040133779264E-2</v>
      </c>
      <c r="G10" s="28">
        <v>0</v>
      </c>
      <c r="H10" s="28">
        <v>8.3612040133779264E-2</v>
      </c>
      <c r="I10" s="28">
        <v>0</v>
      </c>
      <c r="J10" s="28">
        <v>1.0033444816053512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</v>
      </c>
      <c r="P10" s="7"/>
      <c r="Q10" s="17">
        <f t="shared" si="3"/>
        <v>-1.1705685618729096</v>
      </c>
      <c r="R10" s="50">
        <f t="shared" si="0"/>
        <v>-8.3612040133779264E-2</v>
      </c>
      <c r="S10" s="50">
        <f t="shared" si="1"/>
        <v>-8.3612040133779264E-2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178</v>
      </c>
      <c r="D11" s="28">
        <v>2.1664766248574687</v>
      </c>
      <c r="E11" s="28">
        <f t="shared" si="2"/>
        <v>0</v>
      </c>
      <c r="F11" s="28">
        <v>0.68415051311288488</v>
      </c>
      <c r="G11" s="28">
        <v>0</v>
      </c>
      <c r="H11" s="28">
        <v>0</v>
      </c>
      <c r="I11" s="28">
        <v>0</v>
      </c>
      <c r="J11" s="28">
        <v>1.4823261117445838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>
        <f t="shared" si="3"/>
        <v>-2.1664766248574687</v>
      </c>
      <c r="R11" s="50">
        <f t="shared" si="0"/>
        <v>0</v>
      </c>
      <c r="S11" s="50">
        <f t="shared" si="1"/>
        <v>-0.68415051311288488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38</v>
      </c>
      <c r="D12" s="28">
        <v>4.0650406504065035</v>
      </c>
      <c r="E12" s="28">
        <f t="shared" si="2"/>
        <v>0</v>
      </c>
      <c r="F12" s="28">
        <v>2.0325203252032518</v>
      </c>
      <c r="G12" s="28">
        <v>0</v>
      </c>
      <c r="H12" s="28">
        <v>0.20325203252032523</v>
      </c>
      <c r="I12" s="28">
        <v>0</v>
      </c>
      <c r="J12" s="28">
        <v>1.8292682926829267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-4.0650406504065035</v>
      </c>
      <c r="R12" s="50">
        <f t="shared" si="0"/>
        <v>-0.20325203252032523</v>
      </c>
      <c r="S12" s="50">
        <f t="shared" si="1"/>
        <v>-2.0325203252032518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47</v>
      </c>
      <c r="D13" s="34">
        <v>0</v>
      </c>
      <c r="E13" s="34">
        <f t="shared" si="2"/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>
        <f t="shared" si="3"/>
        <v>0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2504</v>
      </c>
      <c r="D14" s="22">
        <v>1.0101010101010102</v>
      </c>
      <c r="E14" s="22">
        <f t="shared" si="2"/>
        <v>0.2</v>
      </c>
      <c r="F14" s="22">
        <v>0.13175230566534915</v>
      </c>
      <c r="G14" s="22">
        <v>0</v>
      </c>
      <c r="H14" s="22">
        <v>0</v>
      </c>
      <c r="I14" s="22">
        <v>0</v>
      </c>
      <c r="J14" s="22">
        <v>0.87834870443566104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0.2</v>
      </c>
      <c r="P14" s="7"/>
      <c r="Q14" s="41">
        <f t="shared" si="3"/>
        <v>-0.81010101010101021</v>
      </c>
      <c r="R14" s="52">
        <f t="shared" si="0"/>
        <v>0</v>
      </c>
      <c r="S14" s="52">
        <f t="shared" si="1"/>
        <v>-0.13175230566534915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3256</v>
      </c>
      <c r="D15" s="28">
        <v>2.1683673469387754</v>
      </c>
      <c r="E15" s="28">
        <f t="shared" si="2"/>
        <v>0.1</v>
      </c>
      <c r="F15" s="28">
        <v>0.47831632653061223</v>
      </c>
      <c r="G15" s="28">
        <v>0</v>
      </c>
      <c r="H15" s="28">
        <v>6.3775510204081634E-2</v>
      </c>
      <c r="I15" s="28">
        <v>0</v>
      </c>
      <c r="J15" s="28">
        <v>1.6262755102040818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0.1</v>
      </c>
      <c r="P15" s="7"/>
      <c r="Q15" s="17">
        <f t="shared" si="3"/>
        <v>-2.0683673469387753</v>
      </c>
      <c r="R15" s="50">
        <f t="shared" si="0"/>
        <v>-6.3775510204081634E-2</v>
      </c>
      <c r="S15" s="50">
        <f t="shared" si="1"/>
        <v>-0.47831632653061223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34</v>
      </c>
      <c r="D16" s="34">
        <v>1.7241379310344827</v>
      </c>
      <c r="E16" s="34">
        <f t="shared" si="2"/>
        <v>0</v>
      </c>
      <c r="F16" s="34">
        <v>0</v>
      </c>
      <c r="G16" s="34">
        <v>0</v>
      </c>
      <c r="H16" s="34">
        <v>0</v>
      </c>
      <c r="I16" s="34">
        <v>0</v>
      </c>
      <c r="J16" s="34">
        <v>1.7241379310344827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>
        <f t="shared" si="3"/>
        <v>-1.7241379310344827</v>
      </c>
      <c r="R16" s="53">
        <f t="shared" si="0"/>
        <v>0</v>
      </c>
      <c r="S16" s="53">
        <f t="shared" si="1"/>
        <v>0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1485</v>
      </c>
      <c r="D17" s="28">
        <v>1.4057507987220448</v>
      </c>
      <c r="E17" s="28">
        <f t="shared" si="2"/>
        <v>0.2</v>
      </c>
      <c r="F17" s="28">
        <v>6.3897763578274758E-2</v>
      </c>
      <c r="G17" s="28">
        <v>0</v>
      </c>
      <c r="H17" s="28">
        <v>0</v>
      </c>
      <c r="I17" s="28">
        <v>0</v>
      </c>
      <c r="J17" s="28">
        <v>1.3418530351437701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0.2</v>
      </c>
      <c r="P17" s="7"/>
      <c r="Q17" s="17">
        <f t="shared" si="3"/>
        <v>-1.2057507987220448</v>
      </c>
      <c r="R17" s="50">
        <f t="shared" si="0"/>
        <v>0</v>
      </c>
      <c r="S17" s="50">
        <f t="shared" si="1"/>
        <v>-6.3897763578274758E-2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600</v>
      </c>
      <c r="D18" s="28">
        <v>1.9189765458422177</v>
      </c>
      <c r="E18" s="28">
        <f>SUM(G18,I18,K18,M18,O18)</f>
        <v>0.2</v>
      </c>
      <c r="F18" s="28">
        <v>0.42643923240938164</v>
      </c>
      <c r="G18" s="28">
        <v>0</v>
      </c>
      <c r="H18" s="28">
        <v>0</v>
      </c>
      <c r="I18" s="28">
        <v>0</v>
      </c>
      <c r="J18" s="28">
        <v>1.4925373134328357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0.2</v>
      </c>
      <c r="P18" s="7"/>
      <c r="Q18" s="17">
        <f>E18-D18</f>
        <v>-1.7189765458422177</v>
      </c>
      <c r="R18" s="50">
        <f t="shared" si="0"/>
        <v>0</v>
      </c>
      <c r="S18" s="50">
        <f t="shared" si="1"/>
        <v>-0.42643923240938164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554</v>
      </c>
      <c r="D19" s="22">
        <v>0.53285968028419184</v>
      </c>
      <c r="E19" s="22">
        <f t="shared" si="2"/>
        <v>0.2</v>
      </c>
      <c r="F19" s="22">
        <v>0.17761989342806395</v>
      </c>
      <c r="G19" s="22">
        <v>0</v>
      </c>
      <c r="H19" s="22">
        <v>0</v>
      </c>
      <c r="I19" s="22">
        <v>0</v>
      </c>
      <c r="J19" s="22">
        <v>0.35523978685612789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0.2</v>
      </c>
      <c r="P19" s="49"/>
      <c r="Q19" s="17">
        <f t="shared" si="3"/>
        <v>-0.33285968028419183</v>
      </c>
      <c r="R19" s="50">
        <f t="shared" si="0"/>
        <v>0</v>
      </c>
      <c r="S19" s="50">
        <f t="shared" si="1"/>
        <v>-0.17761989342806395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998</v>
      </c>
      <c r="D20" s="28">
        <v>1.0010010010010011</v>
      </c>
      <c r="E20" s="28">
        <f t="shared" si="2"/>
        <v>0</v>
      </c>
      <c r="F20" s="28">
        <v>0</v>
      </c>
      <c r="G20" s="28">
        <v>0</v>
      </c>
      <c r="H20" s="28">
        <v>0</v>
      </c>
      <c r="I20" s="28">
        <v>0</v>
      </c>
      <c r="J20" s="28">
        <v>1.0010010010010011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0</v>
      </c>
      <c r="P20" s="7"/>
      <c r="Q20" s="17">
        <f t="shared" si="3"/>
        <v>-1.0010010010010011</v>
      </c>
      <c r="R20" s="50">
        <f t="shared" si="0"/>
        <v>0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742</v>
      </c>
      <c r="D21" s="28">
        <v>3.1496062992125982</v>
      </c>
      <c r="E21" s="28">
        <f>SUM(G21,I21,K21,M21,O21)</f>
        <v>0.1</v>
      </c>
      <c r="F21" s="28">
        <v>0.59055118110236215</v>
      </c>
      <c r="G21" s="28">
        <v>0</v>
      </c>
      <c r="H21" s="28">
        <v>0</v>
      </c>
      <c r="I21" s="28">
        <v>0</v>
      </c>
      <c r="J21" s="28">
        <v>2.5590551181102361</v>
      </c>
      <c r="K21" s="29" t="s">
        <v>54</v>
      </c>
      <c r="L21" s="28" t="s">
        <v>54</v>
      </c>
      <c r="M21" s="30">
        <v>0.1</v>
      </c>
      <c r="N21" s="30" t="s">
        <v>54</v>
      </c>
      <c r="O21" s="31">
        <v>0</v>
      </c>
      <c r="P21" s="7"/>
      <c r="Q21" s="17">
        <f>E21-D21</f>
        <v>-3.0496062992125981</v>
      </c>
      <c r="R21" s="50">
        <f t="shared" si="0"/>
        <v>0</v>
      </c>
      <c r="S21" s="50">
        <f t="shared" si="1"/>
        <v>-0.59055118110236215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324</v>
      </c>
      <c r="D22" s="28">
        <v>3.8327526132404177</v>
      </c>
      <c r="E22" s="28">
        <f>SUM(G22,I22,K22,M22,O22)</f>
        <v>0</v>
      </c>
      <c r="F22" s="28">
        <v>1.7421602787456445</v>
      </c>
      <c r="G22" s="28">
        <v>0</v>
      </c>
      <c r="H22" s="28">
        <v>0.69686411149825789</v>
      </c>
      <c r="I22" s="28">
        <v>0</v>
      </c>
      <c r="J22" s="28">
        <v>1.3937282229965158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0</v>
      </c>
      <c r="P22" s="7"/>
      <c r="Q22" s="17">
        <f>E22-D22</f>
        <v>-3.8327526132404177</v>
      </c>
      <c r="R22" s="50">
        <f t="shared" si="0"/>
        <v>-0.69686411149825789</v>
      </c>
      <c r="S22" s="50">
        <f t="shared" si="1"/>
        <v>-1.7421602787456445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879</v>
      </c>
      <c r="D23" s="28">
        <v>1.5748031496062991</v>
      </c>
      <c r="E23" s="28">
        <f>SUM(G23,I23,K23,M23,O23)</f>
        <v>0.2</v>
      </c>
      <c r="F23" s="28">
        <v>0.22497187851518563</v>
      </c>
      <c r="G23" s="28">
        <v>0</v>
      </c>
      <c r="H23" s="28">
        <v>0</v>
      </c>
      <c r="I23" s="28">
        <v>0</v>
      </c>
      <c r="J23" s="28">
        <v>1.3498312710911136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0.2</v>
      </c>
      <c r="P23" s="7"/>
      <c r="Q23" s="17">
        <f>E23-D23</f>
        <v>-1.3748031496062991</v>
      </c>
      <c r="R23" s="50">
        <f t="shared" si="0"/>
        <v>0</v>
      </c>
      <c r="S23" s="50">
        <f t="shared" si="1"/>
        <v>-0.22497187851518563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127</v>
      </c>
      <c r="D24" s="28">
        <v>3.9215686274509802</v>
      </c>
      <c r="E24" s="28">
        <f t="shared" si="2"/>
        <v>0</v>
      </c>
      <c r="F24" s="28">
        <v>2.6143790849673203</v>
      </c>
      <c r="G24" s="28">
        <v>0</v>
      </c>
      <c r="H24" s="28">
        <v>0</v>
      </c>
      <c r="I24" s="28">
        <v>0</v>
      </c>
      <c r="J24" s="28">
        <v>1.3071895424836601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0</v>
      </c>
      <c r="P24" s="7"/>
      <c r="Q24" s="17">
        <f t="shared" si="3"/>
        <v>-3.9215686274509802</v>
      </c>
      <c r="R24" s="50">
        <f t="shared" si="0"/>
        <v>0</v>
      </c>
      <c r="S24" s="50">
        <f t="shared" si="1"/>
        <v>-2.6143790849673203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85</v>
      </c>
      <c r="D25" s="34">
        <v>2.6315789473684208</v>
      </c>
      <c r="E25" s="34">
        <f t="shared" si="2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2.6315789473684208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>
        <f t="shared" si="3"/>
        <v>-2.6315789473684208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5"/>
  <sheetViews>
    <sheetView workbookViewId="0">
      <selection activeCell="K8" sqref="K8"/>
    </sheetView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5768</v>
      </c>
      <c r="D5" s="13">
        <v>1.9449541284403669</v>
      </c>
      <c r="E5" s="13">
        <f>SUM(G5,I5,K5,M5,O5)</f>
        <v>0</v>
      </c>
      <c r="F5" s="13">
        <v>0.29357798165137616</v>
      </c>
      <c r="G5" s="13">
        <v>0</v>
      </c>
      <c r="H5" s="13">
        <v>0.33027522935779818</v>
      </c>
      <c r="I5" s="13">
        <v>0</v>
      </c>
      <c r="J5" s="13">
        <v>1.3211009174311927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0</v>
      </c>
      <c r="P5" s="7"/>
      <c r="Q5" s="17">
        <f>E5-D5</f>
        <v>-1.9449541284403669</v>
      </c>
      <c r="R5" s="50">
        <f t="shared" ref="R5:R25" si="0">I5-H5</f>
        <v>-0.33027522935779818</v>
      </c>
      <c r="S5" s="50">
        <f t="shared" ref="S5:S25" si="1">G5-F5</f>
        <v>-0.29357798165137616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664</v>
      </c>
      <c r="D6" s="22">
        <v>1.2853470437017995</v>
      </c>
      <c r="E6" s="22">
        <f t="shared" ref="E6:E25" si="2">SUM(G6,I6,K6,M6,O6)</f>
        <v>0</v>
      </c>
      <c r="F6" s="22">
        <v>0</v>
      </c>
      <c r="G6" s="22">
        <v>0</v>
      </c>
      <c r="H6" s="22">
        <v>0.77120822622107965</v>
      </c>
      <c r="I6" s="22">
        <v>0</v>
      </c>
      <c r="J6" s="22">
        <v>0.51413881748071977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0</v>
      </c>
      <c r="P6" s="7"/>
      <c r="Q6" s="17">
        <f t="shared" ref="Q6:Q25" si="3">E6-D6</f>
        <v>-1.2853470437017995</v>
      </c>
      <c r="R6" s="50">
        <f t="shared" si="0"/>
        <v>-0.77120822622107965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1072</v>
      </c>
      <c r="D7" s="28">
        <v>1.0279001468428781</v>
      </c>
      <c r="E7" s="28">
        <f t="shared" si="2"/>
        <v>0</v>
      </c>
      <c r="F7" s="28">
        <v>0</v>
      </c>
      <c r="G7" s="28">
        <v>0</v>
      </c>
      <c r="H7" s="28">
        <v>0.44052863436123352</v>
      </c>
      <c r="I7" s="28">
        <v>0</v>
      </c>
      <c r="J7" s="28">
        <v>0.58737151248164465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0</v>
      </c>
      <c r="P7" s="7"/>
      <c r="Q7" s="17">
        <f t="shared" si="3"/>
        <v>-1.0279001468428781</v>
      </c>
      <c r="R7" s="50">
        <f t="shared" si="0"/>
        <v>-0.44052863436123352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1608</v>
      </c>
      <c r="D8" s="28">
        <v>2.2077922077922079</v>
      </c>
      <c r="E8" s="28">
        <f t="shared" si="2"/>
        <v>0.2</v>
      </c>
      <c r="F8" s="28">
        <v>0.12987012987012986</v>
      </c>
      <c r="G8" s="28">
        <v>0</v>
      </c>
      <c r="H8" s="28">
        <v>0.64935064935064934</v>
      </c>
      <c r="I8" s="28">
        <v>0</v>
      </c>
      <c r="J8" s="28">
        <v>1.4285714285714286</v>
      </c>
      <c r="K8" s="29" t="s">
        <v>54</v>
      </c>
      <c r="L8" s="28" t="s">
        <v>54</v>
      </c>
      <c r="M8" s="30">
        <v>0.1</v>
      </c>
      <c r="N8" s="30" t="s">
        <v>54</v>
      </c>
      <c r="O8" s="31">
        <v>0.1</v>
      </c>
      <c r="P8" s="7"/>
      <c r="Q8" s="17">
        <f t="shared" si="3"/>
        <v>-2.0077922077922077</v>
      </c>
      <c r="R8" s="50">
        <f t="shared" si="0"/>
        <v>-0.64935064935064934</v>
      </c>
      <c r="S8" s="50">
        <f t="shared" si="1"/>
        <v>-0.12987012987012986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1395</v>
      </c>
      <c r="D9" s="28">
        <v>2.270577105014191</v>
      </c>
      <c r="E9" s="28">
        <f t="shared" si="2"/>
        <v>0</v>
      </c>
      <c r="F9" s="28">
        <v>9.46073793755913E-2</v>
      </c>
      <c r="G9" s="28">
        <v>0</v>
      </c>
      <c r="H9" s="28">
        <v>0.28382213812677387</v>
      </c>
      <c r="I9" s="28">
        <v>0</v>
      </c>
      <c r="J9" s="28">
        <v>1.8921475875118259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0</v>
      </c>
      <c r="P9" s="7"/>
      <c r="Q9" s="17">
        <f t="shared" si="3"/>
        <v>-2.270577105014191</v>
      </c>
      <c r="R9" s="50">
        <f t="shared" si="0"/>
        <v>-0.28382213812677387</v>
      </c>
      <c r="S9" s="50">
        <f t="shared" si="1"/>
        <v>-9.46073793755913E-2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763</v>
      </c>
      <c r="D10" s="28">
        <v>1.7558528428093645</v>
      </c>
      <c r="E10" s="28">
        <f t="shared" si="2"/>
        <v>0</v>
      </c>
      <c r="F10" s="28">
        <v>0</v>
      </c>
      <c r="G10" s="28">
        <v>0</v>
      </c>
      <c r="H10" s="28">
        <v>0.25083612040133779</v>
      </c>
      <c r="I10" s="28">
        <v>0</v>
      </c>
      <c r="J10" s="28">
        <v>1.5050167224080269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</v>
      </c>
      <c r="P10" s="7"/>
      <c r="Q10" s="17">
        <f t="shared" si="3"/>
        <v>-1.7558528428093645</v>
      </c>
      <c r="R10" s="50">
        <f t="shared" si="0"/>
        <v>-0.25083612040133779</v>
      </c>
      <c r="S10" s="50">
        <f t="shared" si="1"/>
        <v>0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180</v>
      </c>
      <c r="D11" s="28">
        <v>1.6129032258064515</v>
      </c>
      <c r="E11" s="28">
        <f t="shared" si="2"/>
        <v>0</v>
      </c>
      <c r="F11" s="28">
        <v>0.46082949308755761</v>
      </c>
      <c r="G11" s="28">
        <v>0</v>
      </c>
      <c r="H11" s="28">
        <v>0</v>
      </c>
      <c r="I11" s="28">
        <v>0</v>
      </c>
      <c r="J11" s="28">
        <v>1.1520737327188941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</v>
      </c>
      <c r="P11" s="7"/>
      <c r="Q11" s="17">
        <f t="shared" si="3"/>
        <v>-1.6129032258064515</v>
      </c>
      <c r="R11" s="50">
        <f t="shared" si="0"/>
        <v>0</v>
      </c>
      <c r="S11" s="50">
        <f t="shared" si="1"/>
        <v>-0.46082949308755761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37</v>
      </c>
      <c r="D12" s="28">
        <v>3.7422037422037424</v>
      </c>
      <c r="E12" s="28">
        <f t="shared" si="2"/>
        <v>0</v>
      </c>
      <c r="F12" s="28">
        <v>2.0790020790020791</v>
      </c>
      <c r="G12" s="28">
        <v>0</v>
      </c>
      <c r="H12" s="28">
        <v>0.20790020790020791</v>
      </c>
      <c r="I12" s="28">
        <v>0</v>
      </c>
      <c r="J12" s="28">
        <v>1.4553014553014554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-3.7422037422037424</v>
      </c>
      <c r="R12" s="50">
        <f t="shared" si="0"/>
        <v>-0.20790020790020791</v>
      </c>
      <c r="S12" s="50">
        <f t="shared" si="1"/>
        <v>-2.0790020790020791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49</v>
      </c>
      <c r="D13" s="34">
        <v>0</v>
      </c>
      <c r="E13" s="34">
        <f t="shared" si="2"/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0</v>
      </c>
      <c r="P13" s="7"/>
      <c r="Q13" s="38">
        <f t="shared" si="3"/>
        <v>0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2479</v>
      </c>
      <c r="D14" s="22">
        <v>0.97259062776304162</v>
      </c>
      <c r="E14" s="22">
        <f t="shared" si="2"/>
        <v>0</v>
      </c>
      <c r="F14" s="22">
        <v>0.17683465959328026</v>
      </c>
      <c r="G14" s="22">
        <v>0</v>
      </c>
      <c r="H14" s="22">
        <v>0.17683465959328026</v>
      </c>
      <c r="I14" s="22">
        <v>0</v>
      </c>
      <c r="J14" s="22">
        <v>0.61892130857648098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0</v>
      </c>
      <c r="P14" s="7"/>
      <c r="Q14" s="41">
        <f t="shared" si="3"/>
        <v>-0.97259062776304162</v>
      </c>
      <c r="R14" s="52">
        <f t="shared" si="0"/>
        <v>-0.17683465959328026</v>
      </c>
      <c r="S14" s="52">
        <f t="shared" si="1"/>
        <v>-0.17683465959328026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3253</v>
      </c>
      <c r="D15" s="28">
        <v>2.619808306709265</v>
      </c>
      <c r="E15" s="28">
        <f t="shared" si="2"/>
        <v>0.2</v>
      </c>
      <c r="F15" s="28">
        <v>0.3514376996805112</v>
      </c>
      <c r="G15" s="28">
        <v>0</v>
      </c>
      <c r="H15" s="28">
        <v>0.44728434504792336</v>
      </c>
      <c r="I15" s="28">
        <v>0</v>
      </c>
      <c r="J15" s="28">
        <v>1.8210862619808306</v>
      </c>
      <c r="K15" s="29" t="s">
        <v>54</v>
      </c>
      <c r="L15" s="28" t="s">
        <v>54</v>
      </c>
      <c r="M15" s="30">
        <v>0.1</v>
      </c>
      <c r="N15" s="30" t="s">
        <v>54</v>
      </c>
      <c r="O15" s="31">
        <v>0.1</v>
      </c>
      <c r="P15" s="7"/>
      <c r="Q15" s="17">
        <f t="shared" si="3"/>
        <v>-2.4198083067092648</v>
      </c>
      <c r="R15" s="50">
        <f t="shared" si="0"/>
        <v>-0.44728434504792336</v>
      </c>
      <c r="S15" s="50">
        <f t="shared" si="1"/>
        <v>-0.3514376996805112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36</v>
      </c>
      <c r="D16" s="34">
        <v>3.4482758620689653</v>
      </c>
      <c r="E16" s="34">
        <f t="shared" si="2"/>
        <v>0</v>
      </c>
      <c r="F16" s="34">
        <v>1.7241379310344827</v>
      </c>
      <c r="G16" s="34">
        <v>0</v>
      </c>
      <c r="H16" s="34">
        <v>0</v>
      </c>
      <c r="I16" s="34">
        <v>0</v>
      </c>
      <c r="J16" s="34">
        <v>1.7241379310344827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>
        <f t="shared" si="3"/>
        <v>-3.4482758620689653</v>
      </c>
      <c r="R16" s="53">
        <f t="shared" si="0"/>
        <v>0</v>
      </c>
      <c r="S16" s="53">
        <f t="shared" si="1"/>
        <v>-1.7241379310344827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1470</v>
      </c>
      <c r="D17" s="28">
        <v>1.9987105093488073</v>
      </c>
      <c r="E17" s="28">
        <f t="shared" si="2"/>
        <v>0</v>
      </c>
      <c r="F17" s="28">
        <v>6.4474532559638947E-2</v>
      </c>
      <c r="G17" s="28">
        <v>0</v>
      </c>
      <c r="H17" s="28">
        <v>0.4513217279174726</v>
      </c>
      <c r="I17" s="28">
        <v>0</v>
      </c>
      <c r="J17" s="28">
        <v>1.4829142488716958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0</v>
      </c>
      <c r="P17" s="7"/>
      <c r="Q17" s="17">
        <f t="shared" si="3"/>
        <v>-1.9987105093488073</v>
      </c>
      <c r="R17" s="50">
        <f t="shared" si="0"/>
        <v>-0.4513217279174726</v>
      </c>
      <c r="S17" s="50">
        <f t="shared" si="1"/>
        <v>-6.4474532559638947E-2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595</v>
      </c>
      <c r="D18" s="28">
        <v>1.7204301075268817</v>
      </c>
      <c r="E18" s="28">
        <f>SUM(G18,I18,K18,M18,O18)</f>
        <v>0.4</v>
      </c>
      <c r="F18" s="28">
        <v>0.43010752688172044</v>
      </c>
      <c r="G18" s="28">
        <v>0</v>
      </c>
      <c r="H18" s="28">
        <v>0.21505376344086022</v>
      </c>
      <c r="I18" s="28">
        <v>0</v>
      </c>
      <c r="J18" s="28">
        <v>1.0752688172043012</v>
      </c>
      <c r="K18" s="29" t="s">
        <v>54</v>
      </c>
      <c r="L18" s="28" t="s">
        <v>54</v>
      </c>
      <c r="M18" s="30">
        <v>0.2</v>
      </c>
      <c r="N18" s="30" t="s">
        <v>54</v>
      </c>
      <c r="O18" s="31">
        <v>0.2</v>
      </c>
      <c r="P18" s="7"/>
      <c r="Q18" s="17">
        <f>E18-D18</f>
        <v>-1.3204301075268816</v>
      </c>
      <c r="R18" s="50">
        <f t="shared" si="0"/>
        <v>-0.21505376344086022</v>
      </c>
      <c r="S18" s="50">
        <f t="shared" si="1"/>
        <v>-0.43010752688172044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554</v>
      </c>
      <c r="D19" s="22">
        <v>1.6129032258064515</v>
      </c>
      <c r="E19" s="22">
        <f t="shared" si="2"/>
        <v>0</v>
      </c>
      <c r="F19" s="22">
        <v>0.17921146953405018</v>
      </c>
      <c r="G19" s="22">
        <v>0</v>
      </c>
      <c r="H19" s="22">
        <v>0.17921146953405018</v>
      </c>
      <c r="I19" s="22">
        <v>0</v>
      </c>
      <c r="J19" s="22">
        <v>1.2544802867383513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0</v>
      </c>
      <c r="P19" s="49"/>
      <c r="Q19" s="17">
        <f t="shared" si="3"/>
        <v>-1.6129032258064515</v>
      </c>
      <c r="R19" s="50">
        <f t="shared" si="0"/>
        <v>-0.17921146953405018</v>
      </c>
      <c r="S19" s="50">
        <f t="shared" si="1"/>
        <v>-0.17921146953405018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1003</v>
      </c>
      <c r="D20" s="28">
        <v>1.0040160642570282</v>
      </c>
      <c r="E20" s="28">
        <f t="shared" si="2"/>
        <v>0.2</v>
      </c>
      <c r="F20" s="28">
        <v>0.1004016064257028</v>
      </c>
      <c r="G20" s="28">
        <v>0</v>
      </c>
      <c r="H20" s="28">
        <v>0.30120481927710846</v>
      </c>
      <c r="I20" s="28">
        <v>0</v>
      </c>
      <c r="J20" s="28">
        <v>0.60240963855421692</v>
      </c>
      <c r="K20" s="29" t="s">
        <v>54</v>
      </c>
      <c r="L20" s="28" t="s">
        <v>54</v>
      </c>
      <c r="M20" s="30">
        <v>0.1</v>
      </c>
      <c r="N20" s="30" t="s">
        <v>54</v>
      </c>
      <c r="O20" s="31">
        <v>0.1</v>
      </c>
      <c r="P20" s="7"/>
      <c r="Q20" s="17">
        <f t="shared" si="3"/>
        <v>-0.80401606425702821</v>
      </c>
      <c r="R20" s="50">
        <f t="shared" si="0"/>
        <v>-0.30120481927710846</v>
      </c>
      <c r="S20" s="50">
        <f t="shared" si="1"/>
        <v>-0.1004016064257028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736</v>
      </c>
      <c r="D21" s="28">
        <v>2.7504911591355601</v>
      </c>
      <c r="E21" s="28">
        <f>SUM(G21,I21,K21,M21,O21)</f>
        <v>0</v>
      </c>
      <c r="F21" s="28">
        <v>0.58939096267190572</v>
      </c>
      <c r="G21" s="28">
        <v>0</v>
      </c>
      <c r="H21" s="28">
        <v>0.58939096267190572</v>
      </c>
      <c r="I21" s="28">
        <v>0</v>
      </c>
      <c r="J21" s="28">
        <v>1.5717092337917484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0</v>
      </c>
      <c r="P21" s="7"/>
      <c r="Q21" s="17">
        <f>E21-D21</f>
        <v>-2.7504911591355601</v>
      </c>
      <c r="R21" s="50">
        <f t="shared" si="0"/>
        <v>-0.58939096267190572</v>
      </c>
      <c r="S21" s="50">
        <f t="shared" si="1"/>
        <v>-0.58939096267190572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320</v>
      </c>
      <c r="D22" s="28">
        <v>2.4475524475524475</v>
      </c>
      <c r="E22" s="28">
        <f>SUM(G22,I22,K22,M22,O22)</f>
        <v>0</v>
      </c>
      <c r="F22" s="28">
        <v>1.3986013986013985</v>
      </c>
      <c r="G22" s="28">
        <v>0</v>
      </c>
      <c r="H22" s="28">
        <v>0.34965034965034963</v>
      </c>
      <c r="I22" s="28">
        <v>0</v>
      </c>
      <c r="J22" s="28">
        <v>0.69930069930069927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0</v>
      </c>
      <c r="P22" s="7"/>
      <c r="Q22" s="17">
        <f>E22-D22</f>
        <v>-2.4475524475524475</v>
      </c>
      <c r="R22" s="50">
        <f t="shared" si="0"/>
        <v>-0.34965034965034963</v>
      </c>
      <c r="S22" s="50">
        <f t="shared" si="1"/>
        <v>-1.3986013986013985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880</v>
      </c>
      <c r="D23" s="28">
        <v>2.3463687150837989</v>
      </c>
      <c r="E23" s="28">
        <f>SUM(G23,I23,K23,M23,O23)</f>
        <v>0</v>
      </c>
      <c r="F23" s="28">
        <v>0.11173184357541899</v>
      </c>
      <c r="G23" s="28">
        <v>0</v>
      </c>
      <c r="H23" s="28">
        <v>0.22346368715083798</v>
      </c>
      <c r="I23" s="28">
        <v>0</v>
      </c>
      <c r="J23" s="28">
        <v>2.011173184357542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0</v>
      </c>
      <c r="P23" s="7"/>
      <c r="Q23" s="17">
        <f>E23-D23</f>
        <v>-2.3463687150837989</v>
      </c>
      <c r="R23" s="50">
        <f t="shared" si="0"/>
        <v>-0.22346368715083798</v>
      </c>
      <c r="S23" s="50">
        <f t="shared" si="1"/>
        <v>-0.11173184357541899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122</v>
      </c>
      <c r="D24" s="28">
        <v>2.6490066225165565</v>
      </c>
      <c r="E24" s="28">
        <f t="shared" si="2"/>
        <v>0</v>
      </c>
      <c r="F24" s="28">
        <v>1.9867549668874174</v>
      </c>
      <c r="G24" s="28">
        <v>0</v>
      </c>
      <c r="H24" s="28">
        <v>0</v>
      </c>
      <c r="I24" s="28">
        <v>0</v>
      </c>
      <c r="J24" s="28">
        <v>0.66225165562913912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0</v>
      </c>
      <c r="P24" s="7"/>
      <c r="Q24" s="17">
        <f t="shared" si="3"/>
        <v>-2.6490066225165565</v>
      </c>
      <c r="R24" s="50">
        <f t="shared" si="0"/>
        <v>0</v>
      </c>
      <c r="S24" s="50">
        <f t="shared" si="1"/>
        <v>-1.9867549668874174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88</v>
      </c>
      <c r="D25" s="34">
        <v>5.1282051282051277</v>
      </c>
      <c r="E25" s="34">
        <f t="shared" si="2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5.1282051282051277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0</v>
      </c>
      <c r="P25" s="7"/>
      <c r="Q25" s="46">
        <f t="shared" si="3"/>
        <v>-5.1282051282051277</v>
      </c>
      <c r="R25" s="53">
        <f t="shared" si="0"/>
        <v>0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V25"/>
  <sheetViews>
    <sheetView workbookViewId="0"/>
  </sheetViews>
  <sheetFormatPr defaultRowHeight="13.5"/>
  <cols>
    <col min="1" max="1" width="2.625" style="4" bestFit="1" customWidth="1"/>
    <col min="2" max="2" width="12.625" style="4" customWidth="1"/>
    <col min="3" max="3" width="7.625" style="4" customWidth="1"/>
    <col min="4" max="15" width="8.75" style="4" customWidth="1"/>
    <col min="16" max="16" width="2.625" style="4" bestFit="1" customWidth="1"/>
    <col min="17" max="22" width="8.125" style="4" customWidth="1"/>
    <col min="23" max="16384" width="9" style="4"/>
  </cols>
  <sheetData>
    <row r="1" spans="1:22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 t="s">
        <v>0</v>
      </c>
      <c r="R1" s="2"/>
      <c r="S1" s="2"/>
      <c r="T1" s="2"/>
    </row>
    <row r="2" spans="1:22" ht="14.25" thickBot="1">
      <c r="A2" s="2"/>
      <c r="B2" s="5"/>
      <c r="C2" s="5"/>
      <c r="D2" s="5"/>
      <c r="E2" s="5"/>
      <c r="F2" s="5"/>
      <c r="G2" s="5"/>
      <c r="H2" s="5"/>
      <c r="I2" s="5"/>
      <c r="J2" s="2"/>
      <c r="L2" s="6"/>
      <c r="M2" s="6"/>
      <c r="N2" s="6"/>
      <c r="O2" s="6" t="s">
        <v>1</v>
      </c>
      <c r="P2" s="2"/>
      <c r="Q2" s="2"/>
      <c r="R2" s="2"/>
      <c r="S2" s="2"/>
      <c r="V2" s="6" t="s">
        <v>2</v>
      </c>
    </row>
    <row r="3" spans="1:22" ht="28.5" customHeight="1">
      <c r="A3" s="74" t="s">
        <v>3</v>
      </c>
      <c r="B3" s="75"/>
      <c r="C3" s="78" t="s">
        <v>62</v>
      </c>
      <c r="D3" s="80" t="s">
        <v>4</v>
      </c>
      <c r="E3" s="58"/>
      <c r="F3" s="57" t="s">
        <v>6</v>
      </c>
      <c r="G3" s="57"/>
      <c r="H3" s="57" t="s">
        <v>5</v>
      </c>
      <c r="I3" s="58"/>
      <c r="J3" s="57" t="s">
        <v>7</v>
      </c>
      <c r="K3" s="81"/>
      <c r="L3" s="57" t="s">
        <v>50</v>
      </c>
      <c r="M3" s="58"/>
      <c r="N3" s="59" t="s">
        <v>51</v>
      </c>
      <c r="O3" s="60"/>
      <c r="P3" s="7"/>
      <c r="Q3" s="82" t="s">
        <v>4</v>
      </c>
      <c r="R3" s="63" t="s">
        <v>5</v>
      </c>
      <c r="S3" s="63" t="s">
        <v>6</v>
      </c>
      <c r="T3" s="67" t="s">
        <v>7</v>
      </c>
      <c r="U3" s="63" t="s">
        <v>50</v>
      </c>
      <c r="V3" s="65" t="s">
        <v>51</v>
      </c>
    </row>
    <row r="4" spans="1:22" ht="14.25" thickBot="1">
      <c r="A4" s="76"/>
      <c r="B4" s="77"/>
      <c r="C4" s="79"/>
      <c r="D4" s="8" t="s">
        <v>8</v>
      </c>
      <c r="E4" s="8" t="s">
        <v>49</v>
      </c>
      <c r="F4" s="8" t="s">
        <v>8</v>
      </c>
      <c r="G4" s="8" t="s">
        <v>49</v>
      </c>
      <c r="H4" s="8" t="s">
        <v>8</v>
      </c>
      <c r="I4" s="8" t="s">
        <v>49</v>
      </c>
      <c r="J4" s="8" t="s">
        <v>8</v>
      </c>
      <c r="K4" s="9" t="s">
        <v>49</v>
      </c>
      <c r="L4" s="8" t="s">
        <v>8</v>
      </c>
      <c r="M4" s="8" t="s">
        <v>49</v>
      </c>
      <c r="N4" s="10" t="s">
        <v>8</v>
      </c>
      <c r="O4" s="11" t="s">
        <v>49</v>
      </c>
      <c r="P4" s="7"/>
      <c r="Q4" s="83"/>
      <c r="R4" s="64"/>
      <c r="S4" s="64"/>
      <c r="T4" s="68"/>
      <c r="U4" s="64"/>
      <c r="V4" s="66"/>
    </row>
    <row r="5" spans="1:22" ht="14.25" thickBot="1">
      <c r="A5" s="69" t="s">
        <v>63</v>
      </c>
      <c r="B5" s="70"/>
      <c r="C5" s="12">
        <v>5724</v>
      </c>
      <c r="D5" s="13">
        <v>4.4684129429892137</v>
      </c>
      <c r="E5" s="13">
        <f>SUM(G5,I5,K5,M5,O5)</f>
        <v>2.9000000000000004</v>
      </c>
      <c r="F5" s="13">
        <v>0.77041602465331283</v>
      </c>
      <c r="G5" s="13">
        <v>0</v>
      </c>
      <c r="H5" s="13">
        <v>2.86979969183359</v>
      </c>
      <c r="I5" s="13">
        <v>0.2</v>
      </c>
      <c r="J5" s="13">
        <v>0.82819722650231131</v>
      </c>
      <c r="K5" s="14" t="s">
        <v>54</v>
      </c>
      <c r="L5" s="13" t="s">
        <v>54</v>
      </c>
      <c r="M5" s="15">
        <v>0</v>
      </c>
      <c r="N5" s="15" t="s">
        <v>54</v>
      </c>
      <c r="O5" s="16">
        <v>2.7</v>
      </c>
      <c r="P5" s="7"/>
      <c r="Q5" s="17">
        <f>E5-D5</f>
        <v>-1.5684129429892133</v>
      </c>
      <c r="R5" s="50">
        <f t="shared" ref="R5:R25" si="0">I5-H5</f>
        <v>-2.6697996918335898</v>
      </c>
      <c r="S5" s="50">
        <f t="shared" ref="S5:S25" si="1">G5-F5</f>
        <v>-0.77041602465331283</v>
      </c>
      <c r="T5" s="18" t="s">
        <v>54</v>
      </c>
      <c r="U5" s="18" t="s">
        <v>54</v>
      </c>
      <c r="V5" s="19" t="s">
        <v>54</v>
      </c>
    </row>
    <row r="6" spans="1:22" ht="14.25" thickTop="1">
      <c r="A6" s="71" t="s">
        <v>9</v>
      </c>
      <c r="B6" s="20" t="s">
        <v>45</v>
      </c>
      <c r="C6" s="21">
        <v>663</v>
      </c>
      <c r="D6" s="22">
        <v>1.5873015873015872</v>
      </c>
      <c r="E6" s="22">
        <f t="shared" ref="E6:E25" si="2">SUM(G6,I6,K6,M6,O6)</f>
        <v>1.8</v>
      </c>
      <c r="F6" s="22">
        <v>0</v>
      </c>
      <c r="G6" s="22">
        <v>0</v>
      </c>
      <c r="H6" s="22">
        <v>1.3227513227513228</v>
      </c>
      <c r="I6" s="22">
        <v>0</v>
      </c>
      <c r="J6" s="22">
        <v>0.26455026455026454</v>
      </c>
      <c r="K6" s="23" t="s">
        <v>54</v>
      </c>
      <c r="L6" s="22" t="s">
        <v>54</v>
      </c>
      <c r="M6" s="24">
        <v>0</v>
      </c>
      <c r="N6" s="24" t="s">
        <v>54</v>
      </c>
      <c r="O6" s="25">
        <v>1.8</v>
      </c>
      <c r="P6" s="7"/>
      <c r="Q6" s="17">
        <f t="shared" ref="Q6:Q25" si="3">E6-D6</f>
        <v>0.21269841269841283</v>
      </c>
      <c r="R6" s="50">
        <f t="shared" si="0"/>
        <v>-1.3227513227513228</v>
      </c>
      <c r="S6" s="50">
        <f t="shared" si="1"/>
        <v>0</v>
      </c>
      <c r="T6" s="18" t="s">
        <v>54</v>
      </c>
      <c r="U6" s="18" t="s">
        <v>54</v>
      </c>
      <c r="V6" s="19" t="s">
        <v>54</v>
      </c>
    </row>
    <row r="7" spans="1:22">
      <c r="A7" s="72"/>
      <c r="B7" s="26" t="s">
        <v>10</v>
      </c>
      <c r="C7" s="27">
        <v>1070</v>
      </c>
      <c r="D7" s="28">
        <v>4.2647058823529411</v>
      </c>
      <c r="E7" s="28">
        <f t="shared" si="2"/>
        <v>3.7</v>
      </c>
      <c r="F7" s="28">
        <v>0</v>
      </c>
      <c r="G7" s="28">
        <v>0</v>
      </c>
      <c r="H7" s="28">
        <v>3.9705882352941173</v>
      </c>
      <c r="I7" s="28">
        <v>0.2</v>
      </c>
      <c r="J7" s="28">
        <v>0.29411764705882354</v>
      </c>
      <c r="K7" s="29" t="s">
        <v>54</v>
      </c>
      <c r="L7" s="28" t="s">
        <v>54</v>
      </c>
      <c r="M7" s="30">
        <v>0</v>
      </c>
      <c r="N7" s="30" t="s">
        <v>54</v>
      </c>
      <c r="O7" s="31">
        <v>3.5</v>
      </c>
      <c r="P7" s="7"/>
      <c r="Q7" s="17">
        <f t="shared" si="3"/>
        <v>-0.56470588235294095</v>
      </c>
      <c r="R7" s="50">
        <f t="shared" si="0"/>
        <v>-3.7705882352941171</v>
      </c>
      <c r="S7" s="50">
        <f t="shared" si="1"/>
        <v>0</v>
      </c>
      <c r="T7" s="18" t="s">
        <v>54</v>
      </c>
      <c r="U7" s="18" t="s">
        <v>54</v>
      </c>
      <c r="V7" s="19" t="s">
        <v>54</v>
      </c>
    </row>
    <row r="8" spans="1:22">
      <c r="A8" s="72"/>
      <c r="B8" s="26" t="s">
        <v>11</v>
      </c>
      <c r="C8" s="27">
        <v>1593</v>
      </c>
      <c r="D8" s="28">
        <v>3.8157894736842106</v>
      </c>
      <c r="E8" s="28">
        <f t="shared" si="2"/>
        <v>4.3</v>
      </c>
      <c r="F8" s="28">
        <v>0.13157894736842105</v>
      </c>
      <c r="G8" s="28">
        <v>0</v>
      </c>
      <c r="H8" s="28">
        <v>3.1578947368421053</v>
      </c>
      <c r="I8" s="28">
        <v>0.3</v>
      </c>
      <c r="J8" s="28">
        <v>0.52631578947368418</v>
      </c>
      <c r="K8" s="29" t="s">
        <v>54</v>
      </c>
      <c r="L8" s="28" t="s">
        <v>54</v>
      </c>
      <c r="M8" s="30">
        <v>0</v>
      </c>
      <c r="N8" s="30" t="s">
        <v>54</v>
      </c>
      <c r="O8" s="31">
        <v>4</v>
      </c>
      <c r="P8" s="7"/>
      <c r="Q8" s="17">
        <f t="shared" si="3"/>
        <v>0.4842105263157892</v>
      </c>
      <c r="R8" s="50">
        <f t="shared" si="0"/>
        <v>-2.8578947368421055</v>
      </c>
      <c r="S8" s="50">
        <f t="shared" si="1"/>
        <v>-0.13157894736842105</v>
      </c>
      <c r="T8" s="18" t="s">
        <v>54</v>
      </c>
      <c r="U8" s="18" t="s">
        <v>54</v>
      </c>
      <c r="V8" s="19" t="s">
        <v>54</v>
      </c>
    </row>
    <row r="9" spans="1:22">
      <c r="A9" s="72"/>
      <c r="B9" s="26" t="s">
        <v>12</v>
      </c>
      <c r="C9" s="27">
        <v>1379</v>
      </c>
      <c r="D9" s="28">
        <v>4.8402710551790902</v>
      </c>
      <c r="E9" s="28">
        <f t="shared" si="2"/>
        <v>2.6</v>
      </c>
      <c r="F9" s="28">
        <v>0.58083252662149087</v>
      </c>
      <c r="G9" s="28">
        <v>0</v>
      </c>
      <c r="H9" s="28">
        <v>3.1945788964181996</v>
      </c>
      <c r="I9" s="28">
        <v>0.1</v>
      </c>
      <c r="J9" s="28">
        <v>1.0648596321393997</v>
      </c>
      <c r="K9" s="29" t="s">
        <v>54</v>
      </c>
      <c r="L9" s="28" t="s">
        <v>54</v>
      </c>
      <c r="M9" s="30">
        <v>0</v>
      </c>
      <c r="N9" s="30" t="s">
        <v>54</v>
      </c>
      <c r="O9" s="31">
        <v>2.5</v>
      </c>
      <c r="P9" s="7"/>
      <c r="Q9" s="17">
        <f t="shared" si="3"/>
        <v>-2.2402710551790901</v>
      </c>
      <c r="R9" s="50">
        <f t="shared" si="0"/>
        <v>-3.0945788964181995</v>
      </c>
      <c r="S9" s="50">
        <f t="shared" si="1"/>
        <v>-0.58083252662149087</v>
      </c>
      <c r="T9" s="18" t="s">
        <v>54</v>
      </c>
      <c r="U9" s="18" t="s">
        <v>54</v>
      </c>
      <c r="V9" s="19" t="s">
        <v>54</v>
      </c>
    </row>
    <row r="10" spans="1:22">
      <c r="A10" s="72"/>
      <c r="B10" s="26" t="s">
        <v>13</v>
      </c>
      <c r="C10" s="27">
        <v>760</v>
      </c>
      <c r="D10" s="28">
        <v>4.4309296264118156</v>
      </c>
      <c r="E10" s="28">
        <f t="shared" si="2"/>
        <v>1</v>
      </c>
      <c r="F10" s="28">
        <v>0.4344048653344918</v>
      </c>
      <c r="G10" s="28">
        <v>0</v>
      </c>
      <c r="H10" s="28">
        <v>2.9539530842745436</v>
      </c>
      <c r="I10" s="28">
        <v>0.1</v>
      </c>
      <c r="J10" s="28">
        <v>1.0425716768027802</v>
      </c>
      <c r="K10" s="29" t="s">
        <v>54</v>
      </c>
      <c r="L10" s="28" t="s">
        <v>54</v>
      </c>
      <c r="M10" s="30">
        <v>0</v>
      </c>
      <c r="N10" s="30" t="s">
        <v>54</v>
      </c>
      <c r="O10" s="31">
        <v>0.9</v>
      </c>
      <c r="P10" s="7"/>
      <c r="Q10" s="17">
        <f t="shared" si="3"/>
        <v>-3.4309296264118156</v>
      </c>
      <c r="R10" s="50">
        <f t="shared" si="0"/>
        <v>-2.8539530842745435</v>
      </c>
      <c r="S10" s="50">
        <f t="shared" si="1"/>
        <v>-0.4344048653344918</v>
      </c>
      <c r="T10" s="18" t="s">
        <v>54</v>
      </c>
      <c r="U10" s="18" t="s">
        <v>54</v>
      </c>
      <c r="V10" s="19" t="s">
        <v>54</v>
      </c>
    </row>
    <row r="11" spans="1:22">
      <c r="A11" s="72"/>
      <c r="B11" s="26" t="s">
        <v>14</v>
      </c>
      <c r="C11" s="27">
        <v>175</v>
      </c>
      <c r="D11" s="28">
        <v>4.768041237113402</v>
      </c>
      <c r="E11" s="28">
        <f t="shared" si="2"/>
        <v>1.2</v>
      </c>
      <c r="F11" s="28">
        <v>1.804123711340206</v>
      </c>
      <c r="G11" s="28">
        <v>0</v>
      </c>
      <c r="H11" s="28">
        <v>1.804123711340206</v>
      </c>
      <c r="I11" s="28">
        <v>0.6</v>
      </c>
      <c r="J11" s="28">
        <v>1.1597938144329898</v>
      </c>
      <c r="K11" s="29" t="s">
        <v>54</v>
      </c>
      <c r="L11" s="28" t="s">
        <v>54</v>
      </c>
      <c r="M11" s="30">
        <v>0</v>
      </c>
      <c r="N11" s="30" t="s">
        <v>54</v>
      </c>
      <c r="O11" s="31">
        <v>0.6</v>
      </c>
      <c r="P11" s="7"/>
      <c r="Q11" s="17">
        <f t="shared" si="3"/>
        <v>-3.5680412371134018</v>
      </c>
      <c r="R11" s="50">
        <f t="shared" si="0"/>
        <v>-1.2041237113402059</v>
      </c>
      <c r="S11" s="50">
        <f t="shared" si="1"/>
        <v>-1.804123711340206</v>
      </c>
      <c r="T11" s="18" t="s">
        <v>54</v>
      </c>
      <c r="U11" s="18" t="s">
        <v>54</v>
      </c>
      <c r="V11" s="19" t="s">
        <v>54</v>
      </c>
    </row>
    <row r="12" spans="1:22">
      <c r="A12" s="72"/>
      <c r="B12" s="26" t="s">
        <v>15</v>
      </c>
      <c r="C12" s="27">
        <v>37</v>
      </c>
      <c r="D12" s="28">
        <v>7.389162561576355</v>
      </c>
      <c r="E12" s="28">
        <f t="shared" si="2"/>
        <v>0</v>
      </c>
      <c r="F12" s="28">
        <v>3.4482758620689653</v>
      </c>
      <c r="G12" s="28">
        <v>0</v>
      </c>
      <c r="H12" s="28">
        <v>2.9556650246305418</v>
      </c>
      <c r="I12" s="28">
        <v>0</v>
      </c>
      <c r="J12" s="28">
        <v>0.98522167487684731</v>
      </c>
      <c r="K12" s="29" t="s">
        <v>54</v>
      </c>
      <c r="L12" s="28" t="s">
        <v>54</v>
      </c>
      <c r="M12" s="30">
        <v>0</v>
      </c>
      <c r="N12" s="30" t="s">
        <v>54</v>
      </c>
      <c r="O12" s="31">
        <v>0</v>
      </c>
      <c r="P12" s="7"/>
      <c r="Q12" s="17">
        <f t="shared" si="3"/>
        <v>-7.389162561576355</v>
      </c>
      <c r="R12" s="50">
        <f t="shared" si="0"/>
        <v>-2.9556650246305418</v>
      </c>
      <c r="S12" s="50">
        <f t="shared" si="1"/>
        <v>-3.4482758620689653</v>
      </c>
      <c r="T12" s="18" t="s">
        <v>54</v>
      </c>
      <c r="U12" s="18" t="s">
        <v>54</v>
      </c>
      <c r="V12" s="19" t="s">
        <v>54</v>
      </c>
    </row>
    <row r="13" spans="1:22" ht="14.25" thickBot="1">
      <c r="A13" s="73"/>
      <c r="B13" s="32" t="s">
        <v>16</v>
      </c>
      <c r="C13" s="33">
        <v>47</v>
      </c>
      <c r="D13" s="34">
        <v>0</v>
      </c>
      <c r="E13" s="34">
        <f t="shared" si="2"/>
        <v>2.1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5" t="s">
        <v>54</v>
      </c>
      <c r="L13" s="34" t="s">
        <v>54</v>
      </c>
      <c r="M13" s="36">
        <v>0</v>
      </c>
      <c r="N13" s="36" t="s">
        <v>54</v>
      </c>
      <c r="O13" s="37">
        <v>2.1</v>
      </c>
      <c r="P13" s="7"/>
      <c r="Q13" s="38">
        <f t="shared" si="3"/>
        <v>2.1</v>
      </c>
      <c r="R13" s="51">
        <f t="shared" si="0"/>
        <v>0</v>
      </c>
      <c r="S13" s="51">
        <f t="shared" si="1"/>
        <v>0</v>
      </c>
      <c r="T13" s="39" t="s">
        <v>54</v>
      </c>
      <c r="U13" s="39" t="s">
        <v>54</v>
      </c>
      <c r="V13" s="40" t="s">
        <v>54</v>
      </c>
    </row>
    <row r="14" spans="1:22">
      <c r="A14" s="54" t="s">
        <v>17</v>
      </c>
      <c r="B14" s="20" t="s">
        <v>46</v>
      </c>
      <c r="C14" s="21">
        <v>2469</v>
      </c>
      <c r="D14" s="22">
        <v>2.1840148698884758</v>
      </c>
      <c r="E14" s="22">
        <f t="shared" si="2"/>
        <v>1</v>
      </c>
      <c r="F14" s="22">
        <v>0.78996282527881034</v>
      </c>
      <c r="G14" s="22">
        <v>0</v>
      </c>
      <c r="H14" s="22">
        <v>1.1152416356877324</v>
      </c>
      <c r="I14" s="22">
        <v>0</v>
      </c>
      <c r="J14" s="22">
        <v>0.27881040892193309</v>
      </c>
      <c r="K14" s="23" t="s">
        <v>54</v>
      </c>
      <c r="L14" s="22" t="s">
        <v>54</v>
      </c>
      <c r="M14" s="24">
        <v>0</v>
      </c>
      <c r="N14" s="24" t="s">
        <v>54</v>
      </c>
      <c r="O14" s="25">
        <v>1</v>
      </c>
      <c r="P14" s="7"/>
      <c r="Q14" s="41">
        <f t="shared" si="3"/>
        <v>-1.1840148698884758</v>
      </c>
      <c r="R14" s="52">
        <f t="shared" si="0"/>
        <v>-1.1152416356877324</v>
      </c>
      <c r="S14" s="52">
        <f t="shared" si="1"/>
        <v>-0.78996282527881034</v>
      </c>
      <c r="T14" s="42" t="s">
        <v>54</v>
      </c>
      <c r="U14" s="42" t="s">
        <v>54</v>
      </c>
      <c r="V14" s="43" t="s">
        <v>54</v>
      </c>
    </row>
    <row r="15" spans="1:22">
      <c r="A15" s="61"/>
      <c r="B15" s="26" t="s">
        <v>47</v>
      </c>
      <c r="C15" s="27">
        <v>3221</v>
      </c>
      <c r="D15" s="28">
        <v>6.1600267827251418</v>
      </c>
      <c r="E15" s="28">
        <f t="shared" si="2"/>
        <v>4.3999999999999995</v>
      </c>
      <c r="F15" s="28">
        <v>0.73652494141278868</v>
      </c>
      <c r="G15" s="28">
        <v>0</v>
      </c>
      <c r="H15" s="28">
        <v>4.1848008034817541</v>
      </c>
      <c r="I15" s="28">
        <v>0.3</v>
      </c>
      <c r="J15" s="28">
        <v>1.2387010378305994</v>
      </c>
      <c r="K15" s="29" t="s">
        <v>54</v>
      </c>
      <c r="L15" s="28" t="s">
        <v>54</v>
      </c>
      <c r="M15" s="30">
        <v>0</v>
      </c>
      <c r="N15" s="30" t="s">
        <v>54</v>
      </c>
      <c r="O15" s="31">
        <v>4.0999999999999996</v>
      </c>
      <c r="P15" s="7"/>
      <c r="Q15" s="17">
        <f t="shared" si="3"/>
        <v>-1.7600267827251423</v>
      </c>
      <c r="R15" s="50">
        <f t="shared" si="0"/>
        <v>-3.8848008034817543</v>
      </c>
      <c r="S15" s="50">
        <f t="shared" si="1"/>
        <v>-0.73652494141278868</v>
      </c>
      <c r="T15" s="18" t="s">
        <v>54</v>
      </c>
      <c r="U15" s="18" t="s">
        <v>54</v>
      </c>
      <c r="V15" s="19" t="s">
        <v>54</v>
      </c>
    </row>
    <row r="16" spans="1:22" ht="14.25" thickBot="1">
      <c r="A16" s="62"/>
      <c r="B16" s="32" t="s">
        <v>16</v>
      </c>
      <c r="C16" s="44">
        <v>34</v>
      </c>
      <c r="D16" s="34">
        <v>1.8867924528301887</v>
      </c>
      <c r="E16" s="34">
        <f t="shared" si="2"/>
        <v>0</v>
      </c>
      <c r="F16" s="34">
        <v>1.8867924528301887</v>
      </c>
      <c r="G16" s="34">
        <v>0</v>
      </c>
      <c r="H16" s="34">
        <v>0</v>
      </c>
      <c r="I16" s="34">
        <v>0</v>
      </c>
      <c r="J16" s="34">
        <v>0</v>
      </c>
      <c r="K16" s="35" t="s">
        <v>54</v>
      </c>
      <c r="L16" s="34" t="s">
        <v>54</v>
      </c>
      <c r="M16" s="36">
        <v>0</v>
      </c>
      <c r="N16" s="36" t="s">
        <v>54</v>
      </c>
      <c r="O16" s="37">
        <v>0</v>
      </c>
      <c r="P16" s="45"/>
      <c r="Q16" s="46">
        <f t="shared" si="3"/>
        <v>-1.8867924528301887</v>
      </c>
      <c r="R16" s="53">
        <f t="shared" si="0"/>
        <v>0</v>
      </c>
      <c r="S16" s="53">
        <f t="shared" si="1"/>
        <v>-1.8867924528301887</v>
      </c>
      <c r="T16" s="47" t="s">
        <v>54</v>
      </c>
      <c r="U16" s="47" t="s">
        <v>54</v>
      </c>
      <c r="V16" s="48" t="s">
        <v>54</v>
      </c>
    </row>
    <row r="17" spans="1:22" ht="13.5" customHeight="1">
      <c r="A17" s="54" t="s">
        <v>18</v>
      </c>
      <c r="B17" s="26" t="s">
        <v>26</v>
      </c>
      <c r="C17" s="27">
        <v>1465</v>
      </c>
      <c r="D17" s="28">
        <v>3.5404141616566465</v>
      </c>
      <c r="E17" s="28">
        <f t="shared" si="2"/>
        <v>3.2</v>
      </c>
      <c r="F17" s="28">
        <v>0.26720106880427524</v>
      </c>
      <c r="G17" s="28">
        <v>0</v>
      </c>
      <c r="H17" s="28">
        <v>2.8056112224448899</v>
      </c>
      <c r="I17" s="28">
        <v>0.1</v>
      </c>
      <c r="J17" s="28">
        <v>0.46760187040748163</v>
      </c>
      <c r="K17" s="29" t="s">
        <v>54</v>
      </c>
      <c r="L17" s="28" t="s">
        <v>54</v>
      </c>
      <c r="M17" s="30">
        <v>0</v>
      </c>
      <c r="N17" s="30" t="s">
        <v>54</v>
      </c>
      <c r="O17" s="31">
        <v>3.1</v>
      </c>
      <c r="P17" s="7"/>
      <c r="Q17" s="17">
        <f t="shared" si="3"/>
        <v>-0.34041416165664629</v>
      </c>
      <c r="R17" s="50">
        <f t="shared" si="0"/>
        <v>-2.7056112224448898</v>
      </c>
      <c r="S17" s="50">
        <f t="shared" si="1"/>
        <v>-0.26720106880427524</v>
      </c>
      <c r="T17" s="18" t="s">
        <v>54</v>
      </c>
      <c r="U17" s="18" t="s">
        <v>54</v>
      </c>
      <c r="V17" s="19" t="s">
        <v>54</v>
      </c>
    </row>
    <row r="18" spans="1:22">
      <c r="A18" s="55"/>
      <c r="B18" s="26" t="s">
        <v>22</v>
      </c>
      <c r="C18" s="27">
        <v>590</v>
      </c>
      <c r="D18" s="28">
        <v>5.8548009367681502</v>
      </c>
      <c r="E18" s="28">
        <f>SUM(G18,I18,K18,M18,O18)</f>
        <v>1.9</v>
      </c>
      <c r="F18" s="28">
        <v>0.70257611241217799</v>
      </c>
      <c r="G18" s="28">
        <v>0</v>
      </c>
      <c r="H18" s="28">
        <v>3.5128805620608898</v>
      </c>
      <c r="I18" s="28">
        <v>0.2</v>
      </c>
      <c r="J18" s="28">
        <v>1.639344262295082</v>
      </c>
      <c r="K18" s="29" t="s">
        <v>54</v>
      </c>
      <c r="L18" s="28" t="s">
        <v>54</v>
      </c>
      <c r="M18" s="30">
        <v>0</v>
      </c>
      <c r="N18" s="30" t="s">
        <v>54</v>
      </c>
      <c r="O18" s="31">
        <v>1.7</v>
      </c>
      <c r="P18" s="7"/>
      <c r="Q18" s="17">
        <f>E18-D18</f>
        <v>-3.9548009367681503</v>
      </c>
      <c r="R18" s="50">
        <f t="shared" si="0"/>
        <v>-3.3128805620608897</v>
      </c>
      <c r="S18" s="50">
        <f t="shared" si="1"/>
        <v>-0.70257611241217799</v>
      </c>
      <c r="T18" s="18" t="s">
        <v>54</v>
      </c>
      <c r="U18" s="18" t="s">
        <v>54</v>
      </c>
      <c r="V18" s="19" t="s">
        <v>54</v>
      </c>
    </row>
    <row r="19" spans="1:22">
      <c r="A19" s="55"/>
      <c r="B19" s="20" t="s">
        <v>19</v>
      </c>
      <c r="C19" s="21">
        <v>555</v>
      </c>
      <c r="D19" s="22">
        <v>5.0656660412757972</v>
      </c>
      <c r="E19" s="22">
        <f t="shared" si="2"/>
        <v>2.4000000000000004</v>
      </c>
      <c r="F19" s="22">
        <v>0.93808630393996251</v>
      </c>
      <c r="G19" s="22">
        <v>0</v>
      </c>
      <c r="H19" s="22">
        <v>3.1894934333958722</v>
      </c>
      <c r="I19" s="22">
        <v>0.2</v>
      </c>
      <c r="J19" s="22">
        <v>0.93808630393996251</v>
      </c>
      <c r="K19" s="23" t="s">
        <v>54</v>
      </c>
      <c r="L19" s="22" t="s">
        <v>54</v>
      </c>
      <c r="M19" s="24">
        <v>0</v>
      </c>
      <c r="N19" s="24" t="s">
        <v>54</v>
      </c>
      <c r="O19" s="25">
        <v>2.2000000000000002</v>
      </c>
      <c r="P19" s="49"/>
      <c r="Q19" s="17">
        <f t="shared" si="3"/>
        <v>-2.6656660412757969</v>
      </c>
      <c r="R19" s="50">
        <f t="shared" si="0"/>
        <v>-2.989493433395872</v>
      </c>
      <c r="S19" s="50">
        <f t="shared" si="1"/>
        <v>-0.93808630393996251</v>
      </c>
      <c r="T19" s="18" t="s">
        <v>54</v>
      </c>
      <c r="U19" s="18" t="s">
        <v>54</v>
      </c>
      <c r="V19" s="19" t="s">
        <v>54</v>
      </c>
    </row>
    <row r="20" spans="1:22">
      <c r="A20" s="55"/>
      <c r="B20" s="26" t="s">
        <v>20</v>
      </c>
      <c r="C20" s="27">
        <v>995</v>
      </c>
      <c r="D20" s="28">
        <v>2.8688524590163933</v>
      </c>
      <c r="E20" s="28">
        <f t="shared" si="2"/>
        <v>2.8</v>
      </c>
      <c r="F20" s="28">
        <v>0</v>
      </c>
      <c r="G20" s="28">
        <v>0</v>
      </c>
      <c r="H20" s="28">
        <v>2.0491803278688523</v>
      </c>
      <c r="I20" s="28">
        <v>0.4</v>
      </c>
      <c r="J20" s="28">
        <v>0.81967213114754101</v>
      </c>
      <c r="K20" s="29" t="s">
        <v>54</v>
      </c>
      <c r="L20" s="28" t="s">
        <v>54</v>
      </c>
      <c r="M20" s="30">
        <v>0</v>
      </c>
      <c r="N20" s="30" t="s">
        <v>54</v>
      </c>
      <c r="O20" s="31">
        <v>2.4</v>
      </c>
      <c r="P20" s="7"/>
      <c r="Q20" s="17">
        <f t="shared" si="3"/>
        <v>-6.8852459016393475E-2</v>
      </c>
      <c r="R20" s="50">
        <f t="shared" si="0"/>
        <v>-1.6491803278688524</v>
      </c>
      <c r="S20" s="50">
        <f t="shared" si="1"/>
        <v>0</v>
      </c>
      <c r="T20" s="18" t="s">
        <v>54</v>
      </c>
      <c r="U20" s="18" t="s">
        <v>54</v>
      </c>
      <c r="V20" s="19" t="s">
        <v>54</v>
      </c>
    </row>
    <row r="21" spans="1:22">
      <c r="A21" s="55"/>
      <c r="B21" s="26" t="s">
        <v>24</v>
      </c>
      <c r="C21" s="27">
        <v>727</v>
      </c>
      <c r="D21" s="28">
        <v>5.625</v>
      </c>
      <c r="E21" s="28">
        <f>SUM(G21,I21,K21,M21,O21)</f>
        <v>3.5999999999999996</v>
      </c>
      <c r="F21" s="28">
        <v>0.83333333333333337</v>
      </c>
      <c r="G21" s="28">
        <v>0</v>
      </c>
      <c r="H21" s="28">
        <v>3.3333333333333335</v>
      </c>
      <c r="I21" s="28">
        <v>0.3</v>
      </c>
      <c r="J21" s="28">
        <v>1.4583333333333333</v>
      </c>
      <c r="K21" s="29" t="s">
        <v>54</v>
      </c>
      <c r="L21" s="28" t="s">
        <v>54</v>
      </c>
      <c r="M21" s="30">
        <v>0</v>
      </c>
      <c r="N21" s="30" t="s">
        <v>54</v>
      </c>
      <c r="O21" s="31">
        <v>3.3</v>
      </c>
      <c r="P21" s="7"/>
      <c r="Q21" s="17">
        <f>E21-D21</f>
        <v>-2.0250000000000004</v>
      </c>
      <c r="R21" s="50">
        <f t="shared" si="0"/>
        <v>-3.0333333333333337</v>
      </c>
      <c r="S21" s="50">
        <f t="shared" si="1"/>
        <v>-0.83333333333333337</v>
      </c>
      <c r="T21" s="18" t="s">
        <v>54</v>
      </c>
      <c r="U21" s="18" t="s">
        <v>54</v>
      </c>
      <c r="V21" s="19" t="s">
        <v>54</v>
      </c>
    </row>
    <row r="22" spans="1:22">
      <c r="A22" s="55"/>
      <c r="B22" s="26" t="s">
        <v>23</v>
      </c>
      <c r="C22" s="27">
        <v>316</v>
      </c>
      <c r="D22" s="28">
        <v>4.0892193308550189</v>
      </c>
      <c r="E22" s="28">
        <f>SUM(G22,I22,K22,M22,O22)</f>
        <v>2.8</v>
      </c>
      <c r="F22" s="28">
        <v>0.37174721189591076</v>
      </c>
      <c r="G22" s="28">
        <v>0</v>
      </c>
      <c r="H22" s="28">
        <v>3.7174721189591078</v>
      </c>
      <c r="I22" s="28">
        <v>0</v>
      </c>
      <c r="J22" s="28">
        <v>0</v>
      </c>
      <c r="K22" s="29" t="s">
        <v>54</v>
      </c>
      <c r="L22" s="28" t="s">
        <v>54</v>
      </c>
      <c r="M22" s="30">
        <v>0</v>
      </c>
      <c r="N22" s="30" t="s">
        <v>54</v>
      </c>
      <c r="O22" s="31">
        <v>2.8</v>
      </c>
      <c r="P22" s="7"/>
      <c r="Q22" s="17">
        <f>E22-D22</f>
        <v>-1.2892193308550191</v>
      </c>
      <c r="R22" s="50">
        <f t="shared" si="0"/>
        <v>-3.7174721189591078</v>
      </c>
      <c r="S22" s="50">
        <f t="shared" si="1"/>
        <v>-0.37174721189591076</v>
      </c>
      <c r="T22" s="18" t="s">
        <v>54</v>
      </c>
      <c r="U22" s="18" t="s">
        <v>54</v>
      </c>
      <c r="V22" s="19" t="s">
        <v>54</v>
      </c>
    </row>
    <row r="23" spans="1:22">
      <c r="A23" s="55"/>
      <c r="B23" s="26" t="s">
        <v>25</v>
      </c>
      <c r="C23" s="27">
        <v>867</v>
      </c>
      <c r="D23" s="28">
        <v>3.975903614457831</v>
      </c>
      <c r="E23" s="28">
        <f>SUM(G23,I23,K23,M23,O23)</f>
        <v>3.3000000000000003</v>
      </c>
      <c r="F23" s="28">
        <v>0.24096385542168677</v>
      </c>
      <c r="G23" s="28">
        <v>0</v>
      </c>
      <c r="H23" s="28">
        <v>2.8915662650602409</v>
      </c>
      <c r="I23" s="28">
        <v>0.2</v>
      </c>
      <c r="J23" s="28">
        <v>0.84337349397590367</v>
      </c>
      <c r="K23" s="29" t="s">
        <v>54</v>
      </c>
      <c r="L23" s="28" t="s">
        <v>54</v>
      </c>
      <c r="M23" s="30">
        <v>0</v>
      </c>
      <c r="N23" s="30" t="s">
        <v>54</v>
      </c>
      <c r="O23" s="31">
        <v>3.1</v>
      </c>
      <c r="P23" s="7"/>
      <c r="Q23" s="17">
        <f>E23-D23</f>
        <v>-0.67590361445783076</v>
      </c>
      <c r="R23" s="50">
        <f t="shared" si="0"/>
        <v>-2.6915662650602408</v>
      </c>
      <c r="S23" s="50">
        <f t="shared" si="1"/>
        <v>-0.24096385542168677</v>
      </c>
      <c r="T23" s="18" t="s">
        <v>54</v>
      </c>
      <c r="U23" s="18" t="s">
        <v>54</v>
      </c>
      <c r="V23" s="19" t="s">
        <v>54</v>
      </c>
    </row>
    <row r="24" spans="1:22">
      <c r="A24" s="55"/>
      <c r="B24" s="26" t="s">
        <v>21</v>
      </c>
      <c r="C24" s="27">
        <v>124</v>
      </c>
      <c r="D24" s="28">
        <v>19.014084507042252</v>
      </c>
      <c r="E24" s="28">
        <f t="shared" si="2"/>
        <v>2.4</v>
      </c>
      <c r="F24" s="28">
        <v>14.788732394366196</v>
      </c>
      <c r="G24" s="28">
        <v>0</v>
      </c>
      <c r="H24" s="28">
        <v>2.8169014084507045</v>
      </c>
      <c r="I24" s="28">
        <v>0</v>
      </c>
      <c r="J24" s="28">
        <v>1.4084507042253522</v>
      </c>
      <c r="K24" s="29" t="s">
        <v>54</v>
      </c>
      <c r="L24" s="28" t="s">
        <v>54</v>
      </c>
      <c r="M24" s="30">
        <v>0</v>
      </c>
      <c r="N24" s="30" t="s">
        <v>54</v>
      </c>
      <c r="O24" s="31">
        <v>2.4</v>
      </c>
      <c r="P24" s="7"/>
      <c r="Q24" s="17">
        <f t="shared" si="3"/>
        <v>-16.614084507042254</v>
      </c>
      <c r="R24" s="50">
        <f t="shared" si="0"/>
        <v>-2.8169014084507045</v>
      </c>
      <c r="S24" s="50">
        <f t="shared" si="1"/>
        <v>-14.788732394366196</v>
      </c>
      <c r="T24" s="18" t="s">
        <v>54</v>
      </c>
      <c r="U24" s="18" t="s">
        <v>54</v>
      </c>
      <c r="V24" s="19" t="s">
        <v>54</v>
      </c>
    </row>
    <row r="25" spans="1:22" ht="14.25" thickBot="1">
      <c r="A25" s="56"/>
      <c r="B25" s="32" t="s">
        <v>16</v>
      </c>
      <c r="C25" s="33">
        <v>85</v>
      </c>
      <c r="D25" s="34">
        <v>2.6315789473684208</v>
      </c>
      <c r="E25" s="34">
        <f t="shared" si="2"/>
        <v>3.5</v>
      </c>
      <c r="F25" s="34">
        <v>0</v>
      </c>
      <c r="G25" s="34">
        <v>0</v>
      </c>
      <c r="H25" s="34">
        <v>2.6315789473684208</v>
      </c>
      <c r="I25" s="34">
        <v>0</v>
      </c>
      <c r="J25" s="34">
        <v>0</v>
      </c>
      <c r="K25" s="35" t="s">
        <v>54</v>
      </c>
      <c r="L25" s="34" t="s">
        <v>54</v>
      </c>
      <c r="M25" s="36">
        <v>0</v>
      </c>
      <c r="N25" s="36" t="s">
        <v>54</v>
      </c>
      <c r="O25" s="37">
        <v>3.5</v>
      </c>
      <c r="P25" s="7"/>
      <c r="Q25" s="46">
        <f t="shared" si="3"/>
        <v>0.8684210526315792</v>
      </c>
      <c r="R25" s="53">
        <f t="shared" si="0"/>
        <v>-2.6315789473684208</v>
      </c>
      <c r="S25" s="53">
        <f t="shared" si="1"/>
        <v>0</v>
      </c>
      <c r="T25" s="47" t="s">
        <v>54</v>
      </c>
      <c r="U25" s="47" t="s">
        <v>54</v>
      </c>
      <c r="V25" s="48" t="s">
        <v>54</v>
      </c>
    </row>
  </sheetData>
  <mergeCells count="18">
    <mergeCell ref="V3:V4"/>
    <mergeCell ref="T3:T4"/>
    <mergeCell ref="A5:B5"/>
    <mergeCell ref="A6:A13"/>
    <mergeCell ref="A3:B4"/>
    <mergeCell ref="C3:C4"/>
    <mergeCell ref="D3:E3"/>
    <mergeCell ref="H3:I3"/>
    <mergeCell ref="F3:G3"/>
    <mergeCell ref="J3:K3"/>
    <mergeCell ref="Q3:Q4"/>
    <mergeCell ref="R3:R4"/>
    <mergeCell ref="S3:S4"/>
    <mergeCell ref="A17:A25"/>
    <mergeCell ref="L3:M3"/>
    <mergeCell ref="N3:O3"/>
    <mergeCell ref="A14:A16"/>
    <mergeCell ref="U3:U4"/>
  </mergeCells>
  <phoneticPr fontId="1"/>
  <pageMargins left="0.70866141732283505" right="0.70866141732283505" top="0.74803149606299202" bottom="0.74803149606299202" header="0.31496062992126" footer="0.31496062992126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size="30" baseType="lpstr">
      <vt:lpstr>最寄品</vt:lpstr>
      <vt:lpstr>買回品</vt:lpstr>
      <vt:lpstr>中間品</vt:lpstr>
      <vt:lpstr>生鮮食品</vt:lpstr>
      <vt:lpstr>肉・魚（生鮮食品）</vt:lpstr>
      <vt:lpstr>青果（生鮮食品）</vt:lpstr>
      <vt:lpstr>一般食料品</vt:lpstr>
      <vt:lpstr>日用雑貨・台所用品</vt:lpstr>
      <vt:lpstr>医薬品・化粧品</vt:lpstr>
      <vt:lpstr>書籍・文具</vt:lpstr>
      <vt:lpstr>紳士服</vt:lpstr>
      <vt:lpstr>婦人服</vt:lpstr>
      <vt:lpstr>子供服・ベビー服</vt:lpstr>
      <vt:lpstr>シャツ・下着類</vt:lpstr>
      <vt:lpstr>くつ・カバン</vt:lpstr>
      <vt:lpstr>アクセサリー・服飾品</vt:lpstr>
      <vt:lpstr>時計</vt:lpstr>
      <vt:lpstr>カメラ</vt:lpstr>
      <vt:lpstr>めがね</vt:lpstr>
      <vt:lpstr>CD</vt:lpstr>
      <vt:lpstr>スポーツ用品</vt:lpstr>
      <vt:lpstr>電気製品</vt:lpstr>
      <vt:lpstr>家具・インテリア</vt:lpstr>
      <vt:lpstr>花・苗・園芸用品</vt:lpstr>
      <vt:lpstr>飲食店・喫茶店</vt:lpstr>
      <vt:lpstr>理容・美容</vt:lpstr>
      <vt:lpstr>スポーツ施設</vt:lpstr>
      <vt:lpstr>医療・福祉</vt:lpstr>
      <vt:lpstr>教育・学習支援</vt:lpstr>
      <vt:lpstr>最寄品!Print_Area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2017-06-08T09:12:09Z</dcterms:modified>
</cp:coreProperties>
</file>