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codeName="ThisWorkbook"/>
  <bookViews>
    <workbookView xWindow="0" yWindow="0" windowWidth="18105" windowHeight="11760" tabRatio="889"/>
  </bookViews>
  <sheets>
    <sheet name="申請書" sheetId="100" r:id="rId1"/>
    <sheet name="支給申請額算定シート " sheetId="103" r:id="rId2"/>
    <sheet name="（参考）病床移転にかかる概要" sheetId="104" r:id="rId3"/>
  </sheets>
  <definedNames>
    <definedName name="_xlnm.Print_Area" localSheetId="2">'（参考）病床移転にかかる概要'!$A$1:$Y$16</definedName>
    <definedName name="_xlnm.Print_Area" localSheetId="1">'支給申請額算定シート '!$A$1:$I$54</definedName>
    <definedName name="_xlnm.Print_Area" localSheetId="0">申請書!$A$1:$BZ$91</definedName>
    <definedName name="_xlnm.Print_Area">#REF!</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R2" authorId="0">
      <text>
        <r>
          <rPr>
            <b/>
            <sz val="9"/>
            <color indexed="81"/>
            <rFont val="MS P ゴシック"/>
          </rPr>
          <t>他の医療機関から移転を受けた病床数はマイナス表記、他の医療機関へ移転した病床数はプラス表記とすること。</t>
        </r>
      </text>
    </comment>
  </commentList>
</comments>
</file>

<file path=xl/sharedStrings.xml><?xml version="1.0" encoding="utf-8"?>
<sst xmlns="http://schemas.openxmlformats.org/spreadsheetml/2006/main" xmlns:r="http://schemas.openxmlformats.org/officeDocument/2006/relationships" count="98" uniqueCount="98">
  <si>
    <t>申請年月日</t>
    <rPh sb="0" eb="2">
      <t>シンセイ</t>
    </rPh>
    <rPh sb="2" eb="3">
      <t>ネン</t>
    </rPh>
    <rPh sb="3" eb="5">
      <t>ネンガッピ</t>
    </rPh>
    <phoneticPr fontId="49"/>
  </si>
  <si>
    <t>５．給付金の振込口座</t>
    <rPh sb="2" eb="5">
      <t>キュウフキン</t>
    </rPh>
    <rPh sb="6" eb="8">
      <t>フリコミ</t>
    </rPh>
    <rPh sb="8" eb="10">
      <t>コウザ</t>
    </rPh>
    <phoneticPr fontId="49"/>
  </si>
  <si>
    <t>支給申請額(千円)</t>
    <rPh sb="0" eb="2">
      <t>シキュウ</t>
    </rPh>
    <rPh sb="2" eb="4">
      <t>シンセイ</t>
    </rPh>
    <rPh sb="4" eb="5">
      <t>ガク</t>
    </rPh>
    <rPh sb="6" eb="8">
      <t>センエン</t>
    </rPh>
    <phoneticPr fontId="49"/>
  </si>
  <si>
    <t>構想区域名</t>
    <rPh sb="0" eb="2">
      <t>コウソウ</t>
    </rPh>
    <rPh sb="2" eb="4">
      <t>クイキ</t>
    </rPh>
    <rPh sb="4" eb="5">
      <t>メイ</t>
    </rPh>
    <phoneticPr fontId="49"/>
  </si>
  <si>
    <t>－</t>
  </si>
  <si>
    <t>１．申請者の情報</t>
    <rPh sb="2" eb="4">
      <t>シンセイ</t>
    </rPh>
    <rPh sb="4" eb="5">
      <t>シャ</t>
    </rPh>
    <rPh sb="6" eb="8">
      <t>ジョウホウ</t>
    </rPh>
    <phoneticPr fontId="49"/>
  </si>
  <si>
    <t>住所・所在地</t>
    <rPh sb="0" eb="2">
      <t>ジュウショ</t>
    </rPh>
    <rPh sb="3" eb="6">
      <t>ショザイチ</t>
    </rPh>
    <phoneticPr fontId="49"/>
  </si>
  <si>
    <t>フリガナ</t>
  </si>
  <si>
    <t>番号</t>
    <rPh sb="0" eb="2">
      <t>バンゴウ</t>
    </rPh>
    <phoneticPr fontId="49"/>
  </si>
  <si>
    <t>事務担当者</t>
    <rPh sb="0" eb="2">
      <t>ジム</t>
    </rPh>
    <rPh sb="2" eb="5">
      <t>タントウシャ</t>
    </rPh>
    <phoneticPr fontId="49"/>
  </si>
  <si>
    <t>地域医療構想を推進するための病床削減支援給付金支給申請書兼口座振込依頼書</t>
    <rPh sb="0" eb="2">
      <t>チイキ</t>
    </rPh>
    <rPh sb="2" eb="4">
      <t>イリョウ</t>
    </rPh>
    <rPh sb="4" eb="6">
      <t>コウソウ</t>
    </rPh>
    <rPh sb="7" eb="9">
      <t>スイシン</t>
    </rPh>
    <rPh sb="14" eb="16">
      <t>ビョウショウ</t>
    </rPh>
    <rPh sb="16" eb="18">
      <t>サクゲン</t>
    </rPh>
    <rPh sb="18" eb="20">
      <t>シエン</t>
    </rPh>
    <rPh sb="20" eb="23">
      <t>キュウフキン</t>
    </rPh>
    <rPh sb="23" eb="25">
      <t>シキュウ</t>
    </rPh>
    <rPh sb="25" eb="28">
      <t>シンセイショ</t>
    </rPh>
    <rPh sb="28" eb="29">
      <t>ケン</t>
    </rPh>
    <rPh sb="29" eb="31">
      <t>コウザ</t>
    </rPh>
    <rPh sb="31" eb="33">
      <t>フリコミ</t>
    </rPh>
    <rPh sb="33" eb="35">
      <t>イライ</t>
    </rPh>
    <rPh sb="35" eb="36">
      <t>ショ</t>
    </rPh>
    <phoneticPr fontId="49"/>
  </si>
  <si>
    <t>うち支給対象病床数</t>
    <rPh sb="2" eb="4">
      <t>シキュウ</t>
    </rPh>
    <rPh sb="4" eb="6">
      <t>タイショウ</t>
    </rPh>
    <rPh sb="6" eb="9">
      <t>ビョウショウスウ</t>
    </rPh>
    <phoneticPr fontId="49"/>
  </si>
  <si>
    <t>〒</t>
  </si>
  <si>
    <t>高度急性期</t>
    <rPh sb="0" eb="2">
      <t>コウド</t>
    </rPh>
    <rPh sb="2" eb="5">
      <t>キュウセイキ</t>
    </rPh>
    <phoneticPr fontId="49"/>
  </si>
  <si>
    <t>氏名</t>
    <rPh sb="0" eb="2">
      <t>シメイ</t>
    </rPh>
    <phoneticPr fontId="49"/>
  </si>
  <si>
    <t>うち対象３区分（※２）の合計</t>
    <rPh sb="2" eb="4">
      <t>タイショウ</t>
    </rPh>
    <rPh sb="5" eb="7">
      <t>クブン</t>
    </rPh>
    <rPh sb="12" eb="14">
      <t>ゴウケイ</t>
    </rPh>
    <phoneticPr fontId="49"/>
  </si>
  <si>
    <t>休棟</t>
    <rPh sb="0" eb="2">
      <t>キュウトウ</t>
    </rPh>
    <phoneticPr fontId="49"/>
  </si>
  <si>
    <t>月</t>
    <rPh sb="0" eb="1">
      <t>ツキ</t>
    </rPh>
    <phoneticPr fontId="49"/>
  </si>
  <si>
    <t>電話番号</t>
    <rPh sb="0" eb="2">
      <t>デンワ</t>
    </rPh>
    <rPh sb="2" eb="4">
      <t>バンゴウ</t>
    </rPh>
    <phoneticPr fontId="49"/>
  </si>
  <si>
    <t>電子メール</t>
    <rPh sb="0" eb="2">
      <t>デンシ</t>
    </rPh>
    <phoneticPr fontId="49"/>
  </si>
  <si>
    <t>病院等の名称</t>
    <rPh sb="0" eb="2">
      <t>ビョウイン</t>
    </rPh>
    <rPh sb="2" eb="3">
      <t>トウ</t>
    </rPh>
    <rPh sb="4" eb="6">
      <t>メイショウ</t>
    </rPh>
    <phoneticPr fontId="49"/>
  </si>
  <si>
    <t>日</t>
    <rPh sb="0" eb="1">
      <t>ニチ</t>
    </rPh>
    <phoneticPr fontId="49"/>
  </si>
  <si>
    <t>対象３区分の病棟の
年間在棟患者延べ数（人）</t>
  </si>
  <si>
    <t>対象３区分から
回復期又は介護医療院へ
転換した病床数</t>
    <rPh sb="0" eb="2">
      <t>タイショウ</t>
    </rPh>
    <rPh sb="3" eb="5">
      <t>クブン</t>
    </rPh>
    <rPh sb="8" eb="11">
      <t>カイフクキ</t>
    </rPh>
    <rPh sb="11" eb="12">
      <t>マタ</t>
    </rPh>
    <rPh sb="13" eb="15">
      <t>カイゴ</t>
    </rPh>
    <rPh sb="15" eb="17">
      <t>イリョウ</t>
    </rPh>
    <rPh sb="17" eb="18">
      <t>イン</t>
    </rPh>
    <rPh sb="20" eb="22">
      <t>テンカン</t>
    </rPh>
    <rPh sb="24" eb="27">
      <t>ビョウショウスウ</t>
    </rPh>
    <phoneticPr fontId="49"/>
  </si>
  <si>
    <t>月</t>
    <rPh sb="0" eb="1">
      <t>ガツ</t>
    </rPh>
    <phoneticPr fontId="49"/>
  </si>
  <si>
    <t>慢性期</t>
    <rPh sb="0" eb="3">
      <t>マンセイキ</t>
    </rPh>
    <phoneticPr fontId="49"/>
  </si>
  <si>
    <t>年</t>
    <rPh sb="0" eb="1">
      <t>ネン</t>
    </rPh>
    <phoneticPr fontId="49"/>
  </si>
  <si>
    <t>ファクシミリ</t>
  </si>
  <si>
    <t>休棟等</t>
    <rPh sb="0" eb="2">
      <t>キュウトウ</t>
    </rPh>
    <rPh sb="2" eb="3">
      <t>トウ</t>
    </rPh>
    <phoneticPr fontId="49"/>
  </si>
  <si>
    <t>削減病床数　（1③－2）</t>
    <rPh sb="0" eb="2">
      <t>サクゲン</t>
    </rPh>
    <rPh sb="2" eb="5">
      <t>ビョウショウスウ</t>
    </rPh>
    <phoneticPr fontId="49"/>
  </si>
  <si>
    <t>急性期</t>
    <rPh sb="0" eb="3">
      <t>キュウセイキ</t>
    </rPh>
    <phoneticPr fontId="49"/>
  </si>
  <si>
    <t>回復期</t>
    <rPh sb="0" eb="3">
      <t>カイフクキ</t>
    </rPh>
    <phoneticPr fontId="49"/>
  </si>
  <si>
    <t>金融機関名</t>
    <rPh sb="0" eb="2">
      <t>キンユウ</t>
    </rPh>
    <rPh sb="2" eb="5">
      <t>キカンメイ</t>
    </rPh>
    <phoneticPr fontId="49"/>
  </si>
  <si>
    <t>病院統合前 または
地域医療連携推進法人間の病床融通前の
稼働病床数</t>
    <rPh sb="0" eb="2">
      <t>ビョウイン</t>
    </rPh>
    <rPh sb="2" eb="4">
      <t>トウゴウ</t>
    </rPh>
    <rPh sb="4" eb="5">
      <t>マエ</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マエ</t>
    </rPh>
    <rPh sb="29" eb="31">
      <t>カドウ</t>
    </rPh>
    <rPh sb="31" eb="34">
      <t>ビョウショウスウ</t>
    </rPh>
    <phoneticPr fontId="49"/>
  </si>
  <si>
    <t>支店名</t>
    <rPh sb="0" eb="3">
      <t>シテンメイ</t>
    </rPh>
    <phoneticPr fontId="49"/>
  </si>
  <si>
    <t>６．支給申請に関する誓約事項</t>
    <rPh sb="2" eb="4">
      <t>シキュウ</t>
    </rPh>
    <rPh sb="4" eb="6">
      <t>シンセイ</t>
    </rPh>
    <rPh sb="7" eb="8">
      <t>カン</t>
    </rPh>
    <rPh sb="10" eb="12">
      <t>セイヤク</t>
    </rPh>
    <rPh sb="12" eb="14">
      <t>ジコウ</t>
    </rPh>
    <phoneticPr fontId="49"/>
  </si>
  <si>
    <t>支店
コード</t>
    <rPh sb="0" eb="2">
      <t>シテン</t>
    </rPh>
    <phoneticPr fontId="49"/>
  </si>
  <si>
    <t>金融機関
コード</t>
    <rPh sb="0" eb="2">
      <t>キンユウ</t>
    </rPh>
    <rPh sb="2" eb="4">
      <t>キカン</t>
    </rPh>
    <phoneticPr fontId="49"/>
  </si>
  <si>
    <t>口座名義人</t>
    <rPh sb="0" eb="2">
      <t>コウザ</t>
    </rPh>
    <rPh sb="2" eb="5">
      <t>メイギニン</t>
    </rPh>
    <phoneticPr fontId="49"/>
  </si>
  <si>
    <t>口座番号
（右詰め）</t>
    <rPh sb="0" eb="2">
      <t>コウザ</t>
    </rPh>
    <rPh sb="2" eb="4">
      <t>バンゴウ</t>
    </rPh>
    <rPh sb="6" eb="8">
      <t>ミギヅメ</t>
    </rPh>
    <phoneticPr fontId="49"/>
  </si>
  <si>
    <t>預金種別</t>
    <rPh sb="0" eb="2">
      <t>ヨキン</t>
    </rPh>
    <rPh sb="2" eb="4">
      <t>シュベツ</t>
    </rPh>
    <phoneticPr fontId="49"/>
  </si>
  <si>
    <t>※　ゆうちょ銀行の場合は、「振込用の店名・預金種目・口座番号（７桁）」（通帳見開き下部に記載）を記入すること。</t>
    <rPh sb="6" eb="8">
      <t>ギンコウ</t>
    </rPh>
    <rPh sb="9" eb="11">
      <t>バアイ</t>
    </rPh>
    <rPh sb="14" eb="16">
      <t>フリコミ</t>
    </rPh>
    <rPh sb="16" eb="17">
      <t>ヨウ</t>
    </rPh>
    <rPh sb="18" eb="20">
      <t>テンメイ</t>
    </rPh>
    <rPh sb="21" eb="23">
      <t>ヨキン</t>
    </rPh>
    <rPh sb="23" eb="24">
      <t>シュ</t>
    </rPh>
    <rPh sb="24" eb="25">
      <t>モク</t>
    </rPh>
    <rPh sb="26" eb="28">
      <t>コウザ</t>
    </rPh>
    <rPh sb="28" eb="30">
      <t>バンゴウ</t>
    </rPh>
    <rPh sb="32" eb="33">
      <t>ケタ</t>
    </rPh>
    <rPh sb="36" eb="38">
      <t>ツウチョウ</t>
    </rPh>
    <rPh sb="38" eb="40">
      <t>ミヒラ</t>
    </rPh>
    <rPh sb="41" eb="43">
      <t>カブ</t>
    </rPh>
    <rPh sb="44" eb="46">
      <t>キサイ</t>
    </rPh>
    <rPh sb="48" eb="50">
      <t>キニュウ</t>
    </rPh>
    <phoneticPr fontId="49"/>
  </si>
  <si>
    <t>合計</t>
    <rPh sb="0" eb="2">
      <t>ゴウケイ</t>
    </rPh>
    <phoneticPr fontId="49"/>
  </si>
  <si>
    <r>
      <t xml:space="preserve">開設者
</t>
    </r>
    <r>
      <rPr>
        <sz val="6"/>
        <color auto="1"/>
        <rFont val="ＭＳ Ｐゴシック"/>
      </rPr>
      <t>（代表者の職・氏名も記載）</t>
    </r>
    <rPh sb="0" eb="3">
      <t>カイセツシャ</t>
    </rPh>
    <rPh sb="5" eb="8">
      <t>ダイヒョウシャ</t>
    </rPh>
    <rPh sb="9" eb="10">
      <t>ショク</t>
    </rPh>
    <rPh sb="11" eb="13">
      <t>シメイ</t>
    </rPh>
    <rPh sb="14" eb="16">
      <t>キサイ</t>
    </rPh>
    <phoneticPr fontId="49"/>
  </si>
  <si>
    <r>
      <t xml:space="preserve">議論の状況
</t>
    </r>
    <r>
      <rPr>
        <sz val="8"/>
        <color auto="1"/>
        <rFont val="ＭＳ Ｐゴシック"/>
      </rPr>
      <t>(プルダウン)</t>
    </r>
    <rPh sb="0" eb="2">
      <t>ギロン</t>
    </rPh>
    <rPh sb="3" eb="5">
      <t>ジョウキョウ</t>
    </rPh>
    <phoneticPr fontId="49"/>
  </si>
  <si>
    <t>２．支給申請額</t>
    <rPh sb="2" eb="4">
      <t>シキュウ</t>
    </rPh>
    <rPh sb="4" eb="7">
      <t>シンセイガク</t>
    </rPh>
    <phoneticPr fontId="49"/>
  </si>
  <si>
    <t>うち対象３区分の合計</t>
    <rPh sb="2" eb="4">
      <t>タイショウ</t>
    </rPh>
    <rPh sb="5" eb="7">
      <t>クブン</t>
    </rPh>
    <rPh sb="8" eb="10">
      <t>ゴウケイ</t>
    </rPh>
    <phoneticPr fontId="49"/>
  </si>
  <si>
    <t>90%削減チェック</t>
    <rPh sb="3" eb="5">
      <t>サクゲン</t>
    </rPh>
    <phoneticPr fontId="49"/>
  </si>
  <si>
    <t>病院統合後 または
地域医療連携推進法人間の病床融通後の
許可病床数</t>
    <rPh sb="0" eb="2">
      <t>ビョウイン</t>
    </rPh>
    <rPh sb="2" eb="4">
      <t>トウゴウ</t>
    </rPh>
    <rPh sb="4" eb="5">
      <t>ゴ</t>
    </rPh>
    <rPh sb="10" eb="12">
      <t>チイキ</t>
    </rPh>
    <rPh sb="12" eb="14">
      <t>イリョウ</t>
    </rPh>
    <rPh sb="14" eb="16">
      <t>レンケイ</t>
    </rPh>
    <rPh sb="16" eb="18">
      <t>スイシン</t>
    </rPh>
    <rPh sb="18" eb="20">
      <t>ホウジン</t>
    </rPh>
    <rPh sb="20" eb="21">
      <t>カン</t>
    </rPh>
    <rPh sb="22" eb="24">
      <t>ビョウショウ</t>
    </rPh>
    <rPh sb="24" eb="26">
      <t>ユウズウ</t>
    </rPh>
    <rPh sb="26" eb="27">
      <t>ゴ</t>
    </rPh>
    <rPh sb="29" eb="31">
      <t>キョカ</t>
    </rPh>
    <rPh sb="31" eb="34">
      <t>ビョウショウスウ</t>
    </rPh>
    <phoneticPr fontId="49"/>
  </si>
  <si>
    <t>単価(千円)</t>
    <rPh sb="0" eb="2">
      <t>タンカ</t>
    </rPh>
    <rPh sb="3" eb="5">
      <t>センエン</t>
    </rPh>
    <phoneticPr fontId="49"/>
  </si>
  <si>
    <t>一日平均実働病床数から削減後の対象３区分の許可病床数までの削減分に係る支給額</t>
    <rPh sb="0" eb="2">
      <t>イチニチ</t>
    </rPh>
    <rPh sb="2" eb="4">
      <t>ヘイキン</t>
    </rPh>
    <rPh sb="4" eb="6">
      <t>ジツドウ</t>
    </rPh>
    <rPh sb="6" eb="9">
      <t>ビョウショウスウ</t>
    </rPh>
    <rPh sb="11" eb="14">
      <t>サクゲンゴ</t>
    </rPh>
    <rPh sb="15" eb="17">
      <t>タイショウ</t>
    </rPh>
    <rPh sb="18" eb="20">
      <t>クブン</t>
    </rPh>
    <rPh sb="21" eb="23">
      <t>キョカ</t>
    </rPh>
    <rPh sb="23" eb="26">
      <t>ビョウショウスウ</t>
    </rPh>
    <rPh sb="29" eb="32">
      <t>サクゲンブン</t>
    </rPh>
    <rPh sb="33" eb="34">
      <t>カカ</t>
    </rPh>
    <rPh sb="35" eb="37">
      <t>シキュウ</t>
    </rPh>
    <rPh sb="37" eb="38">
      <t>ガク</t>
    </rPh>
    <phoneticPr fontId="49"/>
  </si>
  <si>
    <t>削減前の対象３区分の稼働病床数から一日平均実働病床数までの削減分に係る支給額</t>
    <rPh sb="0" eb="3">
      <t>サクゲンマエ</t>
    </rPh>
    <rPh sb="4" eb="6">
      <t>タイショウ</t>
    </rPh>
    <rPh sb="7" eb="9">
      <t>クブン</t>
    </rPh>
    <rPh sb="10" eb="12">
      <t>カドウ</t>
    </rPh>
    <rPh sb="12" eb="15">
      <t>ビョウショウスウ</t>
    </rPh>
    <rPh sb="17" eb="19">
      <t>イチニチ</t>
    </rPh>
    <rPh sb="19" eb="21">
      <t>ヘイキン</t>
    </rPh>
    <rPh sb="21" eb="23">
      <t>ジツドウ</t>
    </rPh>
    <rPh sb="23" eb="26">
      <t>ビョウショウスウ</t>
    </rPh>
    <rPh sb="29" eb="32">
      <t>サクゲンブン</t>
    </rPh>
    <rPh sb="33" eb="34">
      <t>カカ</t>
    </rPh>
    <rPh sb="35" eb="37">
      <t>シキュウ</t>
    </rPh>
    <rPh sb="37" eb="38">
      <t>ガク</t>
    </rPh>
    <phoneticPr fontId="49"/>
  </si>
  <si>
    <t>病床削減後の許可病床数
（＝病床削減後の稼働病床数）</t>
    <rPh sb="0" eb="2">
      <t>ビョウショウ</t>
    </rPh>
    <rPh sb="2" eb="4">
      <t>サクゲン</t>
    </rPh>
    <rPh sb="4" eb="5">
      <t>ゴ</t>
    </rPh>
    <rPh sb="6" eb="8">
      <t>キョカ</t>
    </rPh>
    <rPh sb="8" eb="11">
      <t>ビョウショウスウ</t>
    </rPh>
    <rPh sb="20" eb="22">
      <t>カドウ</t>
    </rPh>
    <phoneticPr fontId="49"/>
  </si>
  <si>
    <t>支給額(千円)</t>
    <rPh sb="0" eb="3">
      <t>シキュウガク</t>
    </rPh>
    <rPh sb="4" eb="6">
      <t>センエン</t>
    </rPh>
    <phoneticPr fontId="49"/>
  </si>
  <si>
    <t>介護医療院</t>
    <rPh sb="0" eb="2">
      <t>カイゴ</t>
    </rPh>
    <rPh sb="2" eb="4">
      <t>イリョウ</t>
    </rPh>
    <rPh sb="4" eb="5">
      <t>イン</t>
    </rPh>
    <phoneticPr fontId="49"/>
  </si>
  <si>
    <t>支給申請額（千円）</t>
    <rPh sb="0" eb="2">
      <t>シキュウ</t>
    </rPh>
    <rPh sb="2" eb="5">
      <t>シンセイガク</t>
    </rPh>
    <rPh sb="6" eb="8">
      <t>センエン</t>
    </rPh>
    <phoneticPr fontId="49"/>
  </si>
  <si>
    <t>要件
審査</t>
    <rPh sb="0" eb="2">
      <t>ヨウケン</t>
    </rPh>
    <rPh sb="3" eb="5">
      <t>シンサ</t>
    </rPh>
    <phoneticPr fontId="49"/>
  </si>
  <si>
    <t>３．病床削減に係る地域医療構想調整会議の議論の状況</t>
    <rPh sb="2" eb="4">
      <t>ビョウショウ</t>
    </rPh>
    <rPh sb="4" eb="6">
      <t>サクゲン</t>
    </rPh>
    <rPh sb="7" eb="8">
      <t>カカ</t>
    </rPh>
    <rPh sb="9" eb="11">
      <t>チイキ</t>
    </rPh>
    <rPh sb="11" eb="13">
      <t>イリョウ</t>
    </rPh>
    <rPh sb="13" eb="15">
      <t>コウソウ</t>
    </rPh>
    <rPh sb="15" eb="17">
      <t>チョウセイ</t>
    </rPh>
    <rPh sb="17" eb="19">
      <t>カイギ</t>
    </rPh>
    <rPh sb="20" eb="22">
      <t>ギロン</t>
    </rPh>
    <rPh sb="23" eb="25">
      <t>ジョウキョウ</t>
    </rPh>
    <phoneticPr fontId="49"/>
  </si>
  <si>
    <r>
      <t xml:space="preserve">意見聴取の状況
</t>
    </r>
    <r>
      <rPr>
        <sz val="8"/>
        <color auto="1"/>
        <rFont val="ＭＳ Ｐゴシック"/>
      </rPr>
      <t>(プルダウン)</t>
    </r>
    <rPh sb="0" eb="2">
      <t>イケン</t>
    </rPh>
    <rPh sb="2" eb="4">
      <t>チョウシュ</t>
    </rPh>
    <rPh sb="5" eb="7">
      <t>ジョウキョウ</t>
    </rPh>
    <phoneticPr fontId="49"/>
  </si>
  <si>
    <t>　地域医療構想を推進するための病床削減支援給付金の支給を受けたいので、下記のとおり申請します。
　また、下記６の「支給申請に関する誓約事項」について誓約します。</t>
    <rPh sb="1" eb="3">
      <t>チイキ</t>
    </rPh>
    <rPh sb="3" eb="5">
      <t>イリョウ</t>
    </rPh>
    <rPh sb="5" eb="7">
      <t>コウソウ</t>
    </rPh>
    <rPh sb="8" eb="10">
      <t>スイシン</t>
    </rPh>
    <rPh sb="15" eb="17">
      <t>ビョウショウ</t>
    </rPh>
    <rPh sb="17" eb="19">
      <t>サクゲン</t>
    </rPh>
    <rPh sb="19" eb="21">
      <t>シエン</t>
    </rPh>
    <rPh sb="21" eb="24">
      <t>キュウフキン</t>
    </rPh>
    <rPh sb="25" eb="27">
      <t>シキュウ</t>
    </rPh>
    <rPh sb="28" eb="29">
      <t>ウ</t>
    </rPh>
    <rPh sb="35" eb="37">
      <t>カキ</t>
    </rPh>
    <rPh sb="41" eb="43">
      <t>シンセイ</t>
    </rPh>
    <rPh sb="52" eb="54">
      <t>カキ</t>
    </rPh>
    <rPh sb="57" eb="59">
      <t>シキュウ</t>
    </rPh>
    <rPh sb="59" eb="61">
      <t>シンセイ</t>
    </rPh>
    <rPh sb="62" eb="63">
      <t>カン</t>
    </rPh>
    <rPh sb="65" eb="67">
      <t>セイヤク</t>
    </rPh>
    <rPh sb="67" eb="69">
      <t>ジコウ</t>
    </rPh>
    <rPh sb="74" eb="76">
      <t>セイヤク</t>
    </rPh>
    <phoneticPr fontId="49"/>
  </si>
  <si>
    <t>稼働病床数</t>
    <rPh sb="0" eb="2">
      <t>カドウ</t>
    </rPh>
    <rPh sb="2" eb="5">
      <t>ビョウショウスウ</t>
    </rPh>
    <phoneticPr fontId="49"/>
  </si>
  <si>
    <t>※２　対象３区分＝高度急性期、急性期、慢性期（以下同様）</t>
    <rPh sb="3" eb="5">
      <t>タイショウ</t>
    </rPh>
    <rPh sb="6" eb="8">
      <t>クブン</t>
    </rPh>
    <rPh sb="9" eb="11">
      <t>コウド</t>
    </rPh>
    <rPh sb="11" eb="14">
      <t>キュウセイキ</t>
    </rPh>
    <rPh sb="15" eb="18">
      <t>キュウセイキ</t>
    </rPh>
    <rPh sb="19" eb="22">
      <t>マンセイキ</t>
    </rPh>
    <rPh sb="23" eb="25">
      <t>イカ</t>
    </rPh>
    <rPh sb="25" eb="27">
      <t>ドウヨウ</t>
    </rPh>
    <phoneticPr fontId="49"/>
  </si>
  <si>
    <t>対象３区分の病床稼働率</t>
    <rPh sb="0" eb="2">
      <t>タイショウ</t>
    </rPh>
    <rPh sb="3" eb="5">
      <t>クブン</t>
    </rPh>
    <phoneticPr fontId="49"/>
  </si>
  <si>
    <t>許可病床数</t>
    <rPh sb="0" eb="2">
      <t>キョカ</t>
    </rPh>
    <rPh sb="2" eb="5">
      <t>ビョウショウスウ</t>
    </rPh>
    <phoneticPr fontId="49"/>
  </si>
  <si>
    <t>一日平均実働病床数</t>
    <rPh sb="0" eb="2">
      <t>イチニチ</t>
    </rPh>
    <rPh sb="2" eb="4">
      <t>ヘイキン</t>
    </rPh>
    <rPh sb="4" eb="6">
      <t>ジツドウ</t>
    </rPh>
    <rPh sb="6" eb="9">
      <t>ビョウショウスウ</t>
    </rPh>
    <phoneticPr fontId="49"/>
  </si>
  <si>
    <t>①　平成30年度病床機能報告</t>
    <rPh sb="2" eb="4">
      <t>ヘイセイ</t>
    </rPh>
    <rPh sb="6" eb="8">
      <t>ネンド</t>
    </rPh>
    <rPh sb="8" eb="10">
      <t>ビョウショウ</t>
    </rPh>
    <rPh sb="10" eb="12">
      <t>キノウ</t>
    </rPh>
    <rPh sb="12" eb="14">
      <t>ホウコク</t>
    </rPh>
    <phoneticPr fontId="49"/>
  </si>
  <si>
    <t>②　令和２年４月１日時点（※１）</t>
    <rPh sb="2" eb="4">
      <t>レイワ</t>
    </rPh>
    <rPh sb="5" eb="6">
      <t>ネン</t>
    </rPh>
    <rPh sb="7" eb="8">
      <t>ガツ</t>
    </rPh>
    <rPh sb="9" eb="10">
      <t>ニチ</t>
    </rPh>
    <rPh sb="10" eb="12">
      <t>ジテン</t>
    </rPh>
    <phoneticPr fontId="49"/>
  </si>
  <si>
    <t>適用</t>
    <rPh sb="0" eb="2">
      <t>テキヨウ</t>
    </rPh>
    <phoneticPr fontId="49"/>
  </si>
  <si>
    <t>Ａ　平成30年度病床機能報告</t>
    <rPh sb="2" eb="4">
      <t>ヘイセイ</t>
    </rPh>
    <rPh sb="6" eb="8">
      <t>ネンド</t>
    </rPh>
    <rPh sb="8" eb="10">
      <t>ビョウショウ</t>
    </rPh>
    <rPh sb="10" eb="12">
      <t>キノウ</t>
    </rPh>
    <rPh sb="12" eb="14">
      <t>ホウコク</t>
    </rPh>
    <phoneticPr fontId="49"/>
  </si>
  <si>
    <t>Ｂ　令和２年４月１日時点</t>
    <rPh sb="2" eb="4">
      <t>レイワ</t>
    </rPh>
    <rPh sb="5" eb="6">
      <t>ネン</t>
    </rPh>
    <rPh sb="7" eb="8">
      <t>ガツ</t>
    </rPh>
    <rPh sb="9" eb="10">
      <t>ニチ</t>
    </rPh>
    <rPh sb="10" eb="12">
      <t>ジテン</t>
    </rPh>
    <phoneticPr fontId="49"/>
  </si>
  <si>
    <t>＜選択＞</t>
    <rPh sb="1" eb="3">
      <t>センタク</t>
    </rPh>
    <phoneticPr fontId="49"/>
  </si>
  <si>
    <t>※１　各機能ごとの数値については、地域医療構想調整会議にて確認されていること。
　　　　令和２年４月１日時点で病床数の変更があった場合は、変更前の病床数を記載すること。</t>
    <rPh sb="3" eb="4">
      <t>カク</t>
    </rPh>
    <rPh sb="4" eb="6">
      <t>キノウ</t>
    </rPh>
    <rPh sb="9" eb="11">
      <t>スウチ</t>
    </rPh>
    <rPh sb="29" eb="31">
      <t>カクニン</t>
    </rPh>
    <phoneticPr fontId="49"/>
  </si>
  <si>
    <t>適用する
病床稼働率</t>
    <rPh sb="0" eb="2">
      <t>テキヨウ</t>
    </rPh>
    <rPh sb="5" eb="7">
      <t>ビョウショウ</t>
    </rPh>
    <rPh sb="7" eb="10">
      <t>カドウリツ</t>
    </rPh>
    <phoneticPr fontId="49"/>
  </si>
  <si>
    <t>※対象３区分の病床数の合計が減っていません。</t>
    <rPh sb="1" eb="3">
      <t>タイショウ</t>
    </rPh>
    <rPh sb="4" eb="6">
      <t>クブン</t>
    </rPh>
    <rPh sb="7" eb="9">
      <t>ビョウショウ</t>
    </rPh>
    <rPh sb="9" eb="10">
      <t>カズ</t>
    </rPh>
    <rPh sb="11" eb="13">
      <t>ゴウケイ</t>
    </rPh>
    <rPh sb="14" eb="15">
      <t>ヘ</t>
    </rPh>
    <phoneticPr fontId="49"/>
  </si>
  <si>
    <t>②　令和２年４月１日時点</t>
    <rPh sb="2" eb="4">
      <t>レイワ</t>
    </rPh>
    <rPh sb="5" eb="6">
      <t>ネン</t>
    </rPh>
    <rPh sb="7" eb="8">
      <t>ガツ</t>
    </rPh>
    <rPh sb="9" eb="10">
      <t>ニチ</t>
    </rPh>
    <rPh sb="10" eb="12">
      <t>ジテン</t>
    </rPh>
    <phoneticPr fontId="49"/>
  </si>
  <si>
    <t>対象３区分の合計</t>
    <rPh sb="0" eb="2">
      <t>タイショウ</t>
    </rPh>
    <rPh sb="3" eb="5">
      <t>クブン</t>
    </rPh>
    <rPh sb="6" eb="8">
      <t>ゴウケイ</t>
    </rPh>
    <phoneticPr fontId="49"/>
  </si>
  <si>
    <r>
      <t>①　平成30年度病床機能報告</t>
    </r>
    <r>
      <rPr>
        <sz val="9"/>
        <color theme="1"/>
        <rFont val="ＭＳ Ｐゴシック"/>
      </rPr>
      <t>（※４）</t>
    </r>
    <rPh sb="2" eb="4">
      <t>ヘイセイ</t>
    </rPh>
    <rPh sb="6" eb="8">
      <t>ネンド</t>
    </rPh>
    <rPh sb="8" eb="10">
      <t>ビョウショウ</t>
    </rPh>
    <rPh sb="10" eb="12">
      <t>キノウ</t>
    </rPh>
    <rPh sb="12" eb="14">
      <t>ホウコク</t>
    </rPh>
    <phoneticPr fontId="49"/>
  </si>
  <si>
    <t>※４　対象３区分の病棟に係る平成30年度病床機能報告の報告様式１（病棟票）の（48）欄の数値を計上すること。 なお、平成30年度病床機能報告の報告様式１（病棟票）において、「過去１年間の間に病棟の再編・見直しあり」と報告した病棟の年間在棟患者延べ数については、以下の式により補正して計上すること。
　○　補正後の年間在棟患者延べ数＝年間在棟患者延べ数（（48）欄に記載された数値）÷報告可能な対象期間（月単位）×１２
　　（注）　報告可能な対象期間（月単位）は、平成30年度病床機能報告で報告した月数とすること。
　　　　　例）　報告可能な対象期間を「平成29年７月１日～平成30年12月末日」とした場合　⇒　報告可能な対象期間（月単位）＝６</t>
    <rPh sb="3" eb="5">
      <t>タイショウ</t>
    </rPh>
    <rPh sb="6" eb="8">
      <t>クブン</t>
    </rPh>
    <rPh sb="9" eb="11">
      <t>ビョウトウ</t>
    </rPh>
    <rPh sb="12" eb="13">
      <t>カカ</t>
    </rPh>
    <rPh sb="58" eb="60">
      <t>ヘイセイ</t>
    </rPh>
    <rPh sb="62" eb="64">
      <t>ネンド</t>
    </rPh>
    <rPh sb="64" eb="66">
      <t>ビョウショウ</t>
    </rPh>
    <rPh sb="66" eb="68">
      <t>キノウ</t>
    </rPh>
    <rPh sb="68" eb="70">
      <t>ホウコク</t>
    </rPh>
    <rPh sb="71" eb="73">
      <t>ホウコク</t>
    </rPh>
    <rPh sb="73" eb="75">
      <t>ヨウシキ</t>
    </rPh>
    <rPh sb="77" eb="79">
      <t>ビョウトウ</t>
    </rPh>
    <rPh sb="79" eb="80">
      <t>ヒョウ</t>
    </rPh>
    <rPh sb="87" eb="89">
      <t>カコ</t>
    </rPh>
    <rPh sb="90" eb="92">
      <t>ネンカン</t>
    </rPh>
    <rPh sb="93" eb="94">
      <t>アイダ</t>
    </rPh>
    <rPh sb="95" eb="97">
      <t>ビョウトウ</t>
    </rPh>
    <rPh sb="98" eb="100">
      <t>サイヘン</t>
    </rPh>
    <rPh sb="101" eb="103">
      <t>ミナオ</t>
    </rPh>
    <rPh sb="108" eb="110">
      <t>ホウコク</t>
    </rPh>
    <rPh sb="112" eb="114">
      <t>ビョウトウ</t>
    </rPh>
    <rPh sb="115" eb="117">
      <t>ネンカン</t>
    </rPh>
    <rPh sb="117" eb="119">
      <t>ザイトウ</t>
    </rPh>
    <rPh sb="119" eb="121">
      <t>カンジャ</t>
    </rPh>
    <rPh sb="121" eb="122">
      <t>ノ</t>
    </rPh>
    <rPh sb="123" eb="124">
      <t>スウ</t>
    </rPh>
    <rPh sb="130" eb="132">
      <t>イカ</t>
    </rPh>
    <rPh sb="133" eb="134">
      <t>シキ</t>
    </rPh>
    <rPh sb="137" eb="139">
      <t>ホセイ</t>
    </rPh>
    <rPh sb="141" eb="143">
      <t>ケイジョウ</t>
    </rPh>
    <rPh sb="153" eb="156">
      <t>ホセイゴ</t>
    </rPh>
    <rPh sb="157" eb="159">
      <t>ネンカン</t>
    </rPh>
    <rPh sb="159" eb="161">
      <t>ザイトウ</t>
    </rPh>
    <rPh sb="161" eb="163">
      <t>カンジャ</t>
    </rPh>
    <rPh sb="163" eb="164">
      <t>ノ</t>
    </rPh>
    <rPh sb="165" eb="166">
      <t>スウ</t>
    </rPh>
    <rPh sb="167" eb="169">
      <t>ネンカン</t>
    </rPh>
    <rPh sb="169" eb="171">
      <t>ザイトウ</t>
    </rPh>
    <rPh sb="171" eb="173">
      <t>カンジャ</t>
    </rPh>
    <rPh sb="173" eb="174">
      <t>ノ</t>
    </rPh>
    <rPh sb="175" eb="176">
      <t>スウ</t>
    </rPh>
    <rPh sb="181" eb="182">
      <t>ラン</t>
    </rPh>
    <rPh sb="183" eb="185">
      <t>キサイ</t>
    </rPh>
    <rPh sb="188" eb="190">
      <t>スウチ</t>
    </rPh>
    <rPh sb="217" eb="219">
      <t>ホウコク</t>
    </rPh>
    <rPh sb="219" eb="221">
      <t>カノウ</t>
    </rPh>
    <rPh sb="222" eb="224">
      <t>タイショウ</t>
    </rPh>
    <rPh sb="224" eb="226">
      <t>キカン</t>
    </rPh>
    <rPh sb="227" eb="228">
      <t>ツキ</t>
    </rPh>
    <rPh sb="228" eb="230">
      <t>タンイ</t>
    </rPh>
    <rPh sb="233" eb="235">
      <t>ヘイセイ</t>
    </rPh>
    <rPh sb="237" eb="239">
      <t>ネンド</t>
    </rPh>
    <rPh sb="239" eb="241">
      <t>ビョウショウ</t>
    </rPh>
    <rPh sb="241" eb="243">
      <t>キノウ</t>
    </rPh>
    <rPh sb="243" eb="245">
      <t>ホウコク</t>
    </rPh>
    <rPh sb="246" eb="248">
      <t>ホウコク</t>
    </rPh>
    <rPh sb="250" eb="252">
      <t>ツキスウ</t>
    </rPh>
    <rPh sb="264" eb="265">
      <t>レイ</t>
    </rPh>
    <rPh sb="267" eb="269">
      <t>ホウコク</t>
    </rPh>
    <rPh sb="269" eb="271">
      <t>カノウ</t>
    </rPh>
    <rPh sb="272" eb="274">
      <t>タイショウ</t>
    </rPh>
    <rPh sb="274" eb="276">
      <t>キカン</t>
    </rPh>
    <rPh sb="278" eb="280">
      <t>ヘイセイ</t>
    </rPh>
    <rPh sb="282" eb="283">
      <t>ネン</t>
    </rPh>
    <rPh sb="284" eb="285">
      <t>ガツ</t>
    </rPh>
    <rPh sb="286" eb="287">
      <t>ニチ</t>
    </rPh>
    <rPh sb="288" eb="290">
      <t>ヘイセイ</t>
    </rPh>
    <rPh sb="292" eb="293">
      <t>ネン</t>
    </rPh>
    <rPh sb="295" eb="296">
      <t>ガツ</t>
    </rPh>
    <rPh sb="296" eb="298">
      <t>マツジツ</t>
    </rPh>
    <rPh sb="302" eb="304">
      <t>バアイ</t>
    </rPh>
    <rPh sb="307" eb="309">
      <t>ホウコク</t>
    </rPh>
    <rPh sb="309" eb="311">
      <t>カノウ</t>
    </rPh>
    <rPh sb="312" eb="314">
      <t>タイショウ</t>
    </rPh>
    <rPh sb="314" eb="316">
      <t>キカン</t>
    </rPh>
    <rPh sb="317" eb="320">
      <t>ツキタンイ</t>
    </rPh>
    <phoneticPr fontId="49"/>
  </si>
  <si>
    <t>移転病床数</t>
    <rPh sb="0" eb="2">
      <t>イテン</t>
    </rPh>
    <rPh sb="2" eb="5">
      <t>ビョウショウスウ</t>
    </rPh>
    <phoneticPr fontId="49"/>
  </si>
  <si>
    <t>病院統合後または地域医療連携推進法人間の病床融通後の状況</t>
    <rPh sb="0" eb="2">
      <t>ビョウイン</t>
    </rPh>
    <rPh sb="2" eb="4">
      <t>トウゴウ</t>
    </rPh>
    <rPh sb="4" eb="5">
      <t>ゴ</t>
    </rPh>
    <rPh sb="8" eb="10">
      <t>チイキ</t>
    </rPh>
    <rPh sb="10" eb="12">
      <t>イリョウ</t>
    </rPh>
    <rPh sb="12" eb="14">
      <t>レンケイ</t>
    </rPh>
    <rPh sb="14" eb="16">
      <t>スイシン</t>
    </rPh>
    <rPh sb="16" eb="18">
      <t>ホウジン</t>
    </rPh>
    <rPh sb="18" eb="19">
      <t>カン</t>
    </rPh>
    <rPh sb="20" eb="22">
      <t>ビョウショウ</t>
    </rPh>
    <rPh sb="22" eb="24">
      <t>ユウズウ</t>
    </rPh>
    <rPh sb="24" eb="25">
      <t>ゴ</t>
    </rPh>
    <rPh sb="26" eb="28">
      <t>ジョウキョウ</t>
    </rPh>
    <phoneticPr fontId="49"/>
  </si>
  <si>
    <t>計</t>
    <rPh sb="0" eb="1">
      <t>ケイ</t>
    </rPh>
    <phoneticPr fontId="49"/>
  </si>
  <si>
    <t>介護医療院</t>
  </si>
  <si>
    <t>対象３区分からの転換数</t>
    <rPh sb="0" eb="2">
      <t>タイショウ</t>
    </rPh>
    <rPh sb="3" eb="5">
      <t>クブン</t>
    </rPh>
    <rPh sb="8" eb="10">
      <t>テンカン</t>
    </rPh>
    <rPh sb="10" eb="11">
      <t>スウ</t>
    </rPh>
    <phoneticPr fontId="49"/>
  </si>
  <si>
    <t>移転病床数の合計が0となっていません。</t>
    <rPh sb="0" eb="2">
      <t>イテン</t>
    </rPh>
    <rPh sb="2" eb="5">
      <t>ビョウショウスウ</t>
    </rPh>
    <rPh sb="6" eb="8">
      <t>ゴウケイ</t>
    </rPh>
    <phoneticPr fontId="49"/>
  </si>
  <si>
    <t>■病床移転にかかる概要</t>
    <rPh sb="1" eb="3">
      <t>ビョウショウ</t>
    </rPh>
    <rPh sb="3" eb="5">
      <t>イテン</t>
    </rPh>
    <rPh sb="9" eb="11">
      <t>ガイヨウ</t>
    </rPh>
    <phoneticPr fontId="49"/>
  </si>
  <si>
    <t>Ａ</t>
  </si>
  <si>
    <t>Ｂ</t>
  </si>
  <si>
    <t>関連病院等の名称</t>
    <rPh sb="0" eb="2">
      <t>カンレン</t>
    </rPh>
    <rPh sb="2" eb="4">
      <t>ビョウイン</t>
    </rPh>
    <rPh sb="4" eb="5">
      <t>トウ</t>
    </rPh>
    <rPh sb="6" eb="8">
      <t>メイショウ</t>
    </rPh>
    <phoneticPr fontId="49"/>
  </si>
  <si>
    <t>他の病院等への移転病床数※３</t>
    <rPh sb="0" eb="1">
      <t>タ</t>
    </rPh>
    <rPh sb="2" eb="4">
      <t>ビョウイン</t>
    </rPh>
    <rPh sb="4" eb="5">
      <t>トウ</t>
    </rPh>
    <rPh sb="7" eb="9">
      <t>イテン</t>
    </rPh>
    <rPh sb="9" eb="12">
      <t>ビョウショウスウ</t>
    </rPh>
    <phoneticPr fontId="49"/>
  </si>
  <si>
    <t>※３　病院統合や地域医療連携推進法人の病床融通制度等を活用し、他の病院等へ病床が移転されている場合に記載すること。
　　　 また、「（参考）病床移転にかかる概要」シートに関連する病院等の病床数を記載すること。</t>
    <rPh sb="3" eb="5">
      <t>ビョウイン</t>
    </rPh>
    <rPh sb="5" eb="7">
      <t>トウゴウ</t>
    </rPh>
    <rPh sb="8" eb="10">
      <t>チイキ</t>
    </rPh>
    <rPh sb="10" eb="12">
      <t>イリョウ</t>
    </rPh>
    <rPh sb="12" eb="14">
      <t>レンケイ</t>
    </rPh>
    <rPh sb="14" eb="16">
      <t>スイシン</t>
    </rPh>
    <rPh sb="16" eb="18">
      <t>ホウジン</t>
    </rPh>
    <rPh sb="19" eb="21">
      <t>ビョウショウ</t>
    </rPh>
    <rPh sb="21" eb="23">
      <t>ユウズウ</t>
    </rPh>
    <rPh sb="23" eb="25">
      <t>セイド</t>
    </rPh>
    <rPh sb="25" eb="26">
      <t>トウ</t>
    </rPh>
    <rPh sb="27" eb="29">
      <t>カツヨウ</t>
    </rPh>
    <rPh sb="31" eb="32">
      <t>タ</t>
    </rPh>
    <rPh sb="33" eb="35">
      <t>ビョウイン</t>
    </rPh>
    <rPh sb="35" eb="36">
      <t>トウ</t>
    </rPh>
    <rPh sb="37" eb="39">
      <t>ビョウショウ</t>
    </rPh>
    <rPh sb="40" eb="42">
      <t>イテン</t>
    </rPh>
    <rPh sb="47" eb="49">
      <t>バアイ</t>
    </rPh>
    <rPh sb="50" eb="52">
      <t>キサイ</t>
    </rPh>
    <rPh sb="67" eb="69">
      <t>サンコウ</t>
    </rPh>
    <rPh sb="78" eb="80">
      <t>ガイヨウ</t>
    </rPh>
    <rPh sb="85" eb="87">
      <t>カンレン</t>
    </rPh>
    <rPh sb="89" eb="91">
      <t>ビョウイン</t>
    </rPh>
    <rPh sb="91" eb="92">
      <t>トウ</t>
    </rPh>
    <rPh sb="93" eb="95">
      <t>ビョウショウ</t>
    </rPh>
    <rPh sb="95" eb="96">
      <t>スウ</t>
    </rPh>
    <rPh sb="97" eb="99">
      <t>キサイ</t>
    </rPh>
    <phoneticPr fontId="49"/>
  </si>
  <si>
    <t>※病院統合や地域医療連携推進法人の病床融通制度等を活用し、他の病院等へ病床が移転されている場合に、その関連する病院等の病床数を記載すること。</t>
    <rPh sb="1" eb="3">
      <t>ビョウイン</t>
    </rPh>
    <rPh sb="3" eb="5">
      <t>トウゴウ</t>
    </rPh>
    <rPh sb="6" eb="8">
      <t>チイキ</t>
    </rPh>
    <rPh sb="8" eb="10">
      <t>イリョウ</t>
    </rPh>
    <rPh sb="10" eb="12">
      <t>レンケイ</t>
    </rPh>
    <rPh sb="12" eb="14">
      <t>スイシン</t>
    </rPh>
    <rPh sb="14" eb="16">
      <t>ホウジン</t>
    </rPh>
    <rPh sb="17" eb="19">
      <t>ビョウショウ</t>
    </rPh>
    <rPh sb="19" eb="21">
      <t>ユウズウ</t>
    </rPh>
    <rPh sb="21" eb="23">
      <t>セイド</t>
    </rPh>
    <rPh sb="23" eb="24">
      <t>トウ</t>
    </rPh>
    <rPh sb="25" eb="27">
      <t>カツヨウ</t>
    </rPh>
    <rPh sb="29" eb="30">
      <t>タ</t>
    </rPh>
    <rPh sb="31" eb="33">
      <t>ビョウイン</t>
    </rPh>
    <rPh sb="33" eb="34">
      <t>トウ</t>
    </rPh>
    <rPh sb="35" eb="37">
      <t>ビョウショウ</t>
    </rPh>
    <rPh sb="38" eb="40">
      <t>イテン</t>
    </rPh>
    <rPh sb="45" eb="47">
      <t>バアイ</t>
    </rPh>
    <rPh sb="51" eb="53">
      <t>カンレン</t>
    </rPh>
    <rPh sb="55" eb="57">
      <t>ビョウイン</t>
    </rPh>
    <rPh sb="57" eb="58">
      <t>トウ</t>
    </rPh>
    <phoneticPr fontId="49"/>
  </si>
  <si>
    <r>
      <t xml:space="preserve">開催日
</t>
    </r>
    <r>
      <rPr>
        <sz val="7"/>
        <color auto="1"/>
        <rFont val="ＭＳ Ｐゴシック"/>
      </rPr>
      <t>(実施予定の場合は予定日)</t>
    </r>
    <rPh sb="0" eb="3">
      <t>カイサイビ</t>
    </rPh>
    <rPh sb="5" eb="7">
      <t>ジッシ</t>
    </rPh>
    <rPh sb="7" eb="9">
      <t>ヨテイ</t>
    </rPh>
    <rPh sb="10" eb="12">
      <t>バアイ</t>
    </rPh>
    <rPh sb="13" eb="15">
      <t>ヨテイ</t>
    </rPh>
    <rPh sb="15" eb="16">
      <t>ビ</t>
    </rPh>
    <phoneticPr fontId="49"/>
  </si>
  <si>
    <r>
      <t xml:space="preserve">開催日
</t>
    </r>
    <r>
      <rPr>
        <sz val="7"/>
        <color auto="1"/>
        <rFont val="ＭＳ Ｐゴシック"/>
      </rPr>
      <t>(聴取予定の場合は予定日)</t>
    </r>
    <rPh sb="0" eb="3">
      <t>カイサイビ</t>
    </rPh>
    <rPh sb="5" eb="7">
      <t>チョウシュ</t>
    </rPh>
    <rPh sb="7" eb="9">
      <t>ヨテイ</t>
    </rPh>
    <rPh sb="10" eb="12">
      <t>バアイ</t>
    </rPh>
    <rPh sb="13" eb="15">
      <t>ヨテイ</t>
    </rPh>
    <rPh sb="15" eb="16">
      <t>ビ</t>
    </rPh>
    <phoneticPr fontId="49"/>
  </si>
  <si>
    <t>別紙４</t>
    <rPh sb="0" eb="2">
      <t>ベッシ</t>
    </rPh>
    <phoneticPr fontId="49"/>
  </si>
  <si>
    <t>高知県知事　様</t>
    <rPh sb="0" eb="2">
      <t>コウチ</t>
    </rPh>
    <rPh sb="2" eb="3">
      <t>ケン</t>
    </rPh>
    <rPh sb="3" eb="5">
      <t>チジ</t>
    </rPh>
    <rPh sb="6" eb="7">
      <t>サマ</t>
    </rPh>
    <phoneticPr fontId="49"/>
  </si>
  <si>
    <t xml:space="preserve">
　（１）　令和２年度において、本給付金の支給を受けておりません。
　（２）　令和２年度中に、本申請に係る病院等が属する構想区域内において開設する病院等の療養病床及び
　　　一般病床の増床は行っておりません。
　（３）　本給付金に関する報告や調査について、厚生労働省又は高知県から求められた場合には、これに応じま
　　　す。
　（４）　本給付金の給付後、以下の①又は②に該当した場合は、本給付金の全額を返還します。
　　　①　本給付金の給付を受けた日から2026年３月31日までの間に、高知県知事及び厚生労働大臣が特に認
　　　　める場合を除き、本申請に係る病院等が属する構想区域内において開設する病院等の療養病床及び一般
　　　　病床の増床を行った場合。
　　　②　申請内容を偽り、その他不正の手段により本給付金の給付を受けたことが判明した場合。
　</t>
    <rPh sb="6" eb="8">
      <t>レイワ</t>
    </rPh>
    <rPh sb="9" eb="11">
      <t>ネンド</t>
    </rPh>
    <rPh sb="16" eb="17">
      <t>ホン</t>
    </rPh>
    <rPh sb="17" eb="20">
      <t>キュウフキン</t>
    </rPh>
    <rPh sb="21" eb="23">
      <t>シキュウ</t>
    </rPh>
    <rPh sb="24" eb="25">
      <t>ウ</t>
    </rPh>
    <rPh sb="39" eb="41">
      <t>レイワ</t>
    </rPh>
    <rPh sb="47" eb="48">
      <t>ホン</t>
    </rPh>
    <rPh sb="48" eb="50">
      <t>シンセイ</t>
    </rPh>
    <rPh sb="51" eb="52">
      <t>カカ</t>
    </rPh>
    <rPh sb="53" eb="55">
      <t>ビョウイン</t>
    </rPh>
    <rPh sb="55" eb="56">
      <t>トウ</t>
    </rPh>
    <rPh sb="60" eb="62">
      <t>コウソウ</t>
    </rPh>
    <rPh sb="62" eb="64">
      <t>クイキ</t>
    </rPh>
    <rPh sb="64" eb="65">
      <t>ナイ</t>
    </rPh>
    <rPh sb="69" eb="71">
      <t>カイセツ</t>
    </rPh>
    <rPh sb="73" eb="75">
      <t>ビョウイン</t>
    </rPh>
    <rPh sb="75" eb="76">
      <t>トウ</t>
    </rPh>
    <rPh sb="77" eb="79">
      <t>リョウヨウ</t>
    </rPh>
    <rPh sb="79" eb="81">
      <t>ビョウショウ</t>
    </rPh>
    <rPh sb="81" eb="82">
      <t>オヨ</t>
    </rPh>
    <rPh sb="87" eb="89">
      <t>イッパン</t>
    </rPh>
    <rPh sb="89" eb="91">
      <t>ビョウショウ</t>
    </rPh>
    <rPh sb="92" eb="94">
      <t>ゾウショウ</t>
    </rPh>
    <rPh sb="95" eb="96">
      <t>オコナ</t>
    </rPh>
    <rPh sb="110" eb="112">
      <t>ホンキュウ</t>
    </rPh>
    <rPh sb="128" eb="130">
      <t>コウセイ</t>
    </rPh>
    <rPh sb="130" eb="133">
      <t>ロウドウショウ</t>
    </rPh>
    <rPh sb="133" eb="134">
      <t>マタ</t>
    </rPh>
    <rPh sb="135" eb="137">
      <t>コウチ</t>
    </rPh>
    <rPh sb="137" eb="138">
      <t>ケン</t>
    </rPh>
    <rPh sb="140" eb="141">
      <t>モト</t>
    </rPh>
    <rPh sb="145" eb="147">
      <t>バアイ</t>
    </rPh>
    <rPh sb="153" eb="154">
      <t>オウ</t>
    </rPh>
    <rPh sb="175" eb="176">
      <t>ゴ</t>
    </rPh>
    <rPh sb="177" eb="179">
      <t>イカ</t>
    </rPh>
    <rPh sb="181" eb="182">
      <t>マタ</t>
    </rPh>
    <rPh sb="185" eb="187">
      <t>ガイトウ</t>
    </rPh>
    <rPh sb="189" eb="191">
      <t>バアイ</t>
    </rPh>
    <rPh sb="193" eb="194">
      <t>ホン</t>
    </rPh>
    <rPh sb="194" eb="197">
      <t>キュウフキン</t>
    </rPh>
    <rPh sb="198" eb="200">
      <t>ゼンガク</t>
    </rPh>
    <rPh sb="201" eb="203">
      <t>ヘンカン</t>
    </rPh>
    <rPh sb="243" eb="245">
      <t>コウチ</t>
    </rPh>
    <rPh sb="245" eb="246">
      <t>ケン</t>
    </rPh>
    <rPh sb="246" eb="248">
      <t>チジ</t>
    </rPh>
    <rPh sb="248" eb="249">
      <t>オヨ</t>
    </rPh>
    <rPh sb="250" eb="252">
      <t>コウセイ</t>
    </rPh>
    <rPh sb="252" eb="254">
      <t>ロウドウ</t>
    </rPh>
    <rPh sb="254" eb="256">
      <t>ダイジン</t>
    </rPh>
    <rPh sb="257" eb="258">
      <t>トク</t>
    </rPh>
    <rPh sb="259" eb="260">
      <t>ミト</t>
    </rPh>
    <rPh sb="267" eb="269">
      <t>バアイ</t>
    </rPh>
    <rPh sb="270" eb="271">
      <t>ノゾ</t>
    </rPh>
    <rPh sb="279" eb="281">
      <t>ビョウイン</t>
    </rPh>
    <rPh sb="281" eb="282">
      <t>トウ</t>
    </rPh>
    <rPh sb="288" eb="290">
      <t>クイキ</t>
    </rPh>
    <rPh sb="290" eb="291">
      <t>ナイ</t>
    </rPh>
    <rPh sb="295" eb="297">
      <t>カイセツ</t>
    </rPh>
    <rPh sb="299" eb="301">
      <t>ビョウイン</t>
    </rPh>
    <rPh sb="301" eb="302">
      <t>トウ</t>
    </rPh>
    <rPh sb="303" eb="305">
      <t>リョウヨウ</t>
    </rPh>
    <rPh sb="305" eb="307">
      <t>ビョウショウ</t>
    </rPh>
    <rPh sb="307" eb="308">
      <t>オヨ</t>
    </rPh>
    <rPh sb="309" eb="311">
      <t>イッパン</t>
    </rPh>
    <rPh sb="316" eb="318">
      <t>ビョウショウ</t>
    </rPh>
    <rPh sb="319" eb="321">
      <t>ゾウショウ</t>
    </rPh>
    <rPh sb="322" eb="323">
      <t>オコナ</t>
    </rPh>
    <rPh sb="325" eb="327">
      <t>バアイ</t>
    </rPh>
    <rPh sb="334" eb="336">
      <t>シンセイ</t>
    </rPh>
    <rPh sb="336" eb="338">
      <t>ナイヨウ</t>
    </rPh>
    <rPh sb="339" eb="340">
      <t>イツワ</t>
    </rPh>
    <rPh sb="344" eb="345">
      <t>タ</t>
    </rPh>
    <rPh sb="345" eb="347">
      <t>フセイ</t>
    </rPh>
    <rPh sb="348" eb="350">
      <t>シュダン</t>
    </rPh>
    <rPh sb="353" eb="355">
      <t>ホンキュウ</t>
    </rPh>
    <phoneticPr fontId="49"/>
  </si>
  <si>
    <t>■別紙４（支給申請額算定シート）</t>
    <rPh sb="1" eb="3">
      <t>ベッシ</t>
    </rPh>
    <rPh sb="5" eb="7">
      <t>シキュウ</t>
    </rPh>
    <rPh sb="7" eb="10">
      <t>シンセイガク</t>
    </rPh>
    <rPh sb="10" eb="12">
      <t>サンテイ</t>
    </rPh>
    <phoneticPr fontId="49"/>
  </si>
  <si>
    <t>４．病床削減に係る高知県医療審議会への意見聴取の状況</t>
    <rPh sb="2" eb="4">
      <t>ビョウショウ</t>
    </rPh>
    <rPh sb="4" eb="6">
      <t>サクゲン</t>
    </rPh>
    <rPh sb="7" eb="8">
      <t>カカ</t>
    </rPh>
    <rPh sb="9" eb="11">
      <t>コウチ</t>
    </rPh>
    <rPh sb="11" eb="12">
      <t>ケン</t>
    </rPh>
    <rPh sb="12" eb="14">
      <t>イリョウ</t>
    </rPh>
    <rPh sb="14" eb="17">
      <t>シンギカイ</t>
    </rPh>
    <rPh sb="19" eb="21">
      <t>イケン</t>
    </rPh>
    <rPh sb="21" eb="23">
      <t>チョウシュ</t>
    </rPh>
    <rPh sb="24" eb="26">
      <t>ジョウキョウ</t>
    </rPh>
    <phoneticPr fontId="49"/>
  </si>
</sst>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80" formatCode="&quot;\&quot;#,##0.00;[Red]\-&quot;\&quot;#,##0.00"/>
    <numFmt numFmtId="179" formatCode="&quot;\&quot;#,##0.\-;&quot;\&quot;\-#,##0.\-"/>
    <numFmt numFmtId="181" formatCode="&quot;\&quot;#,##0;[Red]\-&quot;\&quot;#,##0"/>
    <numFmt numFmtId="182" formatCode="&quot;\&quot;#,##0_);[Red]\(&quot;\&quot;#,##0\)"/>
    <numFmt numFmtId="177" formatCode="#,##0;\-#,##0;&quot;-&quot;"/>
    <numFmt numFmtId="176" formatCode="#,##0;\-#,##0;\-"/>
    <numFmt numFmtId="183" formatCode="0.0%"/>
    <numFmt numFmtId="178" formatCode="0.00_)"/>
  </numFmts>
  <fonts count="65">
    <font>
      <sz val="11"/>
      <color theme="1"/>
      <name val="ＭＳ Ｐゴシック"/>
      <family val="3"/>
      <scheme val="minor"/>
    </font>
    <font>
      <sz val="10"/>
      <color auto="1"/>
      <name val="Helv"/>
      <family val="2"/>
    </font>
    <font>
      <sz val="11"/>
      <color indexed="8"/>
      <name val="ＭＳ Ｐゴシック"/>
      <family val="3"/>
    </font>
    <font>
      <sz val="10"/>
      <color indexed="8"/>
      <name val="ＭＳ Ｐゴシック"/>
      <family val="3"/>
    </font>
    <font>
      <sz val="11"/>
      <color indexed="9"/>
      <name val="ＭＳ Ｐゴシック"/>
      <family val="3"/>
    </font>
    <font>
      <sz val="10"/>
      <color indexed="9"/>
      <name val="ＭＳ Ｐゴシック"/>
      <family val="3"/>
    </font>
    <font>
      <sz val="10"/>
      <color indexed="8"/>
      <name val="Arial"/>
      <family val="2"/>
    </font>
    <font>
      <sz val="8"/>
      <color auto="1"/>
      <name val="Arial"/>
      <family val="2"/>
    </font>
    <font>
      <b/>
      <sz val="12"/>
      <color auto="1"/>
      <name val="Arial"/>
      <family val="2"/>
    </font>
    <font>
      <sz val="10"/>
      <color auto="1"/>
      <name val="ＭＳ ゴシック"/>
      <family val="3"/>
    </font>
    <font>
      <b/>
      <i/>
      <sz val="16"/>
      <color auto="1"/>
      <name val="Helv"/>
      <family val="2"/>
    </font>
    <font>
      <sz val="10"/>
      <color auto="1"/>
      <name val="Arial"/>
      <family val="2"/>
    </font>
    <font>
      <sz val="11"/>
      <color indexed="60"/>
      <name val="ＭＳ Ｐゴシック"/>
      <family val="3"/>
    </font>
    <font>
      <sz val="10"/>
      <color indexed="60"/>
      <name val="ＭＳ Ｐゴシック"/>
      <family val="3"/>
    </font>
    <font>
      <sz val="10"/>
      <color auto="1"/>
      <name val="ＭＳ Ｐゴシック"/>
      <family val="3"/>
    </font>
    <font>
      <b/>
      <sz val="18"/>
      <color indexed="56"/>
      <name val="ＭＳ Ｐゴシック"/>
      <family val="3"/>
    </font>
    <font>
      <b/>
      <sz val="11"/>
      <color indexed="9"/>
      <name val="ＭＳ Ｐゴシック"/>
      <family val="3"/>
    </font>
    <font>
      <b/>
      <sz val="10"/>
      <color indexed="9"/>
      <name val="ＭＳ Ｐゴシック"/>
      <family val="3"/>
    </font>
    <font>
      <u/>
      <sz val="8.8000000000000007"/>
      <color indexed="12"/>
      <name val="ＭＳ Ｐゴシック"/>
      <family val="3"/>
    </font>
    <font>
      <sz val="11"/>
      <color auto="1"/>
      <name val="ＭＳ Ｐゴシック"/>
      <family val="3"/>
    </font>
    <font>
      <sz val="9"/>
      <color auto="1"/>
      <name val="ＭＳ Ｐゴシック"/>
      <family val="3"/>
    </font>
    <font>
      <sz val="12"/>
      <color auto="1"/>
      <name val="ＭＳ ゴシック"/>
      <family val="3"/>
    </font>
    <font>
      <sz val="11"/>
      <color indexed="52"/>
      <name val="ＭＳ Ｐゴシック"/>
      <family val="3"/>
    </font>
    <font>
      <sz val="10"/>
      <color indexed="52"/>
      <name val="ＭＳ Ｐゴシック"/>
      <family val="3"/>
    </font>
    <font>
      <sz val="11"/>
      <color indexed="62"/>
      <name val="ＭＳ Ｐゴシック"/>
      <family val="3"/>
    </font>
    <font>
      <sz val="10"/>
      <color indexed="62"/>
      <name val="ＭＳ Ｐゴシック"/>
      <family val="3"/>
    </font>
    <font>
      <b/>
      <sz val="11"/>
      <color indexed="63"/>
      <name val="ＭＳ Ｐゴシック"/>
      <family val="3"/>
    </font>
    <font>
      <b/>
      <sz val="10"/>
      <color indexed="63"/>
      <name val="ＭＳ Ｐゴシック"/>
      <family val="3"/>
    </font>
    <font>
      <sz val="11"/>
      <color indexed="20"/>
      <name val="ＭＳ Ｐゴシック"/>
      <family val="3"/>
    </font>
    <font>
      <sz val="10"/>
      <color indexed="20"/>
      <name val="ＭＳ Ｐゴシック"/>
      <family val="3"/>
    </font>
    <font>
      <sz val="11"/>
      <color auto="1"/>
      <name val="ＭＳ 明朝"/>
      <family val="1"/>
    </font>
    <font>
      <sz val="11"/>
      <color theme="1"/>
      <name val="ＭＳ Ｐゴシック"/>
      <family val="3"/>
      <scheme val="minor"/>
    </font>
    <font>
      <sz val="10"/>
      <color auto="1"/>
      <name val="ＭＳ 明朝"/>
      <family val="1"/>
    </font>
    <font>
      <sz val="8"/>
      <color auto="1"/>
      <name val="ＭＳ 明朝"/>
      <family val="1"/>
    </font>
    <font>
      <sz val="11"/>
      <color auto="1"/>
      <name val="・団"/>
      <family val="1"/>
    </font>
    <font>
      <sz val="11"/>
      <color indexed="17"/>
      <name val="ＭＳ Ｐゴシック"/>
      <family val="3"/>
    </font>
    <font>
      <sz val="10"/>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b/>
      <sz val="10"/>
      <color indexed="52"/>
      <name val="ＭＳ Ｐゴシック"/>
      <family val="3"/>
    </font>
    <font>
      <i/>
      <sz val="11"/>
      <color indexed="23"/>
      <name val="ＭＳ Ｐゴシック"/>
      <family val="3"/>
    </font>
    <font>
      <i/>
      <sz val="10"/>
      <color indexed="23"/>
      <name val="ＭＳ Ｐゴシック"/>
      <family val="3"/>
    </font>
    <font>
      <sz val="11"/>
      <color indexed="10"/>
      <name val="ＭＳ Ｐゴシック"/>
      <family val="3"/>
    </font>
    <font>
      <sz val="10"/>
      <color indexed="10"/>
      <name val="ＭＳ Ｐゴシック"/>
      <family val="3"/>
    </font>
    <font>
      <b/>
      <sz val="11"/>
      <color indexed="8"/>
      <name val="ＭＳ Ｐゴシック"/>
      <family val="3"/>
    </font>
    <font>
      <b/>
      <sz val="10"/>
      <color indexed="8"/>
      <name val="ＭＳ Ｐゴシック"/>
      <family val="3"/>
    </font>
    <font>
      <sz val="11"/>
      <color auto="1"/>
      <name val="ＭＳ Ｐ明朝"/>
      <family val="1"/>
    </font>
    <font>
      <sz val="6"/>
      <color auto="1"/>
      <name val="ＭＳ Ｐゴシック"/>
      <family val="3"/>
      <scheme val="minor"/>
    </font>
    <font>
      <b/>
      <sz val="16"/>
      <color auto="1"/>
      <name val="ＭＳ Ｐゴシック"/>
      <family val="3"/>
    </font>
    <font>
      <sz val="10.5"/>
      <color auto="1"/>
      <name val="ＭＳ Ｐゴシック"/>
      <family val="3"/>
    </font>
    <font>
      <sz val="8"/>
      <color auto="1"/>
      <name val="ＭＳ Ｐゴシック"/>
      <family val="3"/>
    </font>
    <font>
      <sz val="10"/>
      <color theme="1"/>
      <name val="ＭＳ Ｐゴシック"/>
      <family val="3"/>
    </font>
    <font>
      <sz val="12"/>
      <color auto="1"/>
      <name val="ＭＳ Ｐゴシック"/>
      <family val="3"/>
    </font>
    <font>
      <b/>
      <sz val="12"/>
      <color auto="1"/>
      <name val="ＭＳ Ｐゴシック"/>
      <family val="3"/>
    </font>
    <font>
      <sz val="7"/>
      <color auto="1"/>
      <name val="ＭＳ Ｐゴシック"/>
      <family val="3"/>
    </font>
    <font>
      <sz val="8.5"/>
      <color auto="1"/>
      <name val="ＭＳ Ｐゴシック"/>
      <family val="3"/>
    </font>
    <font>
      <sz val="16"/>
      <color auto="1"/>
      <name val="ＭＳ Ｐゴシック"/>
      <family val="3"/>
    </font>
    <font>
      <sz val="11"/>
      <color theme="0"/>
      <name val="ＭＳ Ｐゴシック"/>
      <family val="3"/>
      <scheme val="minor"/>
    </font>
    <font>
      <sz val="14"/>
      <color theme="1"/>
      <name val="ＭＳ Ｐゴシック"/>
      <family val="3"/>
      <scheme val="minor"/>
    </font>
    <font>
      <sz val="8"/>
      <color theme="1"/>
      <name val="ＭＳ Ｐゴシック"/>
      <family val="3"/>
      <scheme val="minor"/>
    </font>
    <font>
      <b/>
      <sz val="10"/>
      <color theme="0"/>
      <name val="ＭＳ Ｐゴシック"/>
      <family val="3"/>
      <scheme val="minor"/>
    </font>
    <font>
      <sz val="11"/>
      <color theme="0" tint="-0.35"/>
      <name val="ＭＳ Ｐゴシック"/>
      <family val="3"/>
      <scheme val="minor"/>
    </font>
    <font>
      <sz val="12"/>
      <color theme="1"/>
      <name val="ＭＳ Ｐゴシック"/>
      <family val="2"/>
      <scheme val="minor"/>
    </font>
  </fonts>
  <fills count="52">
    <fill>
      <patternFill patternType="none"/>
    </fill>
    <fill>
      <patternFill patternType="gray125"/>
    </fill>
    <fill>
      <patternFill patternType="solid">
        <fgColor indexed="31"/>
        <bgColor indexed="22"/>
      </patternFill>
    </fill>
    <fill>
      <patternFill patternType="solid">
        <fgColor indexed="31"/>
      </patternFill>
    </fill>
    <fill>
      <patternFill patternType="solid">
        <fgColor indexed="45"/>
        <bgColor indexed="29"/>
      </patternFill>
    </fill>
    <fill>
      <patternFill patternType="solid">
        <fgColor indexed="45"/>
      </patternFill>
    </fill>
    <fill>
      <patternFill patternType="solid">
        <fgColor indexed="42"/>
        <bgColor indexed="27"/>
      </patternFill>
    </fill>
    <fill>
      <patternFill patternType="solid">
        <fgColor indexed="42"/>
      </patternFill>
    </fill>
    <fill>
      <patternFill patternType="solid">
        <fgColor indexed="46"/>
        <bgColor indexed="24"/>
      </patternFill>
    </fill>
    <fill>
      <patternFill patternType="solid">
        <fgColor indexed="46"/>
      </patternFill>
    </fill>
    <fill>
      <patternFill patternType="solid">
        <fgColor indexed="27"/>
        <bgColor indexed="41"/>
      </patternFill>
    </fill>
    <fill>
      <patternFill patternType="solid">
        <fgColor indexed="27"/>
      </patternFill>
    </fill>
    <fill>
      <patternFill patternType="solid">
        <fgColor indexed="47"/>
        <bgColor indexed="22"/>
      </patternFill>
    </fill>
    <fill>
      <patternFill patternType="solid">
        <fgColor indexed="47"/>
      </patternFill>
    </fill>
    <fill>
      <patternFill patternType="solid">
        <fgColor indexed="44"/>
        <bgColor indexed="31"/>
      </patternFill>
    </fill>
    <fill>
      <patternFill patternType="solid">
        <fgColor indexed="44"/>
      </patternFill>
    </fill>
    <fill>
      <patternFill patternType="solid">
        <fgColor indexed="29"/>
        <bgColor indexed="45"/>
      </patternFill>
    </fill>
    <fill>
      <patternFill patternType="solid">
        <fgColor indexed="29"/>
      </patternFill>
    </fill>
    <fill>
      <patternFill patternType="solid">
        <fgColor indexed="11"/>
        <bgColor indexed="49"/>
      </patternFill>
    </fill>
    <fill>
      <patternFill patternType="solid">
        <fgColor indexed="11"/>
      </patternFill>
    </fill>
    <fill>
      <patternFill patternType="solid">
        <fgColor indexed="51"/>
        <bgColor indexed="13"/>
      </patternFill>
    </fill>
    <fill>
      <patternFill patternType="solid">
        <fgColor indexed="51"/>
      </patternFill>
    </fill>
    <fill>
      <patternFill patternType="solid">
        <fgColor indexed="30"/>
        <bgColor indexed="21"/>
      </patternFill>
    </fill>
    <fill>
      <patternFill patternType="solid">
        <fgColor indexed="30"/>
      </patternFill>
    </fill>
    <fill>
      <patternFill patternType="solid">
        <fgColor indexed="20"/>
        <bgColor indexed="36"/>
      </patternFill>
    </fill>
    <fill>
      <patternFill patternType="solid">
        <fgColor indexed="36"/>
      </patternFill>
    </fill>
    <fill>
      <patternFill patternType="solid">
        <fgColor indexed="49"/>
        <bgColor indexed="40"/>
      </patternFill>
    </fill>
    <fill>
      <patternFill patternType="solid">
        <fgColor indexed="49"/>
      </patternFill>
    </fill>
    <fill>
      <patternFill patternType="solid">
        <fgColor indexed="52"/>
        <bgColor indexed="51"/>
      </patternFill>
    </fill>
    <fill>
      <patternFill patternType="solid">
        <fgColor indexed="52"/>
      </patternFill>
    </fill>
    <fill>
      <patternFill patternType="solid">
        <fgColor indexed="22"/>
        <bgColor indexed="64"/>
      </patternFill>
    </fill>
    <fill>
      <patternFill patternType="solid">
        <fgColor indexed="26"/>
        <bgColor indexed="64"/>
      </patternFill>
    </fill>
    <fill>
      <patternFill patternType="solid">
        <fgColor indexed="43"/>
        <bgColor indexed="26"/>
      </patternFill>
    </fill>
    <fill>
      <patternFill patternType="solid">
        <fgColor indexed="43"/>
      </patternFill>
    </fill>
    <fill>
      <patternFill patternType="solid">
        <fgColor indexed="62"/>
        <bgColor indexed="56"/>
      </patternFill>
    </fill>
    <fill>
      <patternFill patternType="solid">
        <fgColor indexed="62"/>
      </patternFill>
    </fill>
    <fill>
      <patternFill patternType="solid">
        <fgColor indexed="10"/>
        <bgColor indexed="60"/>
      </patternFill>
    </fill>
    <fill>
      <patternFill patternType="solid">
        <fgColor indexed="10"/>
      </patternFill>
    </fill>
    <fill>
      <patternFill patternType="solid">
        <fgColor indexed="57"/>
        <bgColor indexed="21"/>
      </patternFill>
    </fill>
    <fill>
      <patternFill patternType="solid">
        <fgColor indexed="57"/>
      </patternFill>
    </fill>
    <fill>
      <patternFill patternType="solid">
        <fgColor indexed="53"/>
        <bgColor indexed="52"/>
      </patternFill>
    </fill>
    <fill>
      <patternFill patternType="solid">
        <fgColor indexed="53"/>
      </patternFill>
    </fill>
    <fill>
      <patternFill patternType="solid">
        <fgColor indexed="55"/>
        <bgColor indexed="23"/>
      </patternFill>
    </fill>
    <fill>
      <patternFill patternType="solid">
        <fgColor indexed="55"/>
      </patternFill>
    </fill>
    <fill>
      <patternFill patternType="solid">
        <fgColor indexed="26"/>
        <bgColor indexed="9"/>
      </patternFill>
    </fill>
    <fill>
      <patternFill patternType="solid">
        <fgColor indexed="26"/>
      </patternFill>
    </fill>
    <fill>
      <patternFill patternType="solid">
        <fgColor indexed="22"/>
        <bgColor indexed="31"/>
      </patternFill>
    </fill>
    <fill>
      <patternFill patternType="solid">
        <fgColor indexed="22"/>
      </patternFill>
    </fill>
    <fill>
      <patternFill patternType="solid">
        <fgColor theme="8" tint="0.8"/>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5">
    <border>
      <left/>
      <right/>
      <top/>
      <bottom/>
      <diagonal/>
    </border>
    <border>
      <left/>
      <right/>
      <top style="medium">
        <color indexed="8"/>
      </top>
      <bottom style="medium">
        <color indexed="8"/>
      </bottom>
      <diagonal/>
    </border>
    <border>
      <left/>
      <right/>
      <top style="medium">
        <color indexed="64"/>
      </top>
      <bottom style="medium">
        <color indexed="64"/>
      </bottom>
      <diagonal/>
    </border>
    <border>
      <left/>
      <right/>
      <top style="thin">
        <color indexed="8"/>
      </top>
      <bottom style="thin">
        <color indexed="8"/>
      </bottom>
      <diagonal/>
    </border>
    <border>
      <left/>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hair">
        <color indexed="8"/>
      </bottom>
      <diagonal/>
    </border>
    <border>
      <left/>
      <right/>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style="double">
        <color indexed="64"/>
      </top>
      <bottom style="thin">
        <color indexed="64"/>
      </bottom>
      <diagonal/>
    </border>
  </borders>
  <cellStyleXfs count="350">
    <xf numFmtId="0" fontId="0" fillId="0" borderId="0">
      <alignment vertical="center"/>
    </xf>
    <xf numFmtId="0" fontId="1" fillId="0" borderId="0"/>
    <xf numFmtId="0" fontId="2" fillId="2" borderId="0" applyNumberFormat="0" applyBorder="0" applyProtection="0">
      <alignment vertical="center"/>
    </xf>
    <xf numFmtId="0" fontId="2" fillId="3" borderId="0" applyNumberFormat="0" applyBorder="0" applyAlignment="0" applyProtection="0">
      <alignment vertical="center"/>
    </xf>
    <xf numFmtId="0" fontId="3" fillId="3" borderId="0" applyNumberFormat="0" applyBorder="0" applyAlignment="0" applyProtection="0">
      <alignment vertical="center"/>
    </xf>
    <xf numFmtId="0" fontId="2" fillId="4" borderId="0" applyNumberFormat="0" applyBorder="0" applyProtection="0">
      <alignment vertical="center"/>
    </xf>
    <xf numFmtId="0" fontId="2" fillId="5" borderId="0" applyNumberFormat="0" applyBorder="0" applyAlignment="0" applyProtection="0">
      <alignment vertical="center"/>
    </xf>
    <xf numFmtId="0" fontId="3" fillId="5" borderId="0" applyNumberFormat="0" applyBorder="0" applyAlignment="0" applyProtection="0">
      <alignment vertical="center"/>
    </xf>
    <xf numFmtId="0" fontId="2" fillId="6" borderId="0" applyNumberFormat="0" applyBorder="0" applyProtection="0">
      <alignment vertical="center"/>
    </xf>
    <xf numFmtId="0" fontId="2" fillId="7" borderId="0" applyNumberFormat="0" applyBorder="0" applyAlignment="0" applyProtection="0">
      <alignment vertical="center"/>
    </xf>
    <xf numFmtId="0" fontId="3" fillId="7" borderId="0" applyNumberFormat="0" applyBorder="0" applyAlignment="0" applyProtection="0">
      <alignment vertical="center"/>
    </xf>
    <xf numFmtId="0" fontId="2" fillId="8" borderId="0" applyNumberFormat="0" applyBorder="0" applyProtection="0">
      <alignment vertical="center"/>
    </xf>
    <xf numFmtId="0" fontId="2" fillId="9" borderId="0" applyNumberFormat="0" applyBorder="0" applyAlignment="0" applyProtection="0">
      <alignment vertical="center"/>
    </xf>
    <xf numFmtId="0" fontId="3" fillId="9" borderId="0" applyNumberFormat="0" applyBorder="0" applyAlignment="0" applyProtection="0">
      <alignment vertical="center"/>
    </xf>
    <xf numFmtId="0" fontId="2" fillId="10" borderId="0" applyNumberFormat="0" applyBorder="0" applyProtection="0">
      <alignment vertical="center"/>
    </xf>
    <xf numFmtId="0" fontId="3" fillId="11" borderId="0" applyNumberFormat="0" applyBorder="0" applyAlignment="0" applyProtection="0">
      <alignment vertical="center"/>
    </xf>
    <xf numFmtId="0" fontId="2" fillId="12" borderId="0" applyNumberFormat="0" applyBorder="0" applyProtection="0">
      <alignment vertical="center"/>
    </xf>
    <xf numFmtId="0" fontId="2" fillId="13" borderId="0" applyNumberFormat="0" applyBorder="0" applyAlignment="0" applyProtection="0">
      <alignment vertical="center"/>
    </xf>
    <xf numFmtId="0" fontId="3" fillId="13" borderId="0" applyNumberFormat="0" applyBorder="0" applyAlignment="0" applyProtection="0">
      <alignment vertical="center"/>
    </xf>
    <xf numFmtId="0" fontId="2" fillId="14" borderId="0" applyNumberFormat="0" applyBorder="0" applyProtection="0">
      <alignment vertical="center"/>
    </xf>
    <xf numFmtId="0" fontId="2" fillId="15" borderId="0" applyNumberFormat="0" applyBorder="0" applyAlignment="0" applyProtection="0">
      <alignment vertical="center"/>
    </xf>
    <xf numFmtId="0" fontId="3" fillId="15" borderId="0" applyNumberFormat="0" applyBorder="0" applyAlignment="0" applyProtection="0">
      <alignment vertical="center"/>
    </xf>
    <xf numFmtId="0" fontId="2" fillId="16" borderId="0" applyNumberFormat="0" applyBorder="0" applyProtection="0">
      <alignment vertical="center"/>
    </xf>
    <xf numFmtId="0" fontId="3" fillId="17" borderId="0" applyNumberFormat="0" applyBorder="0" applyAlignment="0" applyProtection="0">
      <alignment vertical="center"/>
    </xf>
    <xf numFmtId="0" fontId="2" fillId="18" borderId="0" applyNumberFormat="0" applyBorder="0" applyProtection="0">
      <alignment vertical="center"/>
    </xf>
    <xf numFmtId="0" fontId="2" fillId="19" borderId="0" applyNumberFormat="0" applyBorder="0" applyAlignment="0" applyProtection="0">
      <alignment vertical="center"/>
    </xf>
    <xf numFmtId="0" fontId="3" fillId="19" borderId="0" applyNumberFormat="0" applyBorder="0" applyAlignment="0" applyProtection="0">
      <alignment vertical="center"/>
    </xf>
    <xf numFmtId="0" fontId="2" fillId="8" borderId="0" applyNumberFormat="0" applyBorder="0" applyProtection="0">
      <alignment vertical="center"/>
    </xf>
    <xf numFmtId="0" fontId="2" fillId="9" borderId="0" applyNumberFormat="0" applyBorder="0" applyAlignment="0" applyProtection="0">
      <alignment vertical="center"/>
    </xf>
    <xf numFmtId="0" fontId="3" fillId="9" borderId="0" applyNumberFormat="0" applyBorder="0" applyAlignment="0" applyProtection="0">
      <alignment vertical="center"/>
    </xf>
    <xf numFmtId="0" fontId="2" fillId="14" borderId="0" applyNumberFormat="0" applyBorder="0" applyProtection="0">
      <alignment vertical="center"/>
    </xf>
    <xf numFmtId="0" fontId="3" fillId="15" borderId="0" applyNumberFormat="0" applyBorder="0" applyAlignment="0" applyProtection="0">
      <alignment vertical="center"/>
    </xf>
    <xf numFmtId="0" fontId="2" fillId="20" borderId="0" applyNumberFormat="0" applyBorder="0" applyProtection="0">
      <alignment vertical="center"/>
    </xf>
    <xf numFmtId="0" fontId="2" fillId="21" borderId="0" applyNumberFormat="0" applyBorder="0" applyAlignment="0" applyProtection="0">
      <alignment vertical="center"/>
    </xf>
    <xf numFmtId="0" fontId="3" fillId="21" borderId="0" applyNumberFormat="0" applyBorder="0" applyAlignment="0" applyProtection="0">
      <alignment vertical="center"/>
    </xf>
    <xf numFmtId="0" fontId="4" fillId="22" borderId="0" applyNumberFormat="0" applyBorder="0" applyProtection="0">
      <alignment vertical="center"/>
    </xf>
    <xf numFmtId="0" fontId="4" fillId="23" borderId="0" applyNumberFormat="0" applyBorder="0" applyAlignment="0" applyProtection="0">
      <alignment vertical="center"/>
    </xf>
    <xf numFmtId="0" fontId="5" fillId="23" borderId="0" applyNumberFormat="0" applyBorder="0" applyAlignment="0" applyProtection="0">
      <alignment vertical="center"/>
    </xf>
    <xf numFmtId="0" fontId="4" fillId="16" borderId="0" applyNumberFormat="0" applyBorder="0" applyProtection="0">
      <alignment vertical="center"/>
    </xf>
    <xf numFmtId="0" fontId="5" fillId="17" borderId="0" applyNumberFormat="0" applyBorder="0" applyAlignment="0" applyProtection="0">
      <alignment vertical="center"/>
    </xf>
    <xf numFmtId="0" fontId="4" fillId="18" borderId="0" applyNumberFormat="0" applyBorder="0" applyProtection="0">
      <alignment vertical="center"/>
    </xf>
    <xf numFmtId="0" fontId="4" fillId="19" borderId="0" applyNumberFormat="0" applyBorder="0" applyAlignment="0" applyProtection="0">
      <alignment vertical="center"/>
    </xf>
    <xf numFmtId="0" fontId="5" fillId="19" borderId="0" applyNumberFormat="0" applyBorder="0" applyAlignment="0" applyProtection="0">
      <alignment vertical="center"/>
    </xf>
    <xf numFmtId="0" fontId="4" fillId="24" borderId="0" applyNumberFormat="0" applyBorder="0" applyProtection="0">
      <alignment vertical="center"/>
    </xf>
    <xf numFmtId="0" fontId="4" fillId="25" borderId="0" applyNumberFormat="0" applyBorder="0" applyAlignment="0" applyProtection="0">
      <alignment vertical="center"/>
    </xf>
    <xf numFmtId="0" fontId="5" fillId="25" borderId="0" applyNumberFormat="0" applyBorder="0" applyAlignment="0" applyProtection="0">
      <alignment vertical="center"/>
    </xf>
    <xf numFmtId="0" fontId="4" fillId="26" borderId="0" applyNumberFormat="0" applyBorder="0" applyProtection="0">
      <alignment vertical="center"/>
    </xf>
    <xf numFmtId="0" fontId="5" fillId="27" borderId="0" applyNumberFormat="0" applyBorder="0" applyAlignment="0" applyProtection="0">
      <alignment vertical="center"/>
    </xf>
    <xf numFmtId="0" fontId="4" fillId="28" borderId="0" applyNumberFormat="0" applyBorder="0" applyProtection="0">
      <alignment vertical="center"/>
    </xf>
    <xf numFmtId="0" fontId="4" fillId="29" borderId="0" applyNumberFormat="0" applyBorder="0" applyAlignment="0" applyProtection="0">
      <alignment vertical="center"/>
    </xf>
    <xf numFmtId="0" fontId="5" fillId="29" borderId="0" applyNumberFormat="0" applyBorder="0" applyAlignment="0" applyProtection="0">
      <alignment vertical="center"/>
    </xf>
    <xf numFmtId="176" fontId="6" fillId="0" borderId="0" applyFill="0" applyBorder="0">
      <alignment vertical="center"/>
    </xf>
    <xf numFmtId="176" fontId="6" fillId="0" borderId="0" applyFill="0" applyBorder="0">
      <alignment vertical="center"/>
    </xf>
    <xf numFmtId="177" fontId="6" fillId="0" borderId="0" applyFill="0" applyBorder="0" applyAlignment="0">
      <alignment vertical="center"/>
    </xf>
    <xf numFmtId="0" fontId="2" fillId="0" borderId="0">
      <alignment vertical="center"/>
    </xf>
    <xf numFmtId="38" fontId="7" fillId="30" borderId="0" applyNumberFormat="0" applyBorder="0" applyAlignment="0" applyProtection="0">
      <alignment vertical="center"/>
    </xf>
    <xf numFmtId="0" fontId="8" fillId="0" borderId="1" applyNumberFormat="0" applyProtection="0">
      <alignment vertical="center"/>
    </xf>
    <xf numFmtId="0" fontId="8" fillId="0" borderId="1" applyNumberFormat="0" applyProtection="0">
      <alignment vertical="center"/>
    </xf>
    <xf numFmtId="0" fontId="8" fillId="0" borderId="2" applyNumberFormat="0" applyAlignment="0" applyProtection="0">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4">
      <alignment horizontal="left" vertical="center"/>
    </xf>
    <xf numFmtId="0" fontId="8" fillId="0" borderId="5">
      <alignment horizontal="left" vertical="center"/>
    </xf>
    <xf numFmtId="0" fontId="8" fillId="0" borderId="4">
      <alignment horizontal="left" vertical="center"/>
    </xf>
    <xf numFmtId="0" fontId="8" fillId="0" borderId="4">
      <alignment horizontal="left" vertical="center"/>
    </xf>
    <xf numFmtId="0" fontId="8" fillId="0" borderId="4">
      <alignment horizontal="left" vertical="center"/>
    </xf>
    <xf numFmtId="0" fontId="8" fillId="0" borderId="4">
      <alignment horizontal="left" vertical="center"/>
    </xf>
    <xf numFmtId="0" fontId="8" fillId="0" borderId="4">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8" fillId="0" borderId="3">
      <alignment horizontal="left" vertical="center"/>
    </xf>
    <xf numFmtId="0" fontId="9" fillId="0" borderId="0" applyBorder="0"/>
    <xf numFmtId="10" fontId="7" fillId="31" borderId="6" applyNumberFormat="0" applyBorder="0" applyAlignment="0" applyProtection="0">
      <alignment vertical="center"/>
    </xf>
    <xf numFmtId="0" fontId="9" fillId="0" borderId="0"/>
    <xf numFmtId="178" fontId="10" fillId="0" borderId="0"/>
    <xf numFmtId="0" fontId="11" fillId="0" borderId="0"/>
    <xf numFmtId="10" fontId="11" fillId="0" borderId="0" applyFont="0" applyFill="0" applyBorder="0" applyAlignment="0" applyProtection="0">
      <alignment vertical="center"/>
    </xf>
    <xf numFmtId="0" fontId="12" fillId="32" borderId="0" applyNumberFormat="0" applyBorder="0" applyProtection="0">
      <alignment vertical="center"/>
    </xf>
    <xf numFmtId="0" fontId="13" fillId="33" borderId="0" applyNumberFormat="0" applyBorder="0" applyAlignment="0" applyProtection="0">
      <alignment vertical="center"/>
    </xf>
    <xf numFmtId="0" fontId="4" fillId="34" borderId="0" applyNumberFormat="0" applyBorder="0" applyProtection="0">
      <alignment vertical="center"/>
    </xf>
    <xf numFmtId="0" fontId="4" fillId="35" borderId="0" applyNumberFormat="0" applyBorder="0" applyAlignment="0" applyProtection="0">
      <alignment vertical="center"/>
    </xf>
    <xf numFmtId="0" fontId="5" fillId="35" borderId="0" applyNumberFormat="0" applyBorder="0" applyAlignment="0" applyProtection="0">
      <alignment vertical="center"/>
    </xf>
    <xf numFmtId="0" fontId="4" fillId="36" borderId="0" applyNumberFormat="0" applyBorder="0" applyProtection="0">
      <alignment vertical="center"/>
    </xf>
    <xf numFmtId="0" fontId="5" fillId="37" borderId="0" applyNumberFormat="0" applyBorder="0" applyAlignment="0" applyProtection="0">
      <alignment vertical="center"/>
    </xf>
    <xf numFmtId="0" fontId="4" fillId="38" borderId="0" applyNumberFormat="0" applyBorder="0" applyProtection="0">
      <alignment vertical="center"/>
    </xf>
    <xf numFmtId="0" fontId="5" fillId="39" borderId="0" applyNumberFormat="0" applyBorder="0" applyAlignment="0" applyProtection="0">
      <alignment vertical="center"/>
    </xf>
    <xf numFmtId="0" fontId="4" fillId="24" borderId="0" applyNumberFormat="0" applyBorder="0" applyProtection="0">
      <alignment vertical="center"/>
    </xf>
    <xf numFmtId="0" fontId="4" fillId="25" borderId="0" applyNumberFormat="0" applyBorder="0" applyAlignment="0" applyProtection="0">
      <alignment vertical="center"/>
    </xf>
    <xf numFmtId="0" fontId="5" fillId="25" borderId="0" applyNumberFormat="0" applyBorder="0" applyAlignment="0" applyProtection="0">
      <alignment vertical="center"/>
    </xf>
    <xf numFmtId="0" fontId="4" fillId="26" borderId="0" applyNumberFormat="0" applyBorder="0" applyProtection="0">
      <alignment vertical="center"/>
    </xf>
    <xf numFmtId="0" fontId="5" fillId="27" borderId="0" applyNumberFormat="0" applyBorder="0" applyAlignment="0" applyProtection="0">
      <alignment vertical="center"/>
    </xf>
    <xf numFmtId="0" fontId="4" fillId="40" borderId="0" applyNumberFormat="0" applyBorder="0" applyProtection="0">
      <alignment vertical="center"/>
    </xf>
    <xf numFmtId="0" fontId="5" fillId="41" borderId="0" applyNumberFormat="0" applyBorder="0" applyAlignment="0" applyProtection="0">
      <alignment vertical="center"/>
    </xf>
    <xf numFmtId="0" fontId="14" fillId="0" borderId="7">
      <alignment horizontal="center" vertical="center"/>
      <protection locked="0"/>
    </xf>
    <xf numFmtId="0" fontId="15" fillId="0" borderId="0" applyNumberFormat="0" applyFill="0" applyBorder="0" applyProtection="0">
      <alignment vertical="center"/>
    </xf>
    <xf numFmtId="0"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42" borderId="8" applyNumberFormat="0" applyProtection="0">
      <alignment vertical="center"/>
    </xf>
    <xf numFmtId="0" fontId="17" fillId="43" borderId="8" applyNumberFormat="0" applyAlignment="0" applyProtection="0">
      <alignment vertical="center"/>
    </xf>
    <xf numFmtId="0" fontId="18" fillId="0" borderId="0" applyNumberFormat="0" applyFill="0" applyBorder="0" applyAlignment="0" applyProtection="0">
      <alignment vertical="top"/>
      <protection locked="0"/>
    </xf>
    <xf numFmtId="9" fontId="19" fillId="0" borderId="0" applyFont="0" applyFill="0" applyBorder="0" applyAlignment="0" applyProtection="0">
      <alignment vertical="center"/>
    </xf>
    <xf numFmtId="9" fontId="20" fillId="0" borderId="0" applyFont="0" applyFill="0" applyBorder="0" applyAlignment="0" applyProtection="0">
      <alignment vertical="center"/>
    </xf>
    <xf numFmtId="9" fontId="19" fillId="0" borderId="0" applyFont="0" applyFill="0" applyBorder="0" applyAlignmen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19" fillId="44" borderId="9" applyNumberForma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19" fillId="45" borderId="9" applyNumberFormat="0" applyFont="0" applyAlignment="0" applyProtection="0">
      <alignment vertical="center"/>
    </xf>
    <xf numFmtId="0" fontId="19" fillId="45" borderId="9" applyNumberFormat="0" applyFont="0" applyAlignment="0" applyProtection="0">
      <alignment vertical="center"/>
    </xf>
    <xf numFmtId="0" fontId="19" fillId="45" borderId="9" applyNumberFormat="0" applyFont="0" applyAlignment="0" applyProtection="0">
      <alignment vertical="center"/>
    </xf>
    <xf numFmtId="0" fontId="19"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1" fillId="45" borderId="9" applyNumberFormat="0" applyFont="0" applyAlignment="0" applyProtection="0">
      <alignment vertical="center"/>
    </xf>
    <xf numFmtId="0" fontId="22" fillId="0" borderId="10" applyNumberFormat="0" applyFill="0" applyProtection="0">
      <alignment vertical="center"/>
    </xf>
    <xf numFmtId="0" fontId="23" fillId="0" borderId="10" applyNumberFormat="0" applyFill="0" applyAlignmen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4" fillId="12" borderId="11" applyNumberForma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4" fillId="13" borderId="11" applyNumberFormat="0" applyAlignment="0" applyProtection="0">
      <alignment vertical="center"/>
    </xf>
    <xf numFmtId="0" fontId="24" fillId="13" borderId="11" applyNumberFormat="0" applyAlignment="0" applyProtection="0">
      <alignment vertical="center"/>
    </xf>
    <xf numFmtId="0" fontId="24" fillId="13" borderId="11" applyNumberFormat="0" applyAlignment="0" applyProtection="0">
      <alignment vertical="center"/>
    </xf>
    <xf numFmtId="0" fontId="24"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5" fillId="13" borderId="11" applyNumberFormat="0" applyAlignmen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6" fillId="46" borderId="12" applyNumberForma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6" fillId="47" borderId="12" applyNumberFormat="0" applyAlignment="0" applyProtection="0">
      <alignment vertical="center"/>
    </xf>
    <xf numFmtId="0" fontId="26" fillId="47" borderId="12" applyNumberFormat="0" applyAlignment="0" applyProtection="0">
      <alignment vertical="center"/>
    </xf>
    <xf numFmtId="0" fontId="26" fillId="47" borderId="12" applyNumberFormat="0" applyAlignment="0" applyProtection="0">
      <alignment vertical="center"/>
    </xf>
    <xf numFmtId="0" fontId="26"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7" fillId="47" borderId="12" applyNumberFormat="0" applyAlignment="0" applyProtection="0">
      <alignment vertical="center"/>
    </xf>
    <xf numFmtId="0" fontId="28" fillId="4" borderId="0" applyNumberFormat="0" applyBorder="0" applyProtection="0">
      <alignment vertical="center"/>
    </xf>
    <xf numFmtId="0" fontId="29" fillId="5" borderId="0" applyNumberFormat="0" applyBorder="0" applyAlignment="0" applyProtection="0">
      <alignment vertical="center"/>
    </xf>
    <xf numFmtId="0" fontId="19" fillId="0" borderId="0"/>
    <xf numFmtId="38" fontId="19" fillId="0" borderId="0" applyFont="0" applyFill="0" applyBorder="0" applyAlignment="0" applyProtection="0">
      <alignment vertical="center"/>
    </xf>
    <xf numFmtId="38" fontId="9" fillId="0" borderId="0" applyFont="0" applyFill="0" applyBorder="0" applyAlignment="0" applyProtection="0">
      <alignment vertical="center"/>
    </xf>
    <xf numFmtId="38" fontId="19" fillId="0" borderId="0" applyFont="0" applyFill="0" applyBorder="0" applyAlignment="0" applyProtection="0">
      <alignment vertical="center"/>
    </xf>
    <xf numFmtId="38" fontId="30" fillId="0" borderId="0" applyFont="0" applyFill="0" applyBorder="0" applyAlignment="0" applyProtection="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38" fontId="31" fillId="0" borderId="0" applyFont="0" applyFill="0" applyBorder="0" applyAlignment="0" applyProtection="0">
      <alignment vertical="center"/>
    </xf>
    <xf numFmtId="0" fontId="31" fillId="0" borderId="0">
      <alignment vertical="center"/>
    </xf>
    <xf numFmtId="0" fontId="1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9" fillId="0" borderId="0"/>
    <xf numFmtId="0" fontId="31" fillId="0" borderId="0">
      <alignment vertical="center"/>
    </xf>
    <xf numFmtId="0" fontId="19" fillId="0" borderId="0"/>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 fillId="0" borderId="0">
      <alignment vertical="center"/>
    </xf>
    <xf numFmtId="0" fontId="31" fillId="0" borderId="0">
      <alignment vertical="center"/>
    </xf>
    <xf numFmtId="0" fontId="2" fillId="0" borderId="0">
      <alignment vertical="center"/>
    </xf>
    <xf numFmtId="0" fontId="19" fillId="0" borderId="0"/>
    <xf numFmtId="0" fontId="19" fillId="0" borderId="0">
      <alignment vertical="center"/>
    </xf>
    <xf numFmtId="0" fontId="19" fillId="0" borderId="0">
      <alignment vertical="center"/>
    </xf>
    <xf numFmtId="0" fontId="19"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19" fillId="0" borderId="0"/>
    <xf numFmtId="0" fontId="31" fillId="0" borderId="0">
      <alignment vertical="center"/>
    </xf>
    <xf numFmtId="0" fontId="19" fillId="0" borderId="0"/>
    <xf numFmtId="0" fontId="19" fillId="0" borderId="0">
      <alignment vertical="center"/>
    </xf>
    <xf numFmtId="0" fontId="31" fillId="0" borderId="0">
      <alignment vertical="center"/>
    </xf>
    <xf numFmtId="0" fontId="19" fillId="0" borderId="0"/>
    <xf numFmtId="0" fontId="31" fillId="0" borderId="0">
      <alignment vertical="center"/>
    </xf>
    <xf numFmtId="0" fontId="1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9" fillId="0" borderId="0">
      <alignment vertical="center"/>
    </xf>
    <xf numFmtId="0" fontId="31" fillId="0" borderId="0">
      <alignment vertical="center"/>
    </xf>
    <xf numFmtId="0" fontId="19" fillId="0" borderId="0"/>
    <xf numFmtId="0" fontId="14" fillId="0" borderId="0">
      <alignment vertical="center"/>
    </xf>
    <xf numFmtId="0" fontId="31" fillId="0" borderId="0">
      <alignment vertical="center"/>
    </xf>
    <xf numFmtId="0" fontId="31" fillId="0" borderId="0">
      <alignment vertical="center"/>
    </xf>
    <xf numFmtId="0" fontId="31" fillId="0" borderId="0">
      <alignment vertical="center"/>
    </xf>
    <xf numFmtId="0" fontId="14"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2" fillId="0" borderId="0">
      <alignment vertical="center"/>
    </xf>
    <xf numFmtId="0" fontId="31" fillId="0" borderId="0">
      <alignment vertical="center"/>
    </xf>
    <xf numFmtId="0" fontId="32" fillId="0" borderId="0"/>
    <xf numFmtId="0" fontId="19" fillId="0" borderId="0">
      <alignment vertical="center"/>
    </xf>
    <xf numFmtId="0" fontId="19"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19" fillId="0" borderId="0"/>
    <xf numFmtId="0" fontId="31" fillId="0" borderId="0">
      <alignment vertical="center"/>
    </xf>
    <xf numFmtId="0" fontId="19" fillId="0" borderId="0">
      <alignment vertical="center"/>
    </xf>
    <xf numFmtId="0" fontId="19" fillId="0" borderId="0">
      <alignment vertical="center"/>
    </xf>
    <xf numFmtId="0" fontId="31" fillId="0" borderId="0">
      <alignment vertical="center"/>
    </xf>
    <xf numFmtId="0" fontId="31" fillId="0" borderId="0">
      <alignment vertical="center"/>
    </xf>
    <xf numFmtId="0" fontId="19" fillId="0" borderId="0">
      <alignment vertical="center"/>
    </xf>
    <xf numFmtId="0" fontId="31" fillId="0" borderId="0">
      <alignment vertical="center"/>
    </xf>
    <xf numFmtId="0" fontId="31" fillId="0" borderId="0">
      <alignment vertical="center"/>
    </xf>
    <xf numFmtId="0" fontId="19" fillId="0" borderId="13" applyNumberFormat="0" applyFill="0" applyProtection="0">
      <alignment vertical="center"/>
    </xf>
    <xf numFmtId="0" fontId="19" fillId="0" borderId="13" applyNumberFormat="0" applyFill="0" applyProtection="0">
      <alignment vertical="center"/>
    </xf>
    <xf numFmtId="179" fontId="33" fillId="0" borderId="14" applyNumberFormat="0" applyFont="0" applyFill="0" applyAlignment="0" applyProtection="0">
      <alignment horizontal="left"/>
    </xf>
    <xf numFmtId="180" fontId="34" fillId="0" borderId="0" applyFont="0" applyFill="0" applyBorder="0" applyAlignment="0" applyProtection="0">
      <alignment vertical="center"/>
    </xf>
    <xf numFmtId="181" fontId="34" fillId="0" borderId="0" applyFont="0" applyFill="0" applyBorder="0" applyAlignment="0" applyProtection="0">
      <alignment vertical="center"/>
    </xf>
    <xf numFmtId="0" fontId="35" fillId="6" borderId="0" applyNumberFormat="0" applyBorder="0" applyProtection="0">
      <alignment vertical="center"/>
    </xf>
    <xf numFmtId="0" fontId="36" fillId="7" borderId="0" applyNumberFormat="0" applyBorder="0" applyAlignment="0" applyProtection="0">
      <alignment vertical="center"/>
    </xf>
    <xf numFmtId="0" fontId="37" fillId="0" borderId="15" applyNumberFormat="0" applyFill="0" applyProtection="0">
      <alignment vertical="center"/>
    </xf>
    <xf numFmtId="0" fontId="37" fillId="0" borderId="15" applyNumberFormat="0" applyFill="0" applyAlignment="0" applyProtection="0">
      <alignment vertical="center"/>
    </xf>
    <xf numFmtId="0" fontId="37" fillId="0" borderId="15" applyNumberFormat="0" applyFill="0" applyAlignment="0" applyProtection="0">
      <alignment vertical="center"/>
    </xf>
    <xf numFmtId="0" fontId="38" fillId="0" borderId="16" applyNumberFormat="0" applyFill="0" applyProtection="0">
      <alignment vertical="center"/>
    </xf>
    <xf numFmtId="0" fontId="38" fillId="0" borderId="16" applyNumberFormat="0" applyFill="0" applyAlignment="0" applyProtection="0">
      <alignment vertical="center"/>
    </xf>
    <xf numFmtId="0" fontId="38" fillId="0" borderId="16" applyNumberFormat="0" applyFill="0" applyAlignment="0" applyProtection="0">
      <alignment vertical="center"/>
    </xf>
    <xf numFmtId="0" fontId="39" fillId="0" borderId="17" applyNumberFormat="0" applyFill="0" applyProtection="0">
      <alignment vertical="center"/>
    </xf>
    <xf numFmtId="0" fontId="39" fillId="0" borderId="17" applyNumberFormat="0" applyFill="0" applyProtection="0">
      <alignment vertical="center"/>
    </xf>
    <xf numFmtId="0" fontId="39" fillId="0" borderId="17" applyNumberFormat="0" applyFill="0" applyAlignment="0" applyProtection="0">
      <alignment vertical="center"/>
    </xf>
    <xf numFmtId="0" fontId="39" fillId="0" borderId="0" applyNumberFormat="0" applyFill="0" applyBorder="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0" fillId="46" borderId="11" applyNumberForma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0" fillId="47" borderId="11" applyNumberFormat="0" applyAlignment="0" applyProtection="0">
      <alignment vertical="center"/>
    </xf>
    <xf numFmtId="0" fontId="40" fillId="47" borderId="11" applyNumberFormat="0" applyAlignment="0" applyProtection="0">
      <alignment vertical="center"/>
    </xf>
    <xf numFmtId="0" fontId="40" fillId="47" borderId="11" applyNumberFormat="0" applyAlignment="0" applyProtection="0">
      <alignment vertical="center"/>
    </xf>
    <xf numFmtId="0" fontId="40"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1" fillId="47" borderId="11" applyNumberFormat="0" applyAlignment="0" applyProtection="0">
      <alignment vertical="center"/>
    </xf>
    <xf numFmtId="0" fontId="42" fillId="0" borderId="0" applyNumberFormat="0" applyFill="0" applyBorder="0" applyProtection="0">
      <alignment vertical="center"/>
    </xf>
    <xf numFmtId="0" fontId="43" fillId="0" borderId="0" applyNumberFormat="0" applyFill="0" applyBorder="0" applyAlignment="0" applyProtection="0">
      <alignment vertical="center"/>
    </xf>
    <xf numFmtId="0" fontId="44" fillId="0" borderId="0" applyNumberFormat="0" applyFill="0" applyBorder="0" applyProtection="0">
      <alignment vertical="center"/>
    </xf>
    <xf numFmtId="0" fontId="45" fillId="0" borderId="0" applyNumberFormat="0" applyFill="0" applyBorder="0" applyAlignment="0" applyProtection="0">
      <alignment vertical="center"/>
    </xf>
    <xf numFmtId="182" fontId="19" fillId="0" borderId="0" applyFont="0" applyFill="0" applyBorder="0" applyAlignment="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6" fillId="0" borderId="18" applyNumberFormat="0" applyFill="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46"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7" fillId="0" borderId="18" applyNumberFormat="0" applyFill="0" applyAlignment="0" applyProtection="0">
      <alignment vertical="center"/>
    </xf>
    <xf numFmtId="0" fontId="48" fillId="0" borderId="0"/>
    <xf numFmtId="38" fontId="31" fillId="0" borderId="0" applyFont="0" applyFill="0" applyBorder="0" applyAlignment="0" applyProtection="0">
      <alignment vertical="center"/>
    </xf>
  </cellStyleXfs>
  <cellXfs count="369">
    <xf numFmtId="0" fontId="0" fillId="0" borderId="0" xfId="0">
      <alignment vertical="center"/>
    </xf>
    <xf numFmtId="0" fontId="19" fillId="0" borderId="0" xfId="228" applyFont="1" applyFill="1">
      <alignment vertical="center"/>
    </xf>
    <xf numFmtId="0" fontId="19" fillId="0" borderId="0" xfId="228" applyFont="1" applyFill="1" applyBorder="1">
      <alignment vertical="center"/>
    </xf>
    <xf numFmtId="0" fontId="19" fillId="0" borderId="0" xfId="226" applyFont="1" applyFill="1" applyAlignment="1">
      <alignment vertical="center"/>
    </xf>
    <xf numFmtId="0" fontId="50" fillId="0" borderId="0" xfId="228" applyFont="1" applyFill="1" applyAlignment="1">
      <alignment horizontal="center" vertical="center"/>
    </xf>
    <xf numFmtId="0" fontId="19" fillId="0" borderId="19" xfId="228" applyFont="1" applyFill="1" applyBorder="1" applyAlignment="1">
      <alignment horizontal="left" vertical="center"/>
    </xf>
    <xf numFmtId="0" fontId="19" fillId="0" borderId="0" xfId="228" applyFont="1" applyFill="1" applyAlignment="1">
      <alignment horizontal="left" vertical="center"/>
    </xf>
    <xf numFmtId="0" fontId="19" fillId="48" borderId="20" xfId="228" applyFont="1" applyFill="1" applyBorder="1" applyAlignment="1">
      <alignment horizontal="center" vertical="center"/>
    </xf>
    <xf numFmtId="0" fontId="19" fillId="48" borderId="21" xfId="228" applyFont="1" applyFill="1" applyBorder="1" applyAlignment="1">
      <alignment horizontal="center" vertical="center"/>
    </xf>
    <xf numFmtId="0" fontId="19" fillId="48" borderId="22" xfId="228" applyFont="1" applyFill="1" applyBorder="1" applyAlignment="1">
      <alignment horizontal="center" vertical="center"/>
    </xf>
    <xf numFmtId="0" fontId="19" fillId="48" borderId="20" xfId="228" applyFont="1" applyFill="1" applyBorder="1" applyAlignment="1">
      <alignment horizontal="center" vertical="center" wrapText="1"/>
    </xf>
    <xf numFmtId="0" fontId="19" fillId="49" borderId="23" xfId="228" applyFont="1" applyFill="1" applyBorder="1" applyAlignment="1">
      <alignment vertical="center" textRotation="255"/>
    </xf>
    <xf numFmtId="0" fontId="19" fillId="49" borderId="0" xfId="228" applyFont="1" applyFill="1" applyBorder="1" applyAlignment="1">
      <alignment vertical="center" textRotation="255"/>
    </xf>
    <xf numFmtId="0" fontId="19" fillId="49" borderId="0" xfId="228" applyFont="1" applyFill="1" applyBorder="1" applyAlignment="1">
      <alignment horizontal="left" vertical="center"/>
    </xf>
    <xf numFmtId="0" fontId="19" fillId="49" borderId="19" xfId="228" applyFont="1" applyFill="1" applyBorder="1" applyAlignment="1">
      <alignment horizontal="left" vertical="center"/>
    </xf>
    <xf numFmtId="0" fontId="19" fillId="48" borderId="24" xfId="228" applyFont="1" applyFill="1" applyBorder="1" applyAlignment="1">
      <alignment horizontal="center" vertical="center" shrinkToFit="1"/>
    </xf>
    <xf numFmtId="0" fontId="19" fillId="49" borderId="0" xfId="228" applyFont="1" applyFill="1" applyBorder="1" applyAlignment="1">
      <alignment vertical="center"/>
    </xf>
    <xf numFmtId="0" fontId="51" fillId="49" borderId="0" xfId="228" applyFont="1" applyFill="1" applyBorder="1" applyAlignment="1">
      <alignment vertical="center"/>
    </xf>
    <xf numFmtId="38" fontId="19" fillId="48" borderId="20" xfId="204" applyFont="1" applyFill="1" applyBorder="1" applyAlignment="1">
      <alignment horizontal="center" vertical="center" wrapText="1"/>
    </xf>
    <xf numFmtId="38" fontId="19" fillId="48" borderId="22" xfId="204" applyFont="1" applyFill="1" applyBorder="1" applyAlignment="1">
      <alignment horizontal="center" vertical="center" wrapText="1"/>
    </xf>
    <xf numFmtId="38" fontId="19" fillId="48" borderId="21" xfId="204" applyFont="1" applyFill="1" applyBorder="1" applyAlignment="1">
      <alignment horizontal="center" vertical="center" wrapText="1"/>
    </xf>
    <xf numFmtId="38" fontId="20" fillId="48" borderId="20" xfId="204" applyFont="1" applyFill="1" applyBorder="1" applyAlignment="1">
      <alignment horizontal="center" vertical="center" wrapText="1"/>
    </xf>
    <xf numFmtId="38" fontId="20" fillId="48" borderId="22" xfId="204" applyFont="1" applyFill="1" applyBorder="1" applyAlignment="1">
      <alignment horizontal="center" vertical="center" wrapText="1"/>
    </xf>
    <xf numFmtId="38" fontId="20" fillId="48" borderId="21" xfId="204" applyFont="1" applyFill="1" applyBorder="1" applyAlignment="1">
      <alignment horizontal="center" vertical="center" wrapText="1"/>
    </xf>
    <xf numFmtId="0" fontId="19" fillId="49" borderId="0" xfId="228" applyFont="1" applyFill="1" applyBorder="1" applyAlignment="1">
      <alignment vertical="center" wrapText="1"/>
    </xf>
    <xf numFmtId="0" fontId="19" fillId="49" borderId="0" xfId="228" applyFont="1" applyFill="1" applyBorder="1" applyAlignment="1">
      <alignment horizontal="left" vertical="center" wrapText="1"/>
    </xf>
    <xf numFmtId="0" fontId="19" fillId="48" borderId="22" xfId="228" applyFont="1" applyFill="1" applyBorder="1" applyAlignment="1">
      <alignment horizontal="center" vertical="center" wrapText="1"/>
    </xf>
    <xf numFmtId="0" fontId="19" fillId="48" borderId="21" xfId="228" applyFont="1" applyFill="1" applyBorder="1" applyAlignment="1">
      <alignment horizontal="center" vertical="center" wrapText="1"/>
    </xf>
    <xf numFmtId="0" fontId="20" fillId="49" borderId="23" xfId="228" applyFont="1" applyFill="1" applyBorder="1" applyAlignment="1">
      <alignment horizontal="left" vertical="top" wrapText="1"/>
    </xf>
    <xf numFmtId="0" fontId="19" fillId="49" borderId="0" xfId="228" applyFont="1" applyFill="1" applyBorder="1" applyAlignment="1">
      <alignment vertical="top" wrapText="1"/>
    </xf>
    <xf numFmtId="0" fontId="19" fillId="49" borderId="20" xfId="228" applyFont="1" applyFill="1" applyBorder="1" applyAlignment="1">
      <alignment horizontal="left" vertical="top" wrapText="1"/>
    </xf>
    <xf numFmtId="0" fontId="19" fillId="49" borderId="22" xfId="228" applyFont="1" applyFill="1" applyBorder="1" applyAlignment="1">
      <alignment horizontal="left" vertical="top" wrapText="1"/>
    </xf>
    <xf numFmtId="0" fontId="19" fillId="49" borderId="21" xfId="228" applyFont="1" applyFill="1" applyBorder="1" applyAlignment="1">
      <alignment horizontal="left" vertical="top" wrapText="1"/>
    </xf>
    <xf numFmtId="0" fontId="19" fillId="49" borderId="0" xfId="228" applyFont="1" applyFill="1" applyBorder="1" applyAlignment="1">
      <alignment vertical="center" shrinkToFit="1"/>
    </xf>
    <xf numFmtId="38" fontId="14" fillId="49" borderId="0" xfId="204" applyFont="1" applyFill="1" applyBorder="1" applyAlignment="1">
      <alignment vertical="center" wrapText="1"/>
    </xf>
    <xf numFmtId="0" fontId="52" fillId="49" borderId="0" xfId="228" applyFont="1" applyFill="1" applyBorder="1" applyAlignment="1">
      <alignment vertical="center" shrinkToFit="1"/>
    </xf>
    <xf numFmtId="0" fontId="20" fillId="49" borderId="0" xfId="228" applyFont="1" applyFill="1" applyBorder="1" applyAlignment="1">
      <alignment horizontal="right" vertical="center" shrinkToFit="1"/>
    </xf>
    <xf numFmtId="0" fontId="0" fillId="0" borderId="0" xfId="228" applyFont="1" applyBorder="1" applyAlignment="1">
      <alignment horizontal="left" vertical="top" wrapText="1"/>
    </xf>
    <xf numFmtId="0" fontId="53" fillId="0" borderId="0" xfId="228" applyFont="1" applyBorder="1" applyAlignment="1">
      <alignment vertical="center" wrapText="1"/>
    </xf>
    <xf numFmtId="0" fontId="19" fillId="48" borderId="23" xfId="228" applyFont="1" applyFill="1" applyBorder="1" applyAlignment="1">
      <alignment horizontal="center" vertical="center"/>
    </xf>
    <xf numFmtId="0" fontId="19" fillId="48" borderId="19" xfId="228" applyFont="1" applyFill="1" applyBorder="1" applyAlignment="1">
      <alignment horizontal="center" vertical="center"/>
    </xf>
    <xf numFmtId="0" fontId="19" fillId="48" borderId="0" xfId="228" applyFont="1" applyFill="1" applyBorder="1" applyAlignment="1">
      <alignment horizontal="center" vertical="center"/>
    </xf>
    <xf numFmtId="0" fontId="19" fillId="48" borderId="2" xfId="228" applyFont="1" applyFill="1" applyBorder="1" applyAlignment="1">
      <alignment horizontal="center" vertical="center" shrinkToFit="1"/>
    </xf>
    <xf numFmtId="38" fontId="19" fillId="48" borderId="23" xfId="204" applyFont="1" applyFill="1" applyBorder="1" applyAlignment="1">
      <alignment horizontal="center" vertical="center" wrapText="1"/>
    </xf>
    <xf numFmtId="38" fontId="19" fillId="48" borderId="0" xfId="204" applyFont="1" applyFill="1" applyBorder="1" applyAlignment="1">
      <alignment horizontal="center" vertical="center" wrapText="1"/>
    </xf>
    <xf numFmtId="38" fontId="19" fillId="48" borderId="19" xfId="204" applyFont="1" applyFill="1" applyBorder="1" applyAlignment="1">
      <alignment horizontal="center" vertical="center" wrapText="1"/>
    </xf>
    <xf numFmtId="38" fontId="20" fillId="48" borderId="23" xfId="204" applyFont="1" applyFill="1" applyBorder="1" applyAlignment="1">
      <alignment horizontal="center" vertical="center" wrapText="1"/>
    </xf>
    <xf numFmtId="38" fontId="20" fillId="48" borderId="0" xfId="204" applyFont="1" applyFill="1" applyBorder="1" applyAlignment="1">
      <alignment horizontal="center" vertical="center" wrapText="1"/>
    </xf>
    <xf numFmtId="38" fontId="20" fillId="48" borderId="19" xfId="204" applyFont="1" applyFill="1" applyBorder="1" applyAlignment="1">
      <alignment horizontal="center" vertical="center" wrapText="1"/>
    </xf>
    <xf numFmtId="0" fontId="19" fillId="48" borderId="23" xfId="228" applyFont="1" applyFill="1" applyBorder="1" applyAlignment="1">
      <alignment horizontal="center" vertical="center" wrapText="1"/>
    </xf>
    <xf numFmtId="0" fontId="19" fillId="48" borderId="0" xfId="228" applyFont="1" applyFill="1" applyBorder="1" applyAlignment="1">
      <alignment horizontal="center" vertical="center" wrapText="1"/>
    </xf>
    <xf numFmtId="0" fontId="19" fillId="48" borderId="19" xfId="228" applyFont="1" applyFill="1" applyBorder="1" applyAlignment="1">
      <alignment horizontal="center" vertical="center" wrapText="1"/>
    </xf>
    <xf numFmtId="0" fontId="19" fillId="49" borderId="23" xfId="228" applyFont="1" applyFill="1" applyBorder="1" applyAlignment="1">
      <alignment horizontal="left" vertical="top" wrapText="1"/>
    </xf>
    <xf numFmtId="0" fontId="19" fillId="49" borderId="0" xfId="228" applyFont="1" applyFill="1" applyBorder="1" applyAlignment="1">
      <alignment horizontal="left" vertical="top" wrapText="1"/>
    </xf>
    <xf numFmtId="0" fontId="19" fillId="49" borderId="19" xfId="228" applyFont="1" applyFill="1" applyBorder="1" applyAlignment="1">
      <alignment horizontal="left" vertical="top" wrapText="1"/>
    </xf>
    <xf numFmtId="0" fontId="14" fillId="49" borderId="0" xfId="228" applyFont="1" applyFill="1" applyBorder="1" applyAlignment="1">
      <alignment horizontal="left" vertical="center" wrapText="1"/>
    </xf>
    <xf numFmtId="0" fontId="54" fillId="49" borderId="0" xfId="228" applyFont="1" applyFill="1" applyBorder="1" applyAlignment="1">
      <alignment horizontal="center" vertical="center" wrapText="1"/>
    </xf>
    <xf numFmtId="0" fontId="14" fillId="49" borderId="0" xfId="228" applyFont="1" applyFill="1" applyBorder="1" applyAlignment="1">
      <alignment horizontal="left" shrinkToFit="1"/>
    </xf>
    <xf numFmtId="0" fontId="19" fillId="49" borderId="0" xfId="228" applyFont="1" applyFill="1" applyBorder="1" applyAlignment="1">
      <alignment horizontal="center" vertical="center"/>
    </xf>
    <xf numFmtId="0" fontId="20" fillId="49" borderId="0" xfId="228" applyFont="1" applyFill="1" applyBorder="1" applyAlignment="1">
      <alignment horizontal="left" vertical="center" shrinkToFit="1"/>
    </xf>
    <xf numFmtId="0" fontId="55" fillId="0" borderId="0" xfId="226" applyFont="1" applyFill="1" applyAlignment="1">
      <alignment horizontal="center" vertical="center" shrinkToFit="1"/>
    </xf>
    <xf numFmtId="0" fontId="52" fillId="49" borderId="0" xfId="228" applyFont="1" applyFill="1" applyBorder="1" applyAlignment="1">
      <alignment vertical="center" wrapText="1"/>
    </xf>
    <xf numFmtId="0" fontId="56" fillId="49" borderId="0" xfId="228" quotePrefix="1" applyFont="1" applyFill="1" applyBorder="1" applyAlignment="1">
      <alignment horizontal="center" vertical="center"/>
    </xf>
    <xf numFmtId="0" fontId="20" fillId="49" borderId="0" xfId="228" applyFont="1" applyFill="1" applyBorder="1" applyAlignment="1">
      <alignment vertical="center" shrinkToFit="1"/>
    </xf>
    <xf numFmtId="0" fontId="19" fillId="48" borderId="25" xfId="228" applyFont="1" applyFill="1" applyBorder="1" applyAlignment="1">
      <alignment horizontal="center" vertical="center"/>
    </xf>
    <xf numFmtId="0" fontId="19" fillId="48" borderId="26" xfId="228" applyFont="1" applyFill="1" applyBorder="1" applyAlignment="1">
      <alignment horizontal="center" vertical="center"/>
    </xf>
    <xf numFmtId="0" fontId="19" fillId="48" borderId="27" xfId="228" applyFont="1" applyFill="1" applyBorder="1" applyAlignment="1">
      <alignment horizontal="center" vertical="center"/>
    </xf>
    <xf numFmtId="38" fontId="19" fillId="48" borderId="25" xfId="204" applyFont="1" applyFill="1" applyBorder="1" applyAlignment="1">
      <alignment horizontal="center" vertical="center" wrapText="1"/>
    </xf>
    <xf numFmtId="38" fontId="19" fillId="48" borderId="27" xfId="204" applyFont="1" applyFill="1" applyBorder="1" applyAlignment="1">
      <alignment horizontal="center" vertical="center" wrapText="1"/>
    </xf>
    <xf numFmtId="38" fontId="19" fillId="48" borderId="26" xfId="204" applyFont="1" applyFill="1" applyBorder="1" applyAlignment="1">
      <alignment horizontal="center" vertical="center" wrapText="1"/>
    </xf>
    <xf numFmtId="38" fontId="20" fillId="48" borderId="25" xfId="204" applyFont="1" applyFill="1" applyBorder="1" applyAlignment="1">
      <alignment horizontal="center" vertical="center" wrapText="1"/>
    </xf>
    <xf numFmtId="38" fontId="20" fillId="48" borderId="27" xfId="204" applyFont="1" applyFill="1" applyBorder="1" applyAlignment="1">
      <alignment horizontal="center" vertical="center" wrapText="1"/>
    </xf>
    <xf numFmtId="38" fontId="20" fillId="48" borderId="26" xfId="204" applyFont="1" applyFill="1" applyBorder="1" applyAlignment="1">
      <alignment horizontal="center" vertical="center" wrapText="1"/>
    </xf>
    <xf numFmtId="0" fontId="19" fillId="48" borderId="25" xfId="228" applyFont="1" applyFill="1" applyBorder="1" applyAlignment="1">
      <alignment horizontal="center" vertical="center" wrapText="1"/>
    </xf>
    <xf numFmtId="0" fontId="19" fillId="48" borderId="27" xfId="228" applyFont="1" applyFill="1" applyBorder="1" applyAlignment="1">
      <alignment horizontal="center" vertical="center" wrapText="1"/>
    </xf>
    <xf numFmtId="0" fontId="19" fillId="48" borderId="26" xfId="228" applyFont="1" applyFill="1" applyBorder="1" applyAlignment="1">
      <alignment horizontal="center" vertical="center" wrapText="1"/>
    </xf>
    <xf numFmtId="0" fontId="19" fillId="50" borderId="20" xfId="228" applyFont="1" applyFill="1" applyBorder="1" applyAlignment="1" applyProtection="1">
      <alignment horizontal="center" vertical="center"/>
      <protection locked="0"/>
    </xf>
    <xf numFmtId="0" fontId="19" fillId="50" borderId="21" xfId="228" applyFont="1" applyFill="1" applyBorder="1" applyAlignment="1" applyProtection="1">
      <alignment horizontal="center" vertical="center"/>
      <protection locked="0"/>
    </xf>
    <xf numFmtId="0" fontId="19" fillId="50" borderId="22" xfId="228" applyFont="1" applyFill="1" applyBorder="1" applyAlignment="1" applyProtection="1">
      <alignment horizontal="center" vertical="center"/>
      <protection locked="0"/>
    </xf>
    <xf numFmtId="38" fontId="19" fillId="49" borderId="28" xfId="228" applyNumberFormat="1" applyFont="1" applyFill="1" applyBorder="1" applyAlignment="1">
      <alignment horizontal="center" vertical="center"/>
    </xf>
    <xf numFmtId="38" fontId="20" fillId="50" borderId="20" xfId="204" applyFont="1" applyFill="1" applyBorder="1" applyAlignment="1" applyProtection="1">
      <alignment horizontal="center" vertical="center" wrapText="1"/>
      <protection locked="0"/>
    </xf>
    <xf numFmtId="38" fontId="20" fillId="50" borderId="22" xfId="204" applyFont="1" applyFill="1" applyBorder="1" applyAlignment="1" applyProtection="1">
      <alignment horizontal="center" vertical="center" wrapText="1"/>
      <protection locked="0"/>
    </xf>
    <xf numFmtId="38" fontId="20" fillId="50" borderId="21" xfId="204" applyFont="1" applyFill="1" applyBorder="1" applyAlignment="1" applyProtection="1">
      <alignment horizontal="center" vertical="center" wrapText="1"/>
      <protection locked="0"/>
    </xf>
    <xf numFmtId="38" fontId="19" fillId="50" borderId="20" xfId="204" applyFont="1" applyFill="1" applyBorder="1" applyAlignment="1" applyProtection="1">
      <alignment horizontal="center" vertical="center" wrapText="1"/>
      <protection locked="0"/>
    </xf>
    <xf numFmtId="38" fontId="19" fillId="50" borderId="22" xfId="204" applyFont="1" applyFill="1" applyBorder="1" applyAlignment="1" applyProtection="1">
      <alignment horizontal="center" vertical="center" wrapText="1"/>
      <protection locked="0"/>
    </xf>
    <xf numFmtId="38" fontId="19" fillId="50" borderId="21" xfId="204" applyFont="1" applyFill="1" applyBorder="1" applyAlignment="1" applyProtection="1">
      <alignment horizontal="center" vertical="center" wrapText="1"/>
      <protection locked="0"/>
    </xf>
    <xf numFmtId="0" fontId="14" fillId="50" borderId="20" xfId="228" applyFont="1" applyFill="1" applyBorder="1" applyAlignment="1" applyProtection="1">
      <alignment horizontal="center" vertical="center"/>
      <protection locked="0"/>
    </xf>
    <xf numFmtId="0" fontId="14" fillId="50" borderId="22" xfId="228" applyFont="1" applyFill="1" applyBorder="1" applyAlignment="1" applyProtection="1">
      <alignment horizontal="center" vertical="center"/>
      <protection locked="0"/>
    </xf>
    <xf numFmtId="0" fontId="14" fillId="50" borderId="21" xfId="228" applyFont="1" applyFill="1" applyBorder="1" applyAlignment="1" applyProtection="1">
      <alignment horizontal="center" vertical="center"/>
      <protection locked="0"/>
    </xf>
    <xf numFmtId="0" fontId="19" fillId="50" borderId="29" xfId="228" applyFont="1" applyFill="1" applyBorder="1" applyAlignment="1" applyProtection="1">
      <alignment horizontal="center" vertical="center" wrapText="1"/>
      <protection locked="0"/>
    </xf>
    <xf numFmtId="0" fontId="19" fillId="50" borderId="30" xfId="228" applyFont="1" applyFill="1" applyBorder="1" applyAlignment="1" applyProtection="1">
      <alignment horizontal="center" vertical="center" wrapText="1"/>
      <protection locked="0"/>
    </xf>
    <xf numFmtId="0" fontId="19" fillId="50" borderId="31" xfId="228" applyFont="1" applyFill="1" applyBorder="1" applyAlignment="1" applyProtection="1">
      <alignment horizontal="center" vertical="center" wrapText="1"/>
      <protection locked="0"/>
    </xf>
    <xf numFmtId="0" fontId="19" fillId="50" borderId="23" xfId="228" applyFont="1" applyFill="1" applyBorder="1" applyAlignment="1" applyProtection="1">
      <alignment horizontal="center" vertical="center"/>
      <protection locked="0"/>
    </xf>
    <xf numFmtId="0" fontId="19" fillId="50" borderId="19" xfId="228" applyFont="1" applyFill="1" applyBorder="1" applyAlignment="1" applyProtection="1">
      <alignment horizontal="center" vertical="center"/>
      <protection locked="0"/>
    </xf>
    <xf numFmtId="0" fontId="19" fillId="50" borderId="0" xfId="228" applyFont="1" applyFill="1" applyBorder="1" applyAlignment="1" applyProtection="1">
      <alignment horizontal="center" vertical="center"/>
      <protection locked="0"/>
    </xf>
    <xf numFmtId="0" fontId="19" fillId="49" borderId="28" xfId="228" applyFont="1" applyFill="1" applyBorder="1" applyAlignment="1">
      <alignment horizontal="center" vertical="center"/>
    </xf>
    <xf numFmtId="38" fontId="20" fillId="50" borderId="23" xfId="204" applyFont="1" applyFill="1" applyBorder="1" applyAlignment="1" applyProtection="1">
      <alignment horizontal="center" vertical="center" wrapText="1"/>
      <protection locked="0"/>
    </xf>
    <xf numFmtId="38" fontId="20" fillId="50" borderId="0" xfId="204" applyFont="1" applyFill="1" applyBorder="1" applyAlignment="1" applyProtection="1">
      <alignment horizontal="center" vertical="center" wrapText="1"/>
      <protection locked="0"/>
    </xf>
    <xf numFmtId="38" fontId="20" fillId="50" borderId="19" xfId="204" applyFont="1" applyFill="1" applyBorder="1" applyAlignment="1" applyProtection="1">
      <alignment horizontal="center" vertical="center" wrapText="1"/>
      <protection locked="0"/>
    </xf>
    <xf numFmtId="38" fontId="19" fillId="50" borderId="23" xfId="204" applyFont="1" applyFill="1" applyBorder="1" applyAlignment="1" applyProtection="1">
      <alignment horizontal="center" vertical="center" wrapText="1"/>
      <protection locked="0"/>
    </xf>
    <xf numFmtId="38" fontId="19" fillId="50" borderId="0" xfId="204" applyFont="1" applyFill="1" applyBorder="1" applyAlignment="1" applyProtection="1">
      <alignment horizontal="center" vertical="center" wrapText="1"/>
      <protection locked="0"/>
    </xf>
    <xf numFmtId="38" fontId="19" fillId="50" borderId="19" xfId="204" applyFont="1" applyFill="1" applyBorder="1" applyAlignment="1" applyProtection="1">
      <alignment horizontal="center" vertical="center" wrapText="1"/>
      <protection locked="0"/>
    </xf>
    <xf numFmtId="0" fontId="14" fillId="50" borderId="23" xfId="228" applyFont="1" applyFill="1" applyBorder="1" applyAlignment="1" applyProtection="1">
      <alignment horizontal="center" vertical="center"/>
      <protection locked="0"/>
    </xf>
    <xf numFmtId="0" fontId="14" fillId="50" borderId="0" xfId="228" applyFont="1" applyFill="1" applyBorder="1" applyAlignment="1" applyProtection="1">
      <alignment horizontal="center" vertical="center"/>
      <protection locked="0"/>
    </xf>
    <xf numFmtId="0" fontId="14" fillId="50" borderId="19" xfId="228" applyFont="1" applyFill="1" applyBorder="1" applyAlignment="1" applyProtection="1">
      <alignment horizontal="center" vertical="center"/>
      <protection locked="0"/>
    </xf>
    <xf numFmtId="0" fontId="19" fillId="50" borderId="32" xfId="228" applyFont="1" applyFill="1" applyBorder="1" applyAlignment="1" applyProtection="1">
      <alignment horizontal="center" vertical="center" wrapText="1"/>
      <protection locked="0"/>
    </xf>
    <xf numFmtId="0" fontId="19" fillId="50" borderId="33" xfId="228" applyFont="1" applyFill="1" applyBorder="1" applyAlignment="1" applyProtection="1">
      <alignment horizontal="center" vertical="center" wrapText="1"/>
      <protection locked="0"/>
    </xf>
    <xf numFmtId="0" fontId="19" fillId="50" borderId="34" xfId="228" applyFont="1" applyFill="1" applyBorder="1" applyAlignment="1" applyProtection="1">
      <alignment horizontal="center" vertical="center" wrapText="1"/>
      <protection locked="0"/>
    </xf>
    <xf numFmtId="0" fontId="20" fillId="49" borderId="0" xfId="222" applyFont="1" applyFill="1" applyBorder="1" applyAlignment="1">
      <alignment horizontal="right" vertical="center"/>
    </xf>
    <xf numFmtId="0" fontId="30" fillId="0" borderId="0" xfId="228" applyFont="1" applyFill="1" applyBorder="1" applyAlignment="1">
      <alignment horizontal="left" vertical="center"/>
    </xf>
    <xf numFmtId="0" fontId="30" fillId="0" borderId="0" xfId="228" applyFont="1" applyFill="1" applyAlignment="1">
      <alignment horizontal="left" vertical="center"/>
    </xf>
    <xf numFmtId="0" fontId="20" fillId="49" borderId="0" xfId="228" applyFont="1" applyFill="1" applyBorder="1" applyAlignment="1">
      <alignment horizontal="center" vertical="center" shrinkToFit="1"/>
    </xf>
    <xf numFmtId="0" fontId="2" fillId="0" borderId="0" xfId="215" applyFont="1" applyAlignment="1">
      <alignment vertical="center"/>
    </xf>
    <xf numFmtId="38" fontId="20" fillId="49" borderId="23" xfId="204" applyFont="1" applyFill="1" applyBorder="1" applyAlignment="1">
      <alignment horizontal="center" vertical="center" wrapText="1"/>
    </xf>
    <xf numFmtId="38" fontId="20" fillId="49" borderId="0" xfId="204" applyFont="1" applyFill="1" applyBorder="1" applyAlignment="1">
      <alignment horizontal="center" vertical="center" wrapText="1"/>
    </xf>
    <xf numFmtId="38" fontId="20" fillId="49" borderId="19" xfId="204" applyFont="1" applyFill="1" applyBorder="1" applyAlignment="1">
      <alignment horizontal="center" vertical="center" wrapText="1"/>
    </xf>
    <xf numFmtId="0" fontId="20" fillId="49" borderId="0" xfId="222" applyFont="1" applyFill="1" applyBorder="1" applyAlignment="1">
      <alignment horizontal="left" vertical="center"/>
    </xf>
    <xf numFmtId="0" fontId="19" fillId="49" borderId="35" xfId="228" applyFont="1" applyFill="1" applyBorder="1" applyAlignment="1">
      <alignment horizontal="center" vertical="center"/>
    </xf>
    <xf numFmtId="0" fontId="19" fillId="50" borderId="36" xfId="228" applyFont="1" applyFill="1" applyBorder="1" applyAlignment="1" applyProtection="1">
      <alignment horizontal="center" vertical="center" wrapText="1"/>
      <protection locked="0"/>
    </xf>
    <xf numFmtId="0" fontId="19" fillId="50" borderId="37" xfId="228" applyFont="1" applyFill="1" applyBorder="1" applyAlignment="1" applyProtection="1">
      <alignment horizontal="center" vertical="center" wrapText="1"/>
      <protection locked="0"/>
    </xf>
    <xf numFmtId="0" fontId="19" fillId="50" borderId="38" xfId="228" applyFont="1" applyFill="1" applyBorder="1" applyAlignment="1" applyProtection="1">
      <alignment horizontal="center" vertical="center" wrapText="1"/>
      <protection locked="0"/>
    </xf>
    <xf numFmtId="0" fontId="14" fillId="48" borderId="20" xfId="228" applyFont="1" applyFill="1" applyBorder="1" applyAlignment="1">
      <alignment horizontal="center" vertical="center" wrapText="1"/>
    </xf>
    <xf numFmtId="0" fontId="14" fillId="48" borderId="22" xfId="228" applyFont="1" applyFill="1" applyBorder="1" applyAlignment="1">
      <alignment horizontal="center" vertical="center"/>
    </xf>
    <xf numFmtId="0" fontId="14" fillId="48" borderId="21" xfId="228" applyFont="1" applyFill="1" applyBorder="1" applyAlignment="1">
      <alignment horizontal="center" vertical="center"/>
    </xf>
    <xf numFmtId="0" fontId="14" fillId="48" borderId="22" xfId="228" applyFont="1" applyFill="1" applyBorder="1" applyAlignment="1">
      <alignment horizontal="center" vertical="center" wrapText="1"/>
    </xf>
    <xf numFmtId="0" fontId="14" fillId="48" borderId="21" xfId="228" applyFont="1" applyFill="1" applyBorder="1" applyAlignment="1">
      <alignment horizontal="center" vertical="center" wrapText="1"/>
    </xf>
    <xf numFmtId="0" fontId="14" fillId="48" borderId="23" xfId="228" applyFont="1" applyFill="1" applyBorder="1" applyAlignment="1">
      <alignment horizontal="center" vertical="center"/>
    </xf>
    <xf numFmtId="0" fontId="14" fillId="48" borderId="0" xfId="228" applyFont="1" applyFill="1" applyBorder="1" applyAlignment="1">
      <alignment horizontal="center" vertical="center"/>
    </xf>
    <xf numFmtId="0" fontId="14" fillId="48" borderId="19" xfId="228" applyFont="1" applyFill="1" applyBorder="1" applyAlignment="1">
      <alignment horizontal="center" vertical="center"/>
    </xf>
    <xf numFmtId="0" fontId="14" fillId="48" borderId="23" xfId="228" applyFont="1" applyFill="1" applyBorder="1" applyAlignment="1">
      <alignment horizontal="center" vertical="center" wrapText="1"/>
    </xf>
    <xf numFmtId="0" fontId="14" fillId="48" borderId="0" xfId="228" applyFont="1" applyFill="1" applyBorder="1" applyAlignment="1">
      <alignment horizontal="center" vertical="center" wrapText="1"/>
    </xf>
    <xf numFmtId="0" fontId="14" fillId="48" borderId="19" xfId="228" applyFont="1" applyFill="1" applyBorder="1" applyAlignment="1">
      <alignment horizontal="center" vertical="center" wrapText="1"/>
    </xf>
    <xf numFmtId="0" fontId="19" fillId="49" borderId="0" xfId="215" applyFont="1" applyFill="1" applyBorder="1" applyAlignment="1">
      <alignment horizontal="right" vertical="center"/>
    </xf>
    <xf numFmtId="38" fontId="20" fillId="50" borderId="25" xfId="204" applyFont="1" applyFill="1" applyBorder="1" applyAlignment="1" applyProtection="1">
      <alignment horizontal="center" vertical="center" wrapText="1"/>
      <protection locked="0"/>
    </xf>
    <xf numFmtId="38" fontId="20" fillId="50" borderId="27" xfId="204" applyFont="1" applyFill="1" applyBorder="1" applyAlignment="1" applyProtection="1">
      <alignment horizontal="center" vertical="center" wrapText="1"/>
      <protection locked="0"/>
    </xf>
    <xf numFmtId="38" fontId="20" fillId="50" borderId="26" xfId="204" applyFont="1" applyFill="1" applyBorder="1" applyAlignment="1" applyProtection="1">
      <alignment horizontal="center" vertical="center" wrapText="1"/>
      <protection locked="0"/>
    </xf>
    <xf numFmtId="38" fontId="19" fillId="50" borderId="25" xfId="204" applyFont="1" applyFill="1" applyBorder="1" applyAlignment="1" applyProtection="1">
      <alignment horizontal="center" vertical="center" wrapText="1"/>
      <protection locked="0"/>
    </xf>
    <xf numFmtId="38" fontId="19" fillId="50" borderId="27" xfId="204" applyFont="1" applyFill="1" applyBorder="1" applyAlignment="1" applyProtection="1">
      <alignment horizontal="center" vertical="center" wrapText="1"/>
      <protection locked="0"/>
    </xf>
    <xf numFmtId="38" fontId="19" fillId="50" borderId="26" xfId="204" applyFont="1" applyFill="1" applyBorder="1" applyAlignment="1" applyProtection="1">
      <alignment horizontal="center" vertical="center" wrapText="1"/>
      <protection locked="0"/>
    </xf>
    <xf numFmtId="38" fontId="20" fillId="49" borderId="25" xfId="204" applyFont="1" applyFill="1" applyBorder="1" applyAlignment="1">
      <alignment horizontal="center" vertical="center" wrapText="1"/>
    </xf>
    <xf numFmtId="38" fontId="20" fillId="49" borderId="27" xfId="204" applyFont="1" applyFill="1" applyBorder="1" applyAlignment="1">
      <alignment horizontal="center" vertical="center" wrapText="1"/>
    </xf>
    <xf numFmtId="38" fontId="20" fillId="49" borderId="26" xfId="204" applyFont="1" applyFill="1" applyBorder="1" applyAlignment="1">
      <alignment horizontal="center" vertical="center" wrapText="1"/>
    </xf>
    <xf numFmtId="0" fontId="19" fillId="49" borderId="0" xfId="215" applyFont="1" applyFill="1" applyBorder="1" applyAlignment="1">
      <alignment horizontal="left" vertical="center" shrinkToFit="1"/>
    </xf>
    <xf numFmtId="49" fontId="56" fillId="49" borderId="0" xfId="228" quotePrefix="1" applyNumberFormat="1" applyFont="1" applyFill="1" applyBorder="1" applyAlignment="1">
      <alignment horizontal="center" vertical="center"/>
    </xf>
    <xf numFmtId="38" fontId="20" fillId="49" borderId="0" xfId="204" applyFont="1" applyFill="1" applyBorder="1" applyAlignment="1">
      <alignment vertical="center" wrapText="1"/>
    </xf>
    <xf numFmtId="0" fontId="14" fillId="48" borderId="25" xfId="228" applyFont="1" applyFill="1" applyBorder="1" applyAlignment="1">
      <alignment horizontal="center" vertical="center"/>
    </xf>
    <xf numFmtId="0" fontId="14" fillId="48" borderId="27" xfId="228" applyFont="1" applyFill="1" applyBorder="1" applyAlignment="1">
      <alignment horizontal="center" vertical="center"/>
    </xf>
    <xf numFmtId="0" fontId="14" fillId="48" borderId="26" xfId="228" applyFont="1" applyFill="1" applyBorder="1" applyAlignment="1">
      <alignment horizontal="center" vertical="center"/>
    </xf>
    <xf numFmtId="0" fontId="14" fillId="50" borderId="29" xfId="228" applyFont="1" applyFill="1" applyBorder="1" applyAlignment="1" applyProtection="1">
      <alignment horizontal="center" vertical="center"/>
      <protection locked="0"/>
    </xf>
    <xf numFmtId="0" fontId="14" fillId="50" borderId="30" xfId="228" applyFont="1" applyFill="1" applyBorder="1" applyAlignment="1" applyProtection="1">
      <alignment horizontal="center" vertical="center"/>
      <protection locked="0"/>
    </xf>
    <xf numFmtId="0" fontId="14" fillId="50" borderId="31" xfId="228" applyFont="1" applyFill="1" applyBorder="1" applyAlignment="1" applyProtection="1">
      <alignment horizontal="center" vertical="center"/>
      <protection locked="0"/>
    </xf>
    <xf numFmtId="0" fontId="19" fillId="50" borderId="20" xfId="228" applyFont="1" applyFill="1" applyBorder="1" applyAlignment="1" applyProtection="1">
      <alignment horizontal="center" vertical="center" wrapText="1"/>
      <protection locked="0"/>
    </xf>
    <xf numFmtId="0" fontId="19" fillId="50" borderId="22" xfId="228" applyFont="1" applyFill="1" applyBorder="1" applyAlignment="1" applyProtection="1">
      <alignment horizontal="center" vertical="center" wrapText="1"/>
      <protection locked="0"/>
    </xf>
    <xf numFmtId="0" fontId="19" fillId="50" borderId="21" xfId="228" applyFont="1" applyFill="1" applyBorder="1" applyAlignment="1" applyProtection="1">
      <alignment horizontal="center" vertical="center" wrapText="1"/>
      <protection locked="0"/>
    </xf>
    <xf numFmtId="0" fontId="14" fillId="50" borderId="32" xfId="228" applyFont="1" applyFill="1" applyBorder="1" applyAlignment="1" applyProtection="1">
      <alignment horizontal="center" vertical="center"/>
      <protection locked="0"/>
    </xf>
    <xf numFmtId="0" fontId="14" fillId="50" borderId="33" xfId="228" applyFont="1" applyFill="1" applyBorder="1" applyAlignment="1" applyProtection="1">
      <alignment horizontal="center" vertical="center"/>
      <protection locked="0"/>
    </xf>
    <xf numFmtId="0" fontId="14" fillId="50" borderId="34" xfId="228" applyFont="1" applyFill="1" applyBorder="1" applyAlignment="1" applyProtection="1">
      <alignment horizontal="center" vertical="center"/>
      <protection locked="0"/>
    </xf>
    <xf numFmtId="0" fontId="19" fillId="50" borderId="23" xfId="228" applyFont="1" applyFill="1" applyBorder="1" applyAlignment="1" applyProtection="1">
      <alignment horizontal="center" vertical="center" wrapText="1"/>
      <protection locked="0"/>
    </xf>
    <xf numFmtId="0" fontId="19" fillId="50" borderId="0" xfId="228" applyFont="1" applyFill="1" applyBorder="1" applyAlignment="1" applyProtection="1">
      <alignment horizontal="center" vertical="center" wrapText="1"/>
      <protection locked="0"/>
    </xf>
    <xf numFmtId="0" fontId="19" fillId="50" borderId="19" xfId="228" applyFont="1" applyFill="1" applyBorder="1" applyAlignment="1" applyProtection="1">
      <alignment horizontal="center" vertical="center" wrapText="1"/>
      <protection locked="0"/>
    </xf>
    <xf numFmtId="0" fontId="19" fillId="50" borderId="25" xfId="228" applyFont="1" applyFill="1" applyBorder="1" applyAlignment="1" applyProtection="1">
      <alignment horizontal="center" vertical="center"/>
      <protection locked="0"/>
    </xf>
    <xf numFmtId="0" fontId="19" fillId="50" borderId="26" xfId="228" applyFont="1" applyFill="1" applyBorder="1" applyAlignment="1" applyProtection="1">
      <alignment horizontal="center" vertical="center"/>
      <protection locked="0"/>
    </xf>
    <xf numFmtId="0" fontId="19" fillId="50" borderId="27" xfId="228" applyFont="1" applyFill="1" applyBorder="1" applyAlignment="1" applyProtection="1">
      <alignment horizontal="center" vertical="center"/>
      <protection locked="0"/>
    </xf>
    <xf numFmtId="0" fontId="14" fillId="48" borderId="20" xfId="228" applyFont="1" applyFill="1" applyBorder="1" applyAlignment="1">
      <alignment horizontal="center" vertical="center" shrinkToFit="1"/>
    </xf>
    <xf numFmtId="0" fontId="14" fillId="48" borderId="22" xfId="228" applyFont="1" applyFill="1" applyBorder="1" applyAlignment="1">
      <alignment horizontal="center" vertical="center" shrinkToFit="1"/>
    </xf>
    <xf numFmtId="0" fontId="14" fillId="48" borderId="21" xfId="228" applyFont="1" applyFill="1" applyBorder="1" applyAlignment="1">
      <alignment horizontal="center" vertical="center" shrinkToFit="1"/>
    </xf>
    <xf numFmtId="0" fontId="14" fillId="48" borderId="23" xfId="228" applyFont="1" applyFill="1" applyBorder="1" applyAlignment="1">
      <alignment horizontal="center" vertical="center" shrinkToFit="1"/>
    </xf>
    <xf numFmtId="0" fontId="14" fillId="48" borderId="0" xfId="228" applyFont="1" applyFill="1" applyBorder="1" applyAlignment="1">
      <alignment horizontal="center" vertical="center" shrinkToFit="1"/>
    </xf>
    <xf numFmtId="0" fontId="14" fillId="48" borderId="19" xfId="228" applyFont="1" applyFill="1" applyBorder="1" applyAlignment="1">
      <alignment horizontal="center" vertical="center" shrinkToFit="1"/>
    </xf>
    <xf numFmtId="0" fontId="14" fillId="50" borderId="36" xfId="228" applyFont="1" applyFill="1" applyBorder="1" applyAlignment="1" applyProtection="1">
      <alignment horizontal="center" vertical="center"/>
      <protection locked="0"/>
    </xf>
    <xf numFmtId="0" fontId="14" fillId="50" borderId="37" xfId="228" applyFont="1" applyFill="1" applyBorder="1" applyAlignment="1" applyProtection="1">
      <alignment horizontal="center" vertical="center"/>
      <protection locked="0"/>
    </xf>
    <xf numFmtId="0" fontId="14" fillId="50" borderId="38" xfId="228" applyFont="1" applyFill="1" applyBorder="1" applyAlignment="1" applyProtection="1">
      <alignment horizontal="center" vertical="center"/>
      <protection locked="0"/>
    </xf>
    <xf numFmtId="0" fontId="19" fillId="50" borderId="25" xfId="228" applyFont="1" applyFill="1" applyBorder="1" applyAlignment="1" applyProtection="1">
      <alignment horizontal="center" vertical="center" wrapText="1"/>
      <protection locked="0"/>
    </xf>
    <xf numFmtId="0" fontId="19" fillId="50" borderId="27" xfId="228" applyFont="1" applyFill="1" applyBorder="1" applyAlignment="1" applyProtection="1">
      <alignment horizontal="center" vertical="center" wrapText="1"/>
      <protection locked="0"/>
    </xf>
    <xf numFmtId="0" fontId="19" fillId="50" borderId="26" xfId="228" applyFont="1" applyFill="1" applyBorder="1" applyAlignment="1" applyProtection="1">
      <alignment horizontal="center" vertical="center" wrapText="1"/>
      <protection locked="0"/>
    </xf>
    <xf numFmtId="0" fontId="19" fillId="48" borderId="39" xfId="228" applyFont="1" applyFill="1" applyBorder="1" applyAlignment="1">
      <alignment horizontal="center" vertical="center" wrapText="1"/>
    </xf>
    <xf numFmtId="0" fontId="19" fillId="48" borderId="5" xfId="228" applyFont="1" applyFill="1" applyBorder="1" applyAlignment="1">
      <alignment horizontal="center" vertical="center" wrapText="1"/>
    </xf>
    <xf numFmtId="0" fontId="20" fillId="49" borderId="0" xfId="228" applyFont="1" applyFill="1" applyBorder="1" applyAlignment="1">
      <alignment horizontal="center" vertical="center"/>
    </xf>
    <xf numFmtId="0" fontId="14" fillId="48" borderId="25" xfId="228" applyFont="1" applyFill="1" applyBorder="1" applyAlignment="1">
      <alignment horizontal="center" vertical="center" shrinkToFit="1"/>
    </xf>
    <xf numFmtId="0" fontId="14" fillId="48" borderId="27" xfId="228" applyFont="1" applyFill="1" applyBorder="1" applyAlignment="1">
      <alignment horizontal="center" vertical="center" shrinkToFit="1"/>
    </xf>
    <xf numFmtId="0" fontId="14" fillId="48" borderId="26" xfId="228" applyFont="1" applyFill="1" applyBorder="1" applyAlignment="1">
      <alignment horizontal="center" vertical="center" shrinkToFit="1"/>
    </xf>
    <xf numFmtId="0" fontId="57" fillId="49" borderId="0" xfId="228" applyFont="1" applyFill="1" applyBorder="1" applyAlignment="1">
      <alignment vertical="center" wrapText="1"/>
    </xf>
    <xf numFmtId="0" fontId="14" fillId="50" borderId="20" xfId="228" applyFont="1" applyFill="1" applyBorder="1" applyAlignment="1" applyProtection="1">
      <alignment horizontal="center" vertical="center" shrinkToFit="1"/>
      <protection locked="0"/>
    </xf>
    <xf numFmtId="0" fontId="14" fillId="50" borderId="22" xfId="228" applyFont="1" applyFill="1" applyBorder="1" applyAlignment="1" applyProtection="1">
      <alignment horizontal="center" vertical="center" shrinkToFit="1"/>
      <protection locked="0"/>
    </xf>
    <xf numFmtId="0" fontId="14" fillId="50" borderId="21" xfId="228" applyFont="1" applyFill="1" applyBorder="1" applyAlignment="1" applyProtection="1">
      <alignment horizontal="center" vertical="center" shrinkToFit="1"/>
      <protection locked="0"/>
    </xf>
    <xf numFmtId="0" fontId="19" fillId="49" borderId="22" xfId="228" applyFont="1" applyFill="1" applyBorder="1" applyAlignment="1">
      <alignment horizontal="center" vertical="center" textRotation="255"/>
    </xf>
    <xf numFmtId="0" fontId="19" fillId="50" borderId="22" xfId="228" applyFont="1" applyFill="1" applyBorder="1" applyAlignment="1" applyProtection="1">
      <alignment horizontal="left" vertical="center"/>
      <protection locked="0"/>
    </xf>
    <xf numFmtId="0" fontId="19" fillId="50" borderId="21" xfId="228" applyFont="1" applyFill="1" applyBorder="1" applyAlignment="1" applyProtection="1">
      <alignment horizontal="left" vertical="center"/>
      <protection locked="0"/>
    </xf>
    <xf numFmtId="0" fontId="20" fillId="48" borderId="20" xfId="228" applyFont="1" applyFill="1" applyBorder="1" applyAlignment="1">
      <alignment horizontal="center" vertical="center"/>
    </xf>
    <xf numFmtId="0" fontId="20" fillId="48" borderId="21" xfId="228" applyFont="1" applyFill="1" applyBorder="1" applyAlignment="1">
      <alignment horizontal="center" vertical="center"/>
    </xf>
    <xf numFmtId="0" fontId="52" fillId="48" borderId="20" xfId="228" applyFont="1" applyFill="1" applyBorder="1" applyAlignment="1">
      <alignment horizontal="center" vertical="center"/>
    </xf>
    <xf numFmtId="0" fontId="52" fillId="48" borderId="21" xfId="228" applyFont="1" applyFill="1" applyBorder="1" applyAlignment="1">
      <alignment horizontal="center" vertical="center"/>
    </xf>
    <xf numFmtId="0" fontId="52" fillId="48" borderId="6" xfId="228" applyFont="1" applyFill="1" applyBorder="1" applyAlignment="1">
      <alignment horizontal="center" vertical="center"/>
    </xf>
    <xf numFmtId="0" fontId="52" fillId="48" borderId="40" xfId="228" applyFont="1" applyFill="1" applyBorder="1" applyAlignment="1">
      <alignment horizontal="center" vertical="center"/>
    </xf>
    <xf numFmtId="0" fontId="20" fillId="49" borderId="0" xfId="228" applyFont="1" applyFill="1" applyBorder="1" applyAlignment="1">
      <alignment vertical="center"/>
    </xf>
    <xf numFmtId="0" fontId="14" fillId="50" borderId="23" xfId="228" applyFont="1" applyFill="1" applyBorder="1" applyAlignment="1" applyProtection="1">
      <alignment horizontal="center" vertical="center" shrinkToFit="1"/>
      <protection locked="0"/>
    </xf>
    <xf numFmtId="0" fontId="14" fillId="50" borderId="0" xfId="228" applyFont="1" applyFill="1" applyBorder="1" applyAlignment="1" applyProtection="1">
      <alignment horizontal="center" vertical="center" shrinkToFit="1"/>
      <protection locked="0"/>
    </xf>
    <xf numFmtId="0" fontId="14" fillId="50" borderId="19" xfId="228" applyFont="1" applyFill="1" applyBorder="1" applyAlignment="1" applyProtection="1">
      <alignment horizontal="center" vertical="center" shrinkToFit="1"/>
      <protection locked="0"/>
    </xf>
    <xf numFmtId="0" fontId="19" fillId="49" borderId="0" xfId="228" applyFont="1" applyFill="1" applyBorder="1" applyAlignment="1">
      <alignment horizontal="center" vertical="center" textRotation="255"/>
    </xf>
    <xf numFmtId="0" fontId="19" fillId="50" borderId="0" xfId="228" applyFont="1" applyFill="1" applyBorder="1" applyAlignment="1" applyProtection="1">
      <alignment horizontal="left" vertical="center"/>
      <protection locked="0"/>
    </xf>
    <xf numFmtId="0" fontId="19" fillId="50" borderId="19" xfId="228" applyFont="1" applyFill="1" applyBorder="1" applyAlignment="1" applyProtection="1">
      <alignment horizontal="left" vertical="center"/>
      <protection locked="0"/>
    </xf>
    <xf numFmtId="0" fontId="20" fillId="48" borderId="23" xfId="228" applyFont="1" applyFill="1" applyBorder="1" applyAlignment="1">
      <alignment horizontal="center" vertical="center"/>
    </xf>
    <xf numFmtId="0" fontId="20" fillId="48" borderId="19" xfId="228" applyFont="1" applyFill="1" applyBorder="1" applyAlignment="1">
      <alignment horizontal="center" vertical="center"/>
    </xf>
    <xf numFmtId="0" fontId="52" fillId="48" borderId="23" xfId="228" applyFont="1" applyFill="1" applyBorder="1" applyAlignment="1">
      <alignment horizontal="center" vertical="center"/>
    </xf>
    <xf numFmtId="0" fontId="52" fillId="48" borderId="19" xfId="228" applyFont="1" applyFill="1" applyBorder="1" applyAlignment="1">
      <alignment horizontal="center" vertical="center"/>
    </xf>
    <xf numFmtId="0" fontId="19" fillId="48" borderId="41" xfId="228" applyFont="1" applyFill="1" applyBorder="1" applyAlignment="1">
      <alignment horizontal="center" vertical="center" wrapText="1"/>
    </xf>
    <xf numFmtId="0" fontId="19" fillId="50" borderId="39" xfId="228" applyFont="1" applyFill="1" applyBorder="1" applyAlignment="1" applyProtection="1">
      <alignment horizontal="center" vertical="center" wrapText="1"/>
      <protection locked="0"/>
    </xf>
    <xf numFmtId="0" fontId="56" fillId="49" borderId="0" xfId="222" applyFont="1" applyFill="1" applyBorder="1" applyAlignment="1">
      <alignment horizontal="left" vertical="top"/>
    </xf>
    <xf numFmtId="0" fontId="56" fillId="49" borderId="0" xfId="222" applyFont="1" applyFill="1" applyBorder="1" applyAlignment="1">
      <alignment vertical="top"/>
    </xf>
    <xf numFmtId="0" fontId="19" fillId="50" borderId="5" xfId="228" applyFont="1" applyFill="1" applyBorder="1" applyAlignment="1" applyProtection="1">
      <alignment horizontal="center" vertical="center" wrapText="1"/>
      <protection locked="0"/>
    </xf>
    <xf numFmtId="0" fontId="20" fillId="48" borderId="25" xfId="228" applyFont="1" applyFill="1" applyBorder="1" applyAlignment="1">
      <alignment horizontal="center" vertical="center"/>
    </xf>
    <xf numFmtId="0" fontId="20" fillId="48" borderId="26" xfId="228" applyFont="1" applyFill="1" applyBorder="1" applyAlignment="1">
      <alignment horizontal="center" vertical="center"/>
    </xf>
    <xf numFmtId="0" fontId="52" fillId="48" borderId="25" xfId="228" applyFont="1" applyFill="1" applyBorder="1" applyAlignment="1">
      <alignment horizontal="center" vertical="center"/>
    </xf>
    <xf numFmtId="0" fontId="52" fillId="48" borderId="26" xfId="228" applyFont="1" applyFill="1" applyBorder="1" applyAlignment="1">
      <alignment horizontal="center" vertical="center"/>
    </xf>
    <xf numFmtId="0" fontId="56" fillId="49" borderId="0" xfId="228" applyFont="1" applyFill="1" applyBorder="1" applyAlignment="1">
      <alignment vertical="center"/>
    </xf>
    <xf numFmtId="49" fontId="56" fillId="49" borderId="0" xfId="228" quotePrefix="1" applyNumberFormat="1" applyFont="1" applyFill="1" applyBorder="1" applyAlignment="1">
      <alignment horizontal="right" vertical="center"/>
    </xf>
    <xf numFmtId="0" fontId="19" fillId="50" borderId="6" xfId="228" applyFont="1" applyFill="1" applyBorder="1" applyAlignment="1" applyProtection="1">
      <alignment horizontal="center" vertical="center"/>
      <protection locked="0"/>
    </xf>
    <xf numFmtId="0" fontId="19" fillId="50" borderId="40" xfId="228" applyFont="1" applyFill="1" applyBorder="1" applyAlignment="1" applyProtection="1">
      <alignment horizontal="center" vertical="center"/>
      <protection locked="0"/>
    </xf>
    <xf numFmtId="0" fontId="14" fillId="49" borderId="23" xfId="228" applyFont="1" applyFill="1" applyBorder="1" applyAlignment="1">
      <alignment horizontal="center" vertical="center" wrapText="1"/>
    </xf>
    <xf numFmtId="0" fontId="14" fillId="49" borderId="0" xfId="228" applyFont="1" applyFill="1" applyBorder="1" applyAlignment="1">
      <alignment horizontal="center" vertical="center" wrapText="1"/>
    </xf>
    <xf numFmtId="0" fontId="14" fillId="49" borderId="19" xfId="228" applyFont="1" applyFill="1" applyBorder="1" applyAlignment="1">
      <alignment horizontal="center" vertical="center" wrapText="1"/>
    </xf>
    <xf numFmtId="0" fontId="58" fillId="0" borderId="0" xfId="226" applyFont="1" applyFill="1" applyBorder="1" applyAlignment="1">
      <alignment vertical="center"/>
    </xf>
    <xf numFmtId="0" fontId="19" fillId="0" borderId="0" xfId="216" applyFont="1" applyBorder="1" applyAlignment="1">
      <alignment vertical="center"/>
    </xf>
    <xf numFmtId="38" fontId="20" fillId="49" borderId="23" xfId="204" applyFont="1" applyFill="1" applyBorder="1" applyAlignment="1" applyProtection="1">
      <alignment horizontal="center" vertical="center" wrapText="1"/>
    </xf>
    <xf numFmtId="38" fontId="20" fillId="49" borderId="0" xfId="204" applyFont="1" applyFill="1" applyBorder="1" applyAlignment="1" applyProtection="1">
      <alignment horizontal="center" vertical="center" wrapText="1"/>
    </xf>
    <xf numFmtId="38" fontId="20" fillId="49" borderId="19" xfId="204" applyFont="1" applyFill="1" applyBorder="1" applyAlignment="1" applyProtection="1">
      <alignment horizontal="center" vertical="center" wrapText="1"/>
    </xf>
    <xf numFmtId="0" fontId="14" fillId="50" borderId="25" xfId="228" applyFont="1" applyFill="1" applyBorder="1" applyAlignment="1" applyProtection="1">
      <alignment horizontal="center" vertical="center"/>
      <protection locked="0"/>
    </xf>
    <xf numFmtId="0" fontId="14" fillId="50" borderId="27" xfId="228" applyFont="1" applyFill="1" applyBorder="1" applyAlignment="1" applyProtection="1">
      <alignment horizontal="center" vertical="center"/>
      <protection locked="0"/>
    </xf>
    <xf numFmtId="0" fontId="14" fillId="50" borderId="26" xfId="228" applyFont="1" applyFill="1" applyBorder="1" applyAlignment="1" applyProtection="1">
      <alignment horizontal="center" vertical="center"/>
      <protection locked="0"/>
    </xf>
    <xf numFmtId="0" fontId="19" fillId="0" borderId="0" xfId="228" applyFont="1" applyBorder="1" applyAlignment="1">
      <alignment horizontal="left" vertical="center" wrapText="1"/>
    </xf>
    <xf numFmtId="0" fontId="14" fillId="49" borderId="23" xfId="228" applyFont="1" applyFill="1" applyBorder="1" applyAlignment="1">
      <alignment horizontal="center" vertical="center"/>
    </xf>
    <xf numFmtId="0" fontId="14" fillId="49" borderId="0" xfId="228" applyFont="1" applyFill="1" applyBorder="1" applyAlignment="1">
      <alignment horizontal="center" vertical="center"/>
    </xf>
    <xf numFmtId="0" fontId="14" fillId="49" borderId="19" xfId="228" applyFont="1" applyFill="1" applyBorder="1" applyAlignment="1">
      <alignment horizontal="center" vertical="center"/>
    </xf>
    <xf numFmtId="0" fontId="58" fillId="0" borderId="0" xfId="229" quotePrefix="1" applyFont="1" applyFill="1" applyBorder="1" applyAlignment="1">
      <alignment vertical="center"/>
    </xf>
    <xf numFmtId="0" fontId="14" fillId="49" borderId="25" xfId="228" applyFont="1" applyFill="1" applyBorder="1" applyAlignment="1">
      <alignment horizontal="center" vertical="center"/>
    </xf>
    <xf numFmtId="0" fontId="14" fillId="49" borderId="27" xfId="228" applyFont="1" applyFill="1" applyBorder="1" applyAlignment="1">
      <alignment horizontal="center" vertical="center"/>
    </xf>
    <xf numFmtId="0" fontId="14" fillId="49" borderId="26" xfId="228" applyFont="1" applyFill="1" applyBorder="1" applyAlignment="1">
      <alignment horizontal="center" vertical="center"/>
    </xf>
    <xf numFmtId="0" fontId="19" fillId="49" borderId="27" xfId="228" applyFont="1" applyFill="1" applyBorder="1" applyAlignment="1">
      <alignment vertical="center" textRotation="255"/>
    </xf>
    <xf numFmtId="0" fontId="19" fillId="50" borderId="27" xfId="228" applyFont="1" applyFill="1" applyBorder="1" applyAlignment="1" applyProtection="1">
      <alignment horizontal="left" vertical="center"/>
      <protection locked="0"/>
    </xf>
    <xf numFmtId="0" fontId="19" fillId="50" borderId="26" xfId="228" applyFont="1" applyFill="1" applyBorder="1" applyAlignment="1" applyProtection="1">
      <alignment horizontal="left" vertical="center"/>
      <protection locked="0"/>
    </xf>
    <xf numFmtId="0" fontId="19" fillId="50" borderId="41" xfId="228" applyFont="1" applyFill="1" applyBorder="1" applyAlignment="1" applyProtection="1">
      <alignment horizontal="center" vertical="center" wrapText="1"/>
      <protection locked="0"/>
    </xf>
    <xf numFmtId="0" fontId="19" fillId="49" borderId="25" xfId="228" applyFont="1" applyFill="1" applyBorder="1" applyAlignment="1">
      <alignment horizontal="left" vertical="top" wrapText="1"/>
    </xf>
    <xf numFmtId="0" fontId="19" fillId="49" borderId="27" xfId="228" applyFont="1" applyFill="1" applyBorder="1" applyAlignment="1">
      <alignment horizontal="left" vertical="top" wrapText="1"/>
    </xf>
    <xf numFmtId="0" fontId="19" fillId="49" borderId="26" xfId="228" applyFont="1" applyFill="1" applyBorder="1" applyAlignment="1">
      <alignment horizontal="left" vertical="top" wrapText="1"/>
    </xf>
    <xf numFmtId="0" fontId="19" fillId="0" borderId="0" xfId="228" applyFont="1" applyFill="1" applyBorder="1" applyAlignment="1">
      <alignment horizontal="center" vertical="center"/>
    </xf>
    <xf numFmtId="0" fontId="19" fillId="0" borderId="0" xfId="228" applyFont="1" applyFill="1" applyBorder="1" applyAlignment="1">
      <alignment vertical="center" wrapText="1"/>
    </xf>
    <xf numFmtId="0" fontId="54" fillId="0" borderId="0" xfId="228" applyFont="1" applyFill="1" applyBorder="1" applyAlignment="1">
      <alignment vertical="center" wrapText="1"/>
    </xf>
    <xf numFmtId="0" fontId="19" fillId="0" borderId="0" xfId="228" applyFont="1" applyFill="1" applyAlignment="1">
      <alignment vertical="center" wrapText="1"/>
    </xf>
    <xf numFmtId="0" fontId="19" fillId="0" borderId="0" xfId="215" applyFont="1" applyBorder="1" applyAlignment="1">
      <alignment horizontal="left" vertical="center"/>
    </xf>
    <xf numFmtId="0" fontId="0" fillId="0" borderId="0" xfId="0" applyFill="1">
      <alignment vertical="center"/>
    </xf>
    <xf numFmtId="0" fontId="59" fillId="0" borderId="0" xfId="0" applyFont="1" applyFill="1">
      <alignment vertical="center"/>
    </xf>
    <xf numFmtId="0" fontId="60" fillId="0" borderId="0" xfId="0" applyFont="1" applyFill="1">
      <alignment vertical="center"/>
    </xf>
    <xf numFmtId="0" fontId="0" fillId="48" borderId="6" xfId="0" applyFill="1" applyBorder="1" applyAlignment="1">
      <alignment horizontal="center" vertical="center"/>
    </xf>
    <xf numFmtId="0" fontId="53" fillId="0" borderId="0" xfId="0" applyFont="1" applyFill="1" applyBorder="1" applyAlignment="1">
      <alignment horizontal="left" vertical="top" wrapText="1" shrinkToFit="1"/>
    </xf>
    <xf numFmtId="0" fontId="53" fillId="0" borderId="0" xfId="0" applyFont="1" applyFill="1" applyBorder="1" applyAlignment="1">
      <alignment horizontal="left" vertical="top" shrinkToFit="1"/>
    </xf>
    <xf numFmtId="0" fontId="0" fillId="0" borderId="0" xfId="0" applyFill="1" applyBorder="1" applyAlignment="1">
      <alignment horizontal="left" vertical="top"/>
    </xf>
    <xf numFmtId="0" fontId="0" fillId="48" borderId="40" xfId="0" applyFill="1" applyBorder="1" applyAlignment="1">
      <alignment horizontal="center" vertical="center"/>
    </xf>
    <xf numFmtId="0" fontId="0" fillId="48" borderId="42" xfId="0" applyFill="1" applyBorder="1" applyAlignment="1">
      <alignment horizontal="center" vertical="center"/>
    </xf>
    <xf numFmtId="0" fontId="0" fillId="48" borderId="43" xfId="0" applyFill="1" applyBorder="1" applyAlignment="1">
      <alignment horizontal="center" vertical="center"/>
    </xf>
    <xf numFmtId="0" fontId="53" fillId="51" borderId="6" xfId="0" applyFont="1" applyFill="1" applyBorder="1" applyAlignment="1">
      <alignment horizontal="center" vertical="center" wrapText="1"/>
    </xf>
    <xf numFmtId="0" fontId="0" fillId="48" borderId="44" xfId="0" applyFill="1" applyBorder="1" applyAlignment="1">
      <alignment horizontal="center" vertical="center"/>
    </xf>
    <xf numFmtId="0" fontId="53" fillId="48" borderId="20" xfId="0" applyFont="1" applyFill="1" applyBorder="1" applyAlignment="1">
      <alignment horizontal="center" vertical="center" wrapText="1"/>
    </xf>
    <xf numFmtId="0" fontId="53" fillId="48" borderId="21" xfId="0" applyFont="1" applyFill="1" applyBorder="1" applyAlignment="1">
      <alignment horizontal="center" vertical="center" wrapText="1"/>
    </xf>
    <xf numFmtId="0" fontId="53" fillId="48" borderId="39" xfId="0" applyFont="1" applyFill="1" applyBorder="1" applyAlignment="1">
      <alignment vertical="center" wrapText="1"/>
    </xf>
    <xf numFmtId="0" fontId="53" fillId="48" borderId="39" xfId="0" applyFont="1" applyFill="1" applyBorder="1" applyAlignment="1">
      <alignment horizontal="center" vertical="center" wrapText="1"/>
    </xf>
    <xf numFmtId="0" fontId="53" fillId="0" borderId="0" xfId="0" applyFont="1" applyFill="1" applyBorder="1" applyAlignment="1">
      <alignment vertical="center"/>
    </xf>
    <xf numFmtId="0" fontId="53" fillId="48" borderId="6" xfId="0" applyFont="1" applyFill="1" applyBorder="1" applyAlignment="1">
      <alignment horizontal="center" vertical="center" wrapText="1"/>
    </xf>
    <xf numFmtId="0" fontId="53" fillId="48" borderId="6" xfId="0" applyFont="1" applyFill="1" applyBorder="1" applyAlignment="1">
      <alignment vertical="center" shrinkToFit="1"/>
    </xf>
    <xf numFmtId="0" fontId="53" fillId="48" borderId="6" xfId="0" applyFont="1" applyFill="1" applyBorder="1" applyAlignment="1">
      <alignment vertical="center" wrapText="1"/>
    </xf>
    <xf numFmtId="0" fontId="53" fillId="48" borderId="39" xfId="0" applyFont="1" applyFill="1" applyBorder="1" applyAlignment="1">
      <alignment horizontal="center" vertical="center"/>
    </xf>
    <xf numFmtId="0" fontId="53" fillId="48" borderId="6" xfId="0" applyFont="1" applyFill="1" applyBorder="1" applyAlignment="1">
      <alignment horizontal="left" vertical="center" wrapText="1"/>
    </xf>
    <xf numFmtId="0" fontId="53" fillId="51" borderId="6" xfId="0" applyFont="1" applyFill="1" applyBorder="1">
      <alignment vertical="center"/>
    </xf>
    <xf numFmtId="0" fontId="53" fillId="48" borderId="24" xfId="0" applyFont="1" applyFill="1" applyBorder="1">
      <alignment vertical="center"/>
    </xf>
    <xf numFmtId="0" fontId="53" fillId="48" borderId="45" xfId="0" applyFont="1" applyFill="1" applyBorder="1" applyAlignment="1">
      <alignment horizontal="center" vertical="center"/>
    </xf>
    <xf numFmtId="0" fontId="53" fillId="48" borderId="46" xfId="0" applyFont="1" applyFill="1" applyBorder="1" applyAlignment="1">
      <alignment horizontal="center" vertical="center"/>
    </xf>
    <xf numFmtId="0" fontId="0" fillId="50" borderId="46" xfId="0" applyFill="1" applyBorder="1" applyProtection="1">
      <alignment vertical="center"/>
      <protection locked="0"/>
    </xf>
    <xf numFmtId="0" fontId="0" fillId="0" borderId="47" xfId="0" applyFill="1" applyBorder="1" applyProtection="1">
      <alignment vertical="center"/>
    </xf>
    <xf numFmtId="0" fontId="0" fillId="50" borderId="47" xfId="0" applyFill="1" applyBorder="1" applyProtection="1">
      <alignment vertical="center"/>
      <protection locked="0"/>
    </xf>
    <xf numFmtId="0" fontId="53" fillId="48" borderId="6" xfId="0" applyFont="1" applyFill="1" applyBorder="1" applyAlignment="1">
      <alignment horizontal="center" vertical="center"/>
    </xf>
    <xf numFmtId="0" fontId="0" fillId="0" borderId="6" xfId="0" applyFill="1" applyBorder="1">
      <alignment vertical="center"/>
    </xf>
    <xf numFmtId="0" fontId="0" fillId="0" borderId="47" xfId="0" applyFill="1" applyBorder="1">
      <alignment vertical="center"/>
    </xf>
    <xf numFmtId="38" fontId="0" fillId="50" borderId="6" xfId="349" applyFont="1" applyFill="1" applyBorder="1" applyProtection="1">
      <alignment vertical="center"/>
      <protection locked="0"/>
    </xf>
    <xf numFmtId="0" fontId="53" fillId="48" borderId="6" xfId="0" applyFont="1" applyFill="1" applyBorder="1" applyAlignment="1">
      <alignment horizontal="center" vertical="center" shrinkToFit="1"/>
    </xf>
    <xf numFmtId="183" fontId="0" fillId="0" borderId="6" xfId="0" applyNumberFormat="1" applyFill="1" applyBorder="1" applyAlignment="1">
      <alignment horizontal="center" vertical="center"/>
    </xf>
    <xf numFmtId="38" fontId="0" fillId="0" borderId="6" xfId="349" applyFont="1" applyFill="1" applyBorder="1">
      <alignment vertical="center"/>
    </xf>
    <xf numFmtId="0" fontId="0" fillId="0" borderId="6" xfId="0" applyFill="1" applyBorder="1" applyAlignment="1">
      <alignment horizontal="center" vertical="center"/>
    </xf>
    <xf numFmtId="38" fontId="0" fillId="0" borderId="44" xfId="0" applyNumberFormat="1" applyFill="1" applyBorder="1">
      <alignment vertical="center"/>
    </xf>
    <xf numFmtId="0" fontId="53" fillId="48" borderId="48" xfId="0" applyFont="1" applyFill="1" applyBorder="1" applyAlignment="1">
      <alignment horizontal="center" vertical="center"/>
    </xf>
    <xf numFmtId="0" fontId="53" fillId="48" borderId="49" xfId="0" applyFont="1" applyFill="1" applyBorder="1" applyAlignment="1">
      <alignment horizontal="center" vertical="center"/>
    </xf>
    <xf numFmtId="0" fontId="0" fillId="50" borderId="49" xfId="0" applyFill="1" applyBorder="1" applyProtection="1">
      <alignment vertical="center"/>
      <protection locked="0"/>
    </xf>
    <xf numFmtId="0" fontId="0" fillId="0" borderId="50" xfId="0" applyFill="1" applyBorder="1" applyProtection="1">
      <alignment vertical="center"/>
    </xf>
    <xf numFmtId="0" fontId="0" fillId="50" borderId="50" xfId="0" applyFill="1" applyBorder="1" applyProtection="1">
      <alignment vertical="center"/>
      <protection locked="0"/>
    </xf>
    <xf numFmtId="0" fontId="0" fillId="50" borderId="6" xfId="0" applyFill="1" applyBorder="1" applyProtection="1">
      <alignment vertical="center"/>
      <protection locked="0"/>
    </xf>
    <xf numFmtId="0" fontId="0" fillId="0" borderId="50" xfId="0" applyFill="1" applyBorder="1">
      <alignment vertical="center"/>
    </xf>
    <xf numFmtId="0" fontId="53" fillId="48" borderId="5" xfId="0" applyFont="1" applyFill="1" applyBorder="1" applyAlignment="1">
      <alignment horizontal="center" vertical="center"/>
    </xf>
    <xf numFmtId="0" fontId="0" fillId="50" borderId="4" xfId="0" applyFill="1" applyBorder="1" applyProtection="1">
      <alignment vertical="center"/>
      <protection locked="0"/>
    </xf>
    <xf numFmtId="0" fontId="0" fillId="0" borderId="5" xfId="0" applyFill="1" applyBorder="1" applyProtection="1">
      <alignment vertical="center"/>
    </xf>
    <xf numFmtId="0" fontId="0" fillId="50" borderId="5" xfId="0" applyFill="1" applyBorder="1" applyProtection="1">
      <alignment vertical="center"/>
      <protection locked="0"/>
    </xf>
    <xf numFmtId="0" fontId="0" fillId="0" borderId="5" xfId="0" applyFill="1" applyBorder="1">
      <alignment vertical="center"/>
    </xf>
    <xf numFmtId="0" fontId="53" fillId="48" borderId="51" xfId="0" applyFont="1" applyFill="1" applyBorder="1" applyAlignment="1">
      <alignment horizontal="center" vertical="center"/>
    </xf>
    <xf numFmtId="0" fontId="53" fillId="48" borderId="52" xfId="0" applyFont="1" applyFill="1" applyBorder="1" applyAlignment="1">
      <alignment horizontal="center" vertical="center"/>
    </xf>
    <xf numFmtId="0" fontId="0" fillId="50" borderId="52" xfId="0" applyFill="1" applyBorder="1" applyProtection="1">
      <alignment vertical="center"/>
      <protection locked="0"/>
    </xf>
    <xf numFmtId="0" fontId="0" fillId="0" borderId="53" xfId="0" applyFill="1" applyBorder="1" applyProtection="1">
      <alignment vertical="center"/>
    </xf>
    <xf numFmtId="0" fontId="0" fillId="50" borderId="53" xfId="0" applyFill="1" applyBorder="1" applyProtection="1">
      <alignment vertical="center"/>
      <protection locked="0"/>
    </xf>
    <xf numFmtId="0" fontId="53" fillId="0" borderId="0" xfId="0" quotePrefix="1" applyFont="1" applyFill="1">
      <alignment vertical="center"/>
    </xf>
    <xf numFmtId="0" fontId="0" fillId="0" borderId="53" xfId="0" applyFill="1" applyBorder="1">
      <alignment vertical="center"/>
    </xf>
    <xf numFmtId="0" fontId="0" fillId="0" borderId="0" xfId="0" applyFill="1" applyBorder="1" applyAlignment="1">
      <alignment horizontal="center" vertical="center"/>
    </xf>
    <xf numFmtId="0" fontId="53" fillId="48" borderId="41" xfId="0" applyFont="1" applyFill="1" applyBorder="1" applyAlignment="1">
      <alignment horizontal="center" vertical="center" wrapText="1"/>
    </xf>
    <xf numFmtId="0" fontId="53" fillId="48" borderId="41" xfId="0" applyFont="1" applyFill="1" applyBorder="1" applyAlignment="1">
      <alignment horizontal="center" vertical="center"/>
    </xf>
    <xf numFmtId="0" fontId="0" fillId="50" borderId="41" xfId="0" applyFill="1" applyBorder="1" applyProtection="1">
      <alignment vertical="center"/>
      <protection locked="0"/>
    </xf>
    <xf numFmtId="0" fontId="0" fillId="0" borderId="41" xfId="0" applyFill="1" applyBorder="1" applyProtection="1">
      <alignment vertical="center"/>
    </xf>
    <xf numFmtId="0" fontId="0" fillId="48" borderId="41" xfId="0" applyFill="1" applyBorder="1" applyAlignment="1">
      <alignment horizontal="center" vertical="center" shrinkToFit="1"/>
    </xf>
    <xf numFmtId="0" fontId="0" fillId="0" borderId="41" xfId="0" applyFill="1" applyBorder="1">
      <alignment vertical="center"/>
    </xf>
    <xf numFmtId="0" fontId="53" fillId="48" borderId="20" xfId="0" applyFont="1" applyFill="1" applyBorder="1" applyAlignment="1">
      <alignment horizontal="center" vertical="center"/>
    </xf>
    <xf numFmtId="0" fontId="53" fillId="48" borderId="21" xfId="0" applyFont="1" applyFill="1" applyBorder="1" applyAlignment="1">
      <alignment horizontal="center" vertical="center"/>
    </xf>
    <xf numFmtId="0" fontId="0" fillId="0" borderId="39" xfId="0" applyFill="1" applyBorder="1">
      <alignment vertical="center"/>
    </xf>
    <xf numFmtId="0" fontId="0" fillId="50" borderId="6" xfId="0" applyFill="1" applyBorder="1" applyAlignment="1" applyProtection="1">
      <alignment horizontal="center" vertical="center"/>
      <protection locked="0"/>
    </xf>
    <xf numFmtId="0" fontId="0" fillId="48" borderId="25" xfId="0" applyFill="1" applyBorder="1">
      <alignment vertical="center"/>
    </xf>
    <xf numFmtId="0" fontId="61" fillId="48" borderId="51" xfId="0" applyFont="1" applyFill="1" applyBorder="1" applyAlignment="1">
      <alignment horizontal="center" vertical="center" shrinkToFit="1"/>
    </xf>
    <xf numFmtId="0" fontId="0" fillId="0" borderId="52" xfId="0" applyFill="1" applyBorder="1">
      <alignment vertical="center"/>
    </xf>
    <xf numFmtId="0" fontId="0" fillId="0" borderId="54" xfId="0" applyFill="1" applyBorder="1">
      <alignment vertical="center"/>
    </xf>
    <xf numFmtId="0" fontId="62" fillId="0" borderId="0" xfId="0" applyFont="1" applyFill="1" applyAlignment="1">
      <alignment horizontal="right" vertical="center"/>
    </xf>
    <xf numFmtId="0" fontId="59" fillId="0" borderId="0" xfId="0" applyFont="1" applyFill="1">
      <alignment vertical="center"/>
    </xf>
    <xf numFmtId="0" fontId="14" fillId="0" borderId="0" xfId="0" applyFont="1" applyFill="1" applyAlignment="1">
      <alignment vertical="center"/>
    </xf>
    <xf numFmtId="0" fontId="53" fillId="0" borderId="22" xfId="0" applyFont="1" applyFill="1" applyBorder="1" applyAlignment="1">
      <alignment vertical="center" wrapText="1"/>
    </xf>
    <xf numFmtId="183" fontId="59" fillId="0" borderId="0" xfId="0" applyNumberFormat="1" applyFont="1" applyFill="1">
      <alignment vertical="center"/>
    </xf>
    <xf numFmtId="0" fontId="63" fillId="0" borderId="0" xfId="0" applyFont="1" applyFill="1" applyAlignment="1">
      <alignment horizontal="center" vertical="center"/>
    </xf>
    <xf numFmtId="0" fontId="0" fillId="0" borderId="0" xfId="0" applyAlignment="1">
      <alignment vertical="center" textRotation="255"/>
    </xf>
    <xf numFmtId="0" fontId="53" fillId="0" borderId="0" xfId="0" applyFont="1" applyFill="1" applyBorder="1" applyAlignment="1">
      <alignment horizontal="left" vertical="top" wrapText="1"/>
    </xf>
    <xf numFmtId="0" fontId="0" fillId="0" borderId="0" xfId="0" applyFill="1" applyBorder="1" applyAlignment="1">
      <alignment vertical="center"/>
    </xf>
    <xf numFmtId="0" fontId="0" fillId="48" borderId="6" xfId="0" applyFont="1" applyFill="1" applyBorder="1" applyAlignment="1">
      <alignment horizontal="center" vertical="center" wrapText="1"/>
    </xf>
    <xf numFmtId="0" fontId="0" fillId="0" borderId="6" xfId="0" applyFill="1" applyBorder="1" applyAlignment="1">
      <alignment vertical="center" shrinkToFit="1"/>
    </xf>
    <xf numFmtId="0" fontId="0" fillId="50" borderId="6" xfId="0" applyFill="1" applyBorder="1" applyAlignment="1" applyProtection="1">
      <alignment vertical="center" shrinkToFit="1"/>
      <protection locked="0"/>
    </xf>
    <xf numFmtId="0" fontId="0" fillId="0" borderId="0" xfId="0" applyFill="1" applyBorder="1" applyAlignment="1">
      <alignment horizontal="left" vertical="center" wrapText="1"/>
    </xf>
    <xf numFmtId="0" fontId="0" fillId="0" borderId="0" xfId="0" applyFill="1" applyBorder="1" applyAlignment="1">
      <alignment horizontal="center" vertical="center" wrapText="1"/>
    </xf>
    <xf numFmtId="0" fontId="0" fillId="0" borderId="0" xfId="0" applyFill="1" applyBorder="1" applyAlignment="1">
      <alignment horizontal="left" vertical="center"/>
    </xf>
    <xf numFmtId="38" fontId="0" fillId="0" borderId="0" xfId="349" applyFont="1" applyFill="1" applyBorder="1">
      <alignment vertical="center"/>
    </xf>
    <xf numFmtId="9" fontId="0" fillId="0" borderId="0" xfId="0" applyNumberFormat="1" applyFill="1" applyBorder="1">
      <alignment vertical="center"/>
    </xf>
    <xf numFmtId="0" fontId="53" fillId="0" borderId="0" xfId="0" applyFont="1" applyFill="1" applyBorder="1" applyAlignment="1">
      <alignment horizontal="center" vertical="center"/>
    </xf>
    <xf numFmtId="0" fontId="0" fillId="48" borderId="40" xfId="0" applyFill="1" applyBorder="1" applyAlignment="1">
      <alignment horizontal="center" vertical="center" wrapText="1" shrinkToFit="1"/>
    </xf>
    <xf numFmtId="0" fontId="0" fillId="48" borderId="43" xfId="0" applyFill="1" applyBorder="1" applyAlignment="1">
      <alignment horizontal="center" vertical="center" shrinkToFit="1"/>
    </xf>
    <xf numFmtId="0" fontId="0" fillId="50" borderId="6" xfId="0" applyFill="1" applyBorder="1" applyAlignment="1" applyProtection="1">
      <alignment horizontal="center" vertical="center" shrinkToFit="1"/>
      <protection locked="0"/>
    </xf>
    <xf numFmtId="0" fontId="53" fillId="48" borderId="55" xfId="0" applyFont="1" applyFill="1" applyBorder="1" applyAlignment="1">
      <alignment horizontal="center" vertical="center" wrapText="1"/>
    </xf>
    <xf numFmtId="0" fontId="53" fillId="48" borderId="21" xfId="0" applyFont="1" applyFill="1" applyBorder="1" applyAlignment="1">
      <alignment horizontal="center" vertical="center" textRotation="255" shrinkToFit="1"/>
    </xf>
    <xf numFmtId="0" fontId="64" fillId="0" borderId="39" xfId="0" applyFont="1" applyFill="1" applyBorder="1" applyAlignment="1">
      <alignment vertical="center"/>
    </xf>
    <xf numFmtId="0" fontId="64" fillId="0" borderId="56" xfId="0" applyFont="1" applyFill="1" applyBorder="1" applyAlignment="1">
      <alignment vertical="center" wrapText="1"/>
    </xf>
    <xf numFmtId="0" fontId="0" fillId="48" borderId="40" xfId="0" applyFill="1" applyBorder="1" applyAlignment="1">
      <alignment horizontal="center" vertical="center" shrinkToFit="1"/>
    </xf>
    <xf numFmtId="0" fontId="53" fillId="48" borderId="57" xfId="0" applyFont="1" applyFill="1" applyBorder="1" applyAlignment="1">
      <alignment horizontal="center" vertical="center" textRotation="255" shrinkToFit="1"/>
    </xf>
    <xf numFmtId="0" fontId="64" fillId="0" borderId="57" xfId="0" applyFont="1" applyFill="1" applyBorder="1" applyAlignment="1">
      <alignment vertical="center"/>
    </xf>
    <xf numFmtId="0" fontId="64" fillId="50" borderId="57" xfId="0" applyFont="1" applyFill="1" applyBorder="1" applyAlignment="1" applyProtection="1">
      <alignment vertical="center"/>
      <protection locked="0"/>
    </xf>
    <xf numFmtId="0" fontId="64" fillId="0" borderId="58" xfId="0" applyFont="1" applyFill="1" applyBorder="1" applyAlignment="1">
      <alignment vertical="center" wrapText="1"/>
    </xf>
    <xf numFmtId="0" fontId="53" fillId="48" borderId="59" xfId="0" applyFont="1" applyFill="1" applyBorder="1" applyAlignment="1">
      <alignment horizontal="center" vertical="center" textRotation="255" shrinkToFit="1"/>
    </xf>
    <xf numFmtId="0" fontId="64" fillId="0" borderId="59" xfId="0" applyFont="1" applyFill="1" applyBorder="1" applyAlignment="1">
      <alignment vertical="center"/>
    </xf>
    <xf numFmtId="0" fontId="64" fillId="50" borderId="59" xfId="0" applyFont="1" applyFill="1" applyBorder="1" applyAlignment="1" applyProtection="1">
      <alignment vertical="center"/>
      <protection locked="0"/>
    </xf>
    <xf numFmtId="0" fontId="64" fillId="0" borderId="60" xfId="0" applyFont="1" applyFill="1" applyBorder="1" applyAlignment="1">
      <alignment vertical="center" wrapText="1"/>
    </xf>
    <xf numFmtId="0" fontId="61" fillId="0" borderId="0" xfId="0" applyFont="1" applyFill="1" applyBorder="1" applyAlignment="1">
      <alignment horizontal="center" vertical="center" shrinkToFit="1"/>
    </xf>
    <xf numFmtId="0" fontId="53" fillId="48" borderId="61" xfId="0" applyFont="1" applyFill="1" applyBorder="1" applyAlignment="1">
      <alignment horizontal="center" vertical="center" textRotation="255" shrinkToFit="1"/>
    </xf>
    <xf numFmtId="0" fontId="64" fillId="0" borderId="61" xfId="0" applyFont="1" applyFill="1" applyBorder="1" applyAlignment="1">
      <alignment vertical="center"/>
    </xf>
    <xf numFmtId="0" fontId="64" fillId="50" borderId="61" xfId="0" applyFont="1" applyFill="1" applyBorder="1" applyAlignment="1" applyProtection="1">
      <alignment vertical="center"/>
      <protection locked="0"/>
    </xf>
    <xf numFmtId="0" fontId="64" fillId="0" borderId="62" xfId="0" applyFont="1" applyFill="1" applyBorder="1" applyAlignment="1">
      <alignment vertical="center" wrapText="1"/>
    </xf>
    <xf numFmtId="0" fontId="53" fillId="48" borderId="43" xfId="0" applyFont="1" applyFill="1" applyBorder="1" applyAlignment="1">
      <alignment horizontal="center" vertical="center" textRotation="255" shrinkToFit="1"/>
    </xf>
    <xf numFmtId="0" fontId="64" fillId="0" borderId="6" xfId="0" applyFont="1" applyFill="1" applyBorder="1" applyAlignment="1">
      <alignment vertical="center"/>
    </xf>
    <xf numFmtId="0" fontId="64" fillId="0" borderId="55" xfId="0" applyFont="1" applyFill="1" applyBorder="1" applyAlignment="1">
      <alignment vertical="center" wrapText="1"/>
    </xf>
    <xf numFmtId="0" fontId="0" fillId="0" borderId="0" xfId="0" applyAlignment="1">
      <alignment vertical="center"/>
    </xf>
    <xf numFmtId="0" fontId="53" fillId="48" borderId="63" xfId="0" applyFont="1" applyFill="1" applyBorder="1" applyAlignment="1">
      <alignment horizontal="center" vertical="center" textRotation="255" shrinkToFit="1"/>
    </xf>
    <xf numFmtId="0" fontId="64" fillId="0" borderId="63" xfId="0" applyFont="1" applyFill="1" applyBorder="1" applyAlignment="1">
      <alignment vertical="center"/>
    </xf>
    <xf numFmtId="0" fontId="64" fillId="50" borderId="63" xfId="0" applyFont="1" applyFill="1" applyBorder="1" applyAlignment="1" applyProtection="1">
      <alignment vertical="center"/>
      <protection locked="0"/>
    </xf>
    <xf numFmtId="0" fontId="64" fillId="0" borderId="64" xfId="0" applyFont="1" applyFill="1" applyBorder="1" applyAlignment="1">
      <alignment vertical="center" wrapText="1"/>
    </xf>
    <xf numFmtId="0" fontId="0" fillId="48" borderId="40" xfId="0" applyFill="1" applyBorder="1" applyAlignment="1">
      <alignment horizontal="center" vertical="center" wrapText="1"/>
    </xf>
  </cellXfs>
  <cellStyles count="350">
    <cellStyle name=" 1" xfId="1"/>
    <cellStyle name="20% - アクセント 1 2" xfId="2"/>
    <cellStyle name="20% - アクセント 1 2 2" xfId="3"/>
    <cellStyle name="20% - アクセント 1 3" xfId="4"/>
    <cellStyle name="20% - アクセント 2 2" xfId="5"/>
    <cellStyle name="20% - アクセント 2 2 2" xfId="6"/>
    <cellStyle name="20% - アクセント 2 3" xfId="7"/>
    <cellStyle name="20% - アクセント 3 2" xfId="8"/>
    <cellStyle name="20% - アクセント 3 2 2" xfId="9"/>
    <cellStyle name="20% - アクセント 3 3" xfId="10"/>
    <cellStyle name="20% - アクセント 4 2" xfId="11"/>
    <cellStyle name="20% - アクセント 4 2 2" xfId="12"/>
    <cellStyle name="20% - アクセント 4 3" xfId="13"/>
    <cellStyle name="20% - アクセント 5 2" xfId="14"/>
    <cellStyle name="20% - アクセント 5 3" xfId="15"/>
    <cellStyle name="20% - アクセント 6 2" xfId="16"/>
    <cellStyle name="20% - アクセント 6 2 2" xfId="17"/>
    <cellStyle name="20% - アクセント 6 3" xfId="18"/>
    <cellStyle name="40% - アクセント 1 2" xfId="19"/>
    <cellStyle name="40% - アクセント 1 2 2" xfId="20"/>
    <cellStyle name="40% - アクセント 1 3" xfId="21"/>
    <cellStyle name="40% - アクセント 2 2" xfId="22"/>
    <cellStyle name="40% - アクセント 2 3" xfId="23"/>
    <cellStyle name="40% - アクセント 3 2" xfId="24"/>
    <cellStyle name="40% - アクセント 3 2 2" xfId="25"/>
    <cellStyle name="40% - アクセント 3 3" xfId="26"/>
    <cellStyle name="40% - アクセント 4 2" xfId="27"/>
    <cellStyle name="40% - アクセント 4 2 2" xfId="28"/>
    <cellStyle name="40% - アクセント 4 3" xfId="29"/>
    <cellStyle name="40% - アクセント 5 2" xfId="30"/>
    <cellStyle name="40% - アクセント 5 3" xfId="31"/>
    <cellStyle name="40% - アクセント 6 2" xfId="32"/>
    <cellStyle name="40% - アクセント 6 2 2" xfId="33"/>
    <cellStyle name="40% - アクセント 6 3" xfId="34"/>
    <cellStyle name="60% - アクセント 1 2" xfId="35"/>
    <cellStyle name="60% - アクセント 1 2 2" xfId="36"/>
    <cellStyle name="60% - アクセント 1 3" xfId="37"/>
    <cellStyle name="60% - アクセント 2 2" xfId="38"/>
    <cellStyle name="60% - アクセント 2 3" xfId="39"/>
    <cellStyle name="60% - アクセント 3 2" xfId="40"/>
    <cellStyle name="60% - アクセント 3 2 2" xfId="41"/>
    <cellStyle name="60% - アクセント 3 3" xfId="42"/>
    <cellStyle name="60% - アクセント 4 2" xfId="43"/>
    <cellStyle name="60% - アクセント 4 2 2" xfId="44"/>
    <cellStyle name="60% - アクセント 4 3" xfId="45"/>
    <cellStyle name="60% - アクセント 5 2" xfId="46"/>
    <cellStyle name="60% - アクセント 5 3" xfId="47"/>
    <cellStyle name="60% - アクセント 6 2" xfId="48"/>
    <cellStyle name="60% - アクセント 6 2 2" xfId="49"/>
    <cellStyle name="60% - アクセント 6 3" xfId="50"/>
    <cellStyle name="Calc Currency (0)" xfId="51"/>
    <cellStyle name="Calc Currency (0) 2" xfId="52"/>
    <cellStyle name="Calc Currency (0) 3" xfId="53"/>
    <cellStyle name="Excel Built-in Normal" xfId="54"/>
    <cellStyle name="Grey" xfId="55"/>
    <cellStyle name="Header1" xfId="56"/>
    <cellStyle name="Header1 2" xfId="57"/>
    <cellStyle name="Header1 3" xfId="58"/>
    <cellStyle name="Header2" xfId="59"/>
    <cellStyle name="Header2 2" xfId="60"/>
    <cellStyle name="Header2 2 2" xfId="61"/>
    <cellStyle name="Header2 2 2 2" xfId="62"/>
    <cellStyle name="Header2 2 2 3" xfId="63"/>
    <cellStyle name="Header2 2 3" xfId="64"/>
    <cellStyle name="Header2 2 3 2" xfId="65"/>
    <cellStyle name="Header2 2 3 3" xfId="66"/>
    <cellStyle name="Header2 2 4" xfId="67"/>
    <cellStyle name="Header2 2 5" xfId="68"/>
    <cellStyle name="Header2 2 6" xfId="69"/>
    <cellStyle name="Header2 3" xfId="70"/>
    <cellStyle name="Header2 3 2" xfId="71"/>
    <cellStyle name="Header2 3 2 2" xfId="72"/>
    <cellStyle name="Header2 3 2 3" xfId="73"/>
    <cellStyle name="Header2 3 2 4" xfId="74"/>
    <cellStyle name="Header2 3 3" xfId="75"/>
    <cellStyle name="Header2 3 4" xfId="76"/>
    <cellStyle name="Header2 4" xfId="77"/>
    <cellStyle name="Header2 4 2" xfId="78"/>
    <cellStyle name="Header2 4 3" xfId="79"/>
    <cellStyle name="Header2 5" xfId="80"/>
    <cellStyle name="Header2 5 2" xfId="81"/>
    <cellStyle name="Header2 5 3" xfId="82"/>
    <cellStyle name="Header2 6" xfId="83"/>
    <cellStyle name="Header2 7" xfId="84"/>
    <cellStyle name="Header2 8" xfId="85"/>
    <cellStyle name="IBM(401K)" xfId="86"/>
    <cellStyle name="Input [yellow]" xfId="87"/>
    <cellStyle name="J401K" xfId="88"/>
    <cellStyle name="Normal - Style1" xfId="89"/>
    <cellStyle name="Normal_#18-Internet" xfId="90"/>
    <cellStyle name="Percent [2]" xfId="91"/>
    <cellStyle name="どちらでもない 2" xfId="92"/>
    <cellStyle name="どちらでもない 3" xfId="93"/>
    <cellStyle name="アクセント 1 2" xfId="94"/>
    <cellStyle name="アクセント 1 2 2" xfId="95"/>
    <cellStyle name="アクセント 1 3" xfId="96"/>
    <cellStyle name="アクセント 2 2" xfId="97"/>
    <cellStyle name="アクセント 2 3" xfId="98"/>
    <cellStyle name="アクセント 3 2" xfId="99"/>
    <cellStyle name="アクセント 3 3" xfId="100"/>
    <cellStyle name="アクセント 4 2" xfId="101"/>
    <cellStyle name="アクセント 4 2 2" xfId="102"/>
    <cellStyle name="アクセント 4 3" xfId="103"/>
    <cellStyle name="アクセント 5 2" xfId="104"/>
    <cellStyle name="アクセント 5 3" xfId="105"/>
    <cellStyle name="アクセント 6 2" xfId="106"/>
    <cellStyle name="アクセント 6 3" xfId="107"/>
    <cellStyle name="オン/バッチ" xfId="108"/>
    <cellStyle name="タイトル 2" xfId="109"/>
    <cellStyle name="タイトル 2 2" xfId="110"/>
    <cellStyle name="タイトル 3" xfId="111"/>
    <cellStyle name="チェック セル 2" xfId="112"/>
    <cellStyle name="チェック セル 3" xfId="113"/>
    <cellStyle name="ハイパーリンク 2" xfId="114"/>
    <cellStyle name="パーセント 2" xfId="115"/>
    <cellStyle name="パーセント 3" xfId="116"/>
    <cellStyle name="パーセント 3 2" xfId="117"/>
    <cellStyle name="メモ 2" xfId="118"/>
    <cellStyle name="メモ 2 2" xfId="119"/>
    <cellStyle name="メモ 2 2 2" xfId="120"/>
    <cellStyle name="メモ 2 2 3" xfId="121"/>
    <cellStyle name="メモ 2 2 4" xfId="122"/>
    <cellStyle name="メモ 2 3" xfId="123"/>
    <cellStyle name="メモ 2 3 2" xfId="124"/>
    <cellStyle name="メモ 2 3 3" xfId="125"/>
    <cellStyle name="メモ 2 3 4" xfId="126"/>
    <cellStyle name="メモ 2 4" xfId="127"/>
    <cellStyle name="メモ 2 5" xfId="128"/>
    <cellStyle name="メモ 2 6" xfId="129"/>
    <cellStyle name="メモ 3" xfId="130"/>
    <cellStyle name="メモ 3 2" xfId="131"/>
    <cellStyle name="メモ 3 2 2" xfId="132"/>
    <cellStyle name="メモ 3 2 3" xfId="133"/>
    <cellStyle name="メモ 3 2 4" xfId="134"/>
    <cellStyle name="メモ 3 3" xfId="135"/>
    <cellStyle name="メモ 3 3 2" xfId="136"/>
    <cellStyle name="メモ 3 3 3" xfId="137"/>
    <cellStyle name="メモ 3 3 4" xfId="138"/>
    <cellStyle name="メモ 3 4" xfId="139"/>
    <cellStyle name="メモ 3 5" xfId="140"/>
    <cellStyle name="メモ 3 6" xfId="141"/>
    <cellStyle name="リンク セル 2" xfId="142"/>
    <cellStyle name="リンク セル 3" xfId="143"/>
    <cellStyle name="入力 2" xfId="144"/>
    <cellStyle name="入力 2 2" xfId="145"/>
    <cellStyle name="入力 2 2 2" xfId="146"/>
    <cellStyle name="入力 2 2 3" xfId="147"/>
    <cellStyle name="入力 2 2 4" xfId="148"/>
    <cellStyle name="入力 2 3" xfId="149"/>
    <cellStyle name="入力 2 3 2" xfId="150"/>
    <cellStyle name="入力 2 3 3" xfId="151"/>
    <cellStyle name="入力 2 3 4" xfId="152"/>
    <cellStyle name="入力 2 4" xfId="153"/>
    <cellStyle name="入力 2 5" xfId="154"/>
    <cellStyle name="入力 2 6" xfId="155"/>
    <cellStyle name="入力 3" xfId="156"/>
    <cellStyle name="入力 3 2" xfId="157"/>
    <cellStyle name="入力 3 2 2" xfId="158"/>
    <cellStyle name="入力 3 2 3" xfId="159"/>
    <cellStyle name="入力 3 2 4" xfId="160"/>
    <cellStyle name="入力 3 3" xfId="161"/>
    <cellStyle name="入力 3 3 2" xfId="162"/>
    <cellStyle name="入力 3 3 3" xfId="163"/>
    <cellStyle name="入力 3 3 4" xfId="164"/>
    <cellStyle name="入力 3 4" xfId="165"/>
    <cellStyle name="入力 3 5" xfId="166"/>
    <cellStyle name="入力 3 6" xfId="167"/>
    <cellStyle name="出力 2" xfId="168"/>
    <cellStyle name="出力 2 2" xfId="169"/>
    <cellStyle name="出力 2 2 2" xfId="170"/>
    <cellStyle name="出力 2 2 3" xfId="171"/>
    <cellStyle name="出力 2 2 4" xfId="172"/>
    <cellStyle name="出力 2 3" xfId="173"/>
    <cellStyle name="出力 2 3 2" xfId="174"/>
    <cellStyle name="出力 2 3 3" xfId="175"/>
    <cellStyle name="出力 2 3 4" xfId="176"/>
    <cellStyle name="出力 2 4" xfId="177"/>
    <cellStyle name="出力 2 5" xfId="178"/>
    <cellStyle name="出力 2 6" xfId="179"/>
    <cellStyle name="出力 3" xfId="180"/>
    <cellStyle name="出力 3 2" xfId="181"/>
    <cellStyle name="出力 3 2 2" xfId="182"/>
    <cellStyle name="出力 3 2 3" xfId="183"/>
    <cellStyle name="出力 3 2 4" xfId="184"/>
    <cellStyle name="出力 3 3" xfId="185"/>
    <cellStyle name="出力 3 3 2" xfId="186"/>
    <cellStyle name="出力 3 3 3" xfId="187"/>
    <cellStyle name="出力 3 3 4" xfId="188"/>
    <cellStyle name="出力 3 4" xfId="189"/>
    <cellStyle name="出力 3 5" xfId="190"/>
    <cellStyle name="出力 3 6" xfId="191"/>
    <cellStyle name="悪い 2" xfId="192"/>
    <cellStyle name="悪い 3" xfId="193"/>
    <cellStyle name="未定義" xfId="194"/>
    <cellStyle name="桁区切り 2" xfId="195"/>
    <cellStyle name="桁区切り 2 2" xfId="196"/>
    <cellStyle name="桁区切り 2 2 2" xfId="197"/>
    <cellStyle name="桁区切り 2 2 3" xfId="198"/>
    <cellStyle name="桁区切り 2 3" xfId="199"/>
    <cellStyle name="桁区切り 3" xfId="200"/>
    <cellStyle name="桁区切り 3 2" xfId="201"/>
    <cellStyle name="桁区切り 4" xfId="202"/>
    <cellStyle name="桁区切り 5" xfId="203"/>
    <cellStyle name="桁区切り 6" xfId="204"/>
    <cellStyle name="標準" xfId="0" builtinId="0"/>
    <cellStyle name="標準 10" xfId="205"/>
    <cellStyle name="標準 11" xfId="206"/>
    <cellStyle name="標準 11 2" xfId="207"/>
    <cellStyle name="標準 12" xfId="208"/>
    <cellStyle name="標準 13" xfId="209"/>
    <cellStyle name="標準 14" xfId="210"/>
    <cellStyle name="標準 2" xfId="211"/>
    <cellStyle name="標準 2 10" xfId="212"/>
    <cellStyle name="標準 2 2" xfId="213"/>
    <cellStyle name="標準 2 2 17" xfId="214"/>
    <cellStyle name="標準 2 2 2" xfId="215"/>
    <cellStyle name="標準 2 2 2 2" xfId="216"/>
    <cellStyle name="標準 2 2 2 2 13" xfId="217"/>
    <cellStyle name="標準 2 2 2 2 2" xfId="218"/>
    <cellStyle name="標準 2 2 2 2 3" xfId="219"/>
    <cellStyle name="標準 2 2 2 3" xfId="220"/>
    <cellStyle name="標準 2 2 2 4" xfId="221"/>
    <cellStyle name="標準 2 2 2 5" xfId="222"/>
    <cellStyle name="標準 2 2 2 5 2" xfId="223"/>
    <cellStyle name="標準 2 2 3" xfId="224"/>
    <cellStyle name="標準 2 2_aa" xfId="225"/>
    <cellStyle name="標準 2 2_交付金交付申請書H27 改修前後比較資料 20150109" xfId="226"/>
    <cellStyle name="標準 2 2_交付金交付申請書H27 改修前後比較資料 20150109 2" xfId="227"/>
    <cellStyle name="標準 2 2_交付金交付申請書（一般）H25配布用 20130122" xfId="228"/>
    <cellStyle name="標準 2 2_交付金交付申請書（一般）H25配布用 20130122 2" xfId="229"/>
    <cellStyle name="標準 2 3" xfId="230"/>
    <cellStyle name="標準 2 3 2" xfId="231"/>
    <cellStyle name="標準 2 3 3" xfId="232"/>
    <cellStyle name="標準 2 4" xfId="233"/>
    <cellStyle name="標準 2 4 2" xfId="234"/>
    <cellStyle name="標準 2 4 3" xfId="235"/>
    <cellStyle name="標準 2 4 4" xfId="236"/>
    <cellStyle name="標準 2 4 5" xfId="237"/>
    <cellStyle name="標準 2 5" xfId="238"/>
    <cellStyle name="標準 2 6" xfId="239"/>
    <cellStyle name="標準 2 7" xfId="240"/>
    <cellStyle name="標準 2 8" xfId="241"/>
    <cellStyle name="標準 2 9" xfId="242"/>
    <cellStyle name="標準 26" xfId="243"/>
    <cellStyle name="標準 2_01_【様式第１号】交付申請書H26案 住所欄変更" xfId="244"/>
    <cellStyle name="標準 3" xfId="245"/>
    <cellStyle name="標準 3 2" xfId="246"/>
    <cellStyle name="標準 3 2 2" xfId="247"/>
    <cellStyle name="標準 3 3" xfId="248"/>
    <cellStyle name="標準 3 3 2" xfId="249"/>
    <cellStyle name="標準 3 3 3" xfId="250"/>
    <cellStyle name="標準 3 4" xfId="251"/>
    <cellStyle name="標準 3 5" xfId="252"/>
    <cellStyle name="標準 3 6" xfId="253"/>
    <cellStyle name="標準 3 7" xfId="254"/>
    <cellStyle name="標準 3 7 2" xfId="255"/>
    <cellStyle name="標準 3 7 2 2" xfId="256"/>
    <cellStyle name="標準 3_別冊35 印刷業者連携用CSVファイルレイアウト" xfId="257"/>
    <cellStyle name="標準 4" xfId="258"/>
    <cellStyle name="標準 4 2" xfId="259"/>
    <cellStyle name="標準 4 2 2" xfId="260"/>
    <cellStyle name="標準 4 3" xfId="261"/>
    <cellStyle name="標準 4 4" xfId="262"/>
    <cellStyle name="標準 4 5" xfId="263"/>
    <cellStyle name="標準 5" xfId="264"/>
    <cellStyle name="標準 5 2" xfId="265"/>
    <cellStyle name="標準 5 2 2" xfId="266"/>
    <cellStyle name="標準 5 3" xfId="267"/>
    <cellStyle name="標準 6" xfId="268"/>
    <cellStyle name="標準 6 2" xfId="269"/>
    <cellStyle name="標準 7" xfId="270"/>
    <cellStyle name="標準 7 2" xfId="271"/>
    <cellStyle name="標準 8" xfId="272"/>
    <cellStyle name="標準 8 2" xfId="273"/>
    <cellStyle name="標準 9" xfId="274"/>
    <cellStyle name="標準 9 2" xfId="275"/>
    <cellStyle name="罫線" xfId="276"/>
    <cellStyle name="罫線 2" xfId="277"/>
    <cellStyle name="罫線 3" xfId="278"/>
    <cellStyle name="脱浦 [0.00]_Sheet1" xfId="279"/>
    <cellStyle name="脱浦_Sheet1" xfId="280"/>
    <cellStyle name="良い 2" xfId="281"/>
    <cellStyle name="良い 3" xfId="282"/>
    <cellStyle name="見出し 1 2" xfId="283"/>
    <cellStyle name="見出し 1 2 2" xfId="284"/>
    <cellStyle name="見出し 1 3" xfId="285"/>
    <cellStyle name="見出し 2 2" xfId="286"/>
    <cellStyle name="見出し 2 2 2" xfId="287"/>
    <cellStyle name="見出し 2 3" xfId="288"/>
    <cellStyle name="見出し 3 2" xfId="289"/>
    <cellStyle name="見出し 3 2 2" xfId="290"/>
    <cellStyle name="見出し 3 3" xfId="291"/>
    <cellStyle name="見出し 4 2" xfId="292"/>
    <cellStyle name="見出し 4 2 2" xfId="293"/>
    <cellStyle name="見出し 4 3" xfId="294"/>
    <cellStyle name="計算 2" xfId="295"/>
    <cellStyle name="計算 2 2" xfId="296"/>
    <cellStyle name="計算 2 2 2" xfId="297"/>
    <cellStyle name="計算 2 2 3" xfId="298"/>
    <cellStyle name="計算 2 2 4" xfId="299"/>
    <cellStyle name="計算 2 3" xfId="300"/>
    <cellStyle name="計算 2 3 2" xfId="301"/>
    <cellStyle name="計算 2 3 3" xfId="302"/>
    <cellStyle name="計算 2 3 4" xfId="303"/>
    <cellStyle name="計算 2 4" xfId="304"/>
    <cellStyle name="計算 2 5" xfId="305"/>
    <cellStyle name="計算 2 6" xfId="306"/>
    <cellStyle name="計算 3" xfId="307"/>
    <cellStyle name="計算 3 2" xfId="308"/>
    <cellStyle name="計算 3 2 2" xfId="309"/>
    <cellStyle name="計算 3 2 3" xfId="310"/>
    <cellStyle name="計算 3 2 4" xfId="311"/>
    <cellStyle name="計算 3 3" xfId="312"/>
    <cellStyle name="計算 3 3 2" xfId="313"/>
    <cellStyle name="計算 3 3 3" xfId="314"/>
    <cellStyle name="計算 3 3 4" xfId="315"/>
    <cellStyle name="計算 3 4" xfId="316"/>
    <cellStyle name="計算 3 5" xfId="317"/>
    <cellStyle name="計算 3 6" xfId="318"/>
    <cellStyle name="説明文 2" xfId="319"/>
    <cellStyle name="説明文 3" xfId="320"/>
    <cellStyle name="警告文 2" xfId="321"/>
    <cellStyle name="警告文 3" xfId="322"/>
    <cellStyle name="通貨 2" xfId="323"/>
    <cellStyle name="集計 2" xfId="324"/>
    <cellStyle name="集計 2 2" xfId="325"/>
    <cellStyle name="集計 2 2 2" xfId="326"/>
    <cellStyle name="集計 2 2 3" xfId="327"/>
    <cellStyle name="集計 2 2 4" xfId="328"/>
    <cellStyle name="集計 2 3" xfId="329"/>
    <cellStyle name="集計 2 3 2" xfId="330"/>
    <cellStyle name="集計 2 3 3" xfId="331"/>
    <cellStyle name="集計 2 3 4" xfId="332"/>
    <cellStyle name="集計 2 4" xfId="333"/>
    <cellStyle name="集計 2 5" xfId="334"/>
    <cellStyle name="集計 2 6" xfId="335"/>
    <cellStyle name="集計 3" xfId="336"/>
    <cellStyle name="集計 3 2" xfId="337"/>
    <cellStyle name="集計 3 2 2" xfId="338"/>
    <cellStyle name="集計 3 2 3" xfId="339"/>
    <cellStyle name="集計 3 2 4" xfId="340"/>
    <cellStyle name="集計 3 3" xfId="341"/>
    <cellStyle name="集計 3 3 2" xfId="342"/>
    <cellStyle name="集計 3 3 3" xfId="343"/>
    <cellStyle name="集計 3 3 4" xfId="344"/>
    <cellStyle name="集計 3 4" xfId="345"/>
    <cellStyle name="集計 3 5" xfId="346"/>
    <cellStyle name="集計 3 6" xfId="347"/>
    <cellStyle name="飯尾用" xfId="348"/>
    <cellStyle name="桁区切り" xfId="349" builtinId="6"/>
  </cellStyles>
  <dxfs count="9">
    <dxf>
      <font>
        <color rgb="FFFF0000"/>
      </font>
      <numFmt numFmtId="0" formatCode="General"/>
    </dxf>
    <dxf>
      <fill>
        <patternFill>
          <bgColor rgb="FFFF0000"/>
        </patternFill>
      </fill>
    </dxf>
    <dxf>
      <font>
        <color theme="0"/>
      </font>
      <fill>
        <patternFill patternType="none">
          <bgColor auto="1"/>
        </patternFill>
      </fill>
      <border>
        <left/>
        <right/>
        <top/>
        <bottom/>
      </border>
    </dxf>
    <dxf>
      <font>
        <b/>
        <i val="0"/>
        <color rgb="FFFF0000"/>
      </font>
    </dxf>
    <dxf>
      <fill>
        <patternFill>
          <bgColor rgb="FFFF0000"/>
        </patternFill>
      </fill>
    </dxf>
    <dxf>
      <font>
        <color theme="0"/>
      </font>
    </dxf>
    <dxf>
      <font>
        <color theme="0"/>
      </font>
    </dxf>
    <dxf>
      <fill>
        <patternFill>
          <bgColor rgb="FFFFCCFF"/>
        </patternFill>
      </fill>
    </dxf>
    <dxf>
      <fill>
        <patternFill>
          <bgColor rgb="FFFFCCFF"/>
        </patternFill>
      </fill>
    </dxf>
  </dxfs>
  <tableStyles count="0" defaultTableStyle="TableStyleMedium2" defaultPivotStyle="PivotStyleLight16"/>
  <colors>
    <mruColors>
      <color rgb="FFFFFFCC"/>
      <color rgb="FFFFCCFF"/>
      <color rgb="FFCCFFFF"/>
      <color rgb="FFFFFF99"/>
      <color rgb="FF0000FF"/>
      <color rgb="FFCCFFCC"/>
      <color rgb="FFFF99CC"/>
      <color rgb="FFF4F7FB"/>
      <color rgb="FFCC99FF"/>
      <color rgb="FFFFCC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CA149"/>
  <sheetViews>
    <sheetView showGridLines="0" tabSelected="1" view="pageBreakPreview" zoomScale="85" zoomScaleSheetLayoutView="85" workbookViewId="0">
      <selection activeCell="AM45" sqref="AM45"/>
    </sheetView>
  </sheetViews>
  <sheetFormatPr defaultColWidth="1.25" defaultRowHeight="6.75" customHeight="1"/>
  <cols>
    <col min="1" max="16384" width="1.25" style="1"/>
  </cols>
  <sheetData>
    <row r="1" spans="1:77" ht="6.75" customHeight="1">
      <c r="A1" s="3" t="s">
        <v>93</v>
      </c>
      <c r="B1" s="3"/>
      <c r="C1" s="3"/>
      <c r="D1" s="3"/>
      <c r="E1" s="3"/>
      <c r="F1" s="3"/>
      <c r="G1" s="3"/>
      <c r="H1" s="3"/>
      <c r="I1" s="3"/>
      <c r="J1" s="6"/>
      <c r="K1" s="6"/>
      <c r="L1" s="6"/>
      <c r="M1" s="6"/>
      <c r="N1" s="6"/>
      <c r="O1" s="6"/>
      <c r="P1" s="6"/>
      <c r="Q1" s="6"/>
      <c r="R1" s="112"/>
      <c r="S1" s="112"/>
      <c r="T1" s="112"/>
      <c r="U1" s="112"/>
      <c r="AO1" s="2"/>
      <c r="AP1" s="2"/>
      <c r="AQ1" s="2"/>
      <c r="AR1" s="2"/>
      <c r="AS1" s="2"/>
      <c r="AT1" s="2"/>
      <c r="AU1" s="2"/>
      <c r="AV1" s="2"/>
      <c r="AW1" s="2"/>
      <c r="BJ1" s="221"/>
      <c r="BK1" s="221"/>
      <c r="BL1" s="222"/>
      <c r="BM1" s="222"/>
      <c r="BN1" s="222"/>
      <c r="BO1" s="222"/>
      <c r="BP1" s="222"/>
      <c r="BQ1" s="233"/>
      <c r="BR1" s="233"/>
      <c r="BS1" s="221"/>
      <c r="BT1" s="221"/>
      <c r="BU1" s="221"/>
      <c r="BV1" s="221"/>
      <c r="BW1" s="221"/>
      <c r="BX1" s="221"/>
      <c r="BY1" s="221"/>
    </row>
    <row r="2" spans="1:77" ht="6.75" customHeight="1">
      <c r="A2" s="3"/>
      <c r="B2" s="3"/>
      <c r="C2" s="3"/>
      <c r="D2" s="3"/>
      <c r="E2" s="3"/>
      <c r="F2" s="3"/>
      <c r="G2" s="60" t="s">
        <v>10</v>
      </c>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221"/>
      <c r="BX2" s="221"/>
      <c r="BY2" s="221"/>
    </row>
    <row r="3" spans="1:77" ht="6.75" customHeight="1">
      <c r="A3" s="3"/>
      <c r="B3" s="3"/>
      <c r="C3" s="3"/>
      <c r="D3" s="3"/>
      <c r="E3" s="3"/>
      <c r="F3" s="3"/>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221"/>
      <c r="BX3" s="221"/>
      <c r="BY3" s="221"/>
    </row>
    <row r="4" spans="1:77" ht="6.75" customHeight="1">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221"/>
      <c r="BX4" s="221"/>
      <c r="BY4" s="221"/>
    </row>
    <row r="5" spans="1:77" ht="6.75" customHeight="1">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4"/>
      <c r="BX5" s="4"/>
      <c r="BY5" s="4"/>
    </row>
    <row r="6" spans="1:77" ht="6.75" customHeight="1">
      <c r="B6" s="3" t="s">
        <v>94</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4"/>
      <c r="BO6" s="4"/>
      <c r="BP6" s="4"/>
      <c r="BQ6" s="4"/>
      <c r="BR6" s="4"/>
      <c r="BS6" s="4"/>
      <c r="BT6" s="4"/>
      <c r="BU6" s="4"/>
      <c r="BV6" s="4"/>
      <c r="BW6" s="4"/>
      <c r="BX6" s="4"/>
      <c r="BY6" s="4"/>
    </row>
    <row r="7" spans="1:77" ht="6.75" customHeight="1">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221"/>
      <c r="BO7" s="221"/>
      <c r="BP7" s="221"/>
      <c r="BQ7" s="221"/>
      <c r="BR7" s="221"/>
      <c r="BS7" s="221"/>
      <c r="BT7" s="221"/>
      <c r="BU7" s="221"/>
      <c r="BV7" s="221"/>
      <c r="BW7" s="221"/>
      <c r="BX7" s="221"/>
      <c r="BY7" s="221"/>
    </row>
    <row r="8" spans="1:77" ht="6.75" customHeight="1">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221"/>
      <c r="BO8" s="221"/>
      <c r="BP8" s="221"/>
      <c r="BQ8" s="221"/>
      <c r="BR8" s="221"/>
      <c r="BS8" s="221"/>
      <c r="BT8" s="221"/>
      <c r="BU8" s="221"/>
      <c r="BV8" s="221"/>
      <c r="BW8" s="221"/>
      <c r="BX8" s="221"/>
      <c r="BY8" s="221"/>
    </row>
    <row r="9" spans="1:77" ht="6.75" customHeight="1">
      <c r="A9" s="3"/>
      <c r="B9" s="37" t="s">
        <v>59</v>
      </c>
      <c r="C9" s="37"/>
      <c r="D9" s="37"/>
      <c r="E9" s="37"/>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row>
    <row r="10" spans="1:77" ht="6.75" customHeight="1">
      <c r="A10" s="3"/>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row>
    <row r="11" spans="1:77" ht="6.75" customHeight="1">
      <c r="A11" s="4"/>
      <c r="B11" s="37"/>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row>
    <row r="12" spans="1:77" ht="6.75" customHeight="1">
      <c r="A12" s="4"/>
      <c r="B12" s="37"/>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row>
    <row r="13" spans="1:77" ht="6.75" customHeight="1">
      <c r="A13" s="3"/>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row>
    <row r="14" spans="1:77" ht="6.75" customHeight="1">
      <c r="A14" s="4"/>
      <c r="B14" s="37"/>
      <c r="C14" s="37"/>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row>
    <row r="15" spans="1:77" ht="6.75" customHeight="1">
      <c r="A15" s="4"/>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c r="BJ15" s="38"/>
      <c r="BK15" s="38"/>
      <c r="BL15" s="38"/>
      <c r="BM15" s="38"/>
      <c r="BN15" s="229"/>
      <c r="BO15" s="229"/>
      <c r="BP15" s="229"/>
      <c r="BQ15" s="229"/>
      <c r="BR15" s="229"/>
      <c r="BS15" s="229"/>
      <c r="BT15" s="229"/>
      <c r="BU15" s="229"/>
      <c r="BV15" s="229"/>
      <c r="BW15" s="229"/>
      <c r="BX15" s="229"/>
      <c r="BY15" s="3"/>
    </row>
    <row r="16" spans="1:77" ht="6.75" customHeight="1">
      <c r="A16" s="6" t="s">
        <v>5</v>
      </c>
      <c r="B16" s="6"/>
      <c r="C16" s="6"/>
      <c r="D16" s="6"/>
      <c r="E16" s="6"/>
      <c r="F16" s="6"/>
      <c r="G16" s="6"/>
      <c r="H16" s="6"/>
      <c r="I16" s="6"/>
      <c r="J16" s="6"/>
      <c r="K16" s="6"/>
      <c r="L16" s="6"/>
      <c r="M16" s="6"/>
      <c r="N16" s="6"/>
      <c r="O16" s="6"/>
      <c r="P16" s="6"/>
      <c r="Q16" s="110"/>
      <c r="R16" s="110"/>
      <c r="S16" s="110"/>
      <c r="T16" s="110"/>
      <c r="U16" s="110"/>
      <c r="V16" s="110"/>
      <c r="W16" s="110"/>
      <c r="X16" s="110"/>
      <c r="Y16" s="110"/>
      <c r="Z16" s="110"/>
      <c r="AA16" s="110"/>
      <c r="AB16" s="110"/>
      <c r="AC16" s="110"/>
      <c r="AD16" s="110"/>
      <c r="AE16" s="110"/>
      <c r="AF16" s="110"/>
      <c r="AG16" s="110"/>
      <c r="AH16" s="110"/>
      <c r="AI16" s="110"/>
      <c r="AJ16" s="110"/>
      <c r="AK16" s="110"/>
      <c r="AL16" s="110"/>
      <c r="AM16" s="110"/>
      <c r="AN16" s="163" t="s">
        <v>0</v>
      </c>
      <c r="AO16" s="166"/>
      <c r="AP16" s="166"/>
      <c r="AQ16" s="166"/>
      <c r="AR16" s="166"/>
      <c r="AS16" s="166"/>
      <c r="AT16" s="166"/>
      <c r="AU16" s="166"/>
      <c r="AV16" s="166"/>
      <c r="AW16" s="166"/>
      <c r="AX16" s="166"/>
      <c r="AY16" s="178"/>
      <c r="AZ16" s="182"/>
      <c r="BA16" s="195"/>
      <c r="BB16" s="195"/>
      <c r="BC16" s="195"/>
      <c r="BD16" s="195"/>
      <c r="BE16" s="195"/>
      <c r="BF16" s="195"/>
      <c r="BG16" s="195"/>
      <c r="BH16" s="218" t="s">
        <v>26</v>
      </c>
      <c r="BI16" s="218"/>
      <c r="BJ16" s="157"/>
      <c r="BK16" s="157"/>
      <c r="BL16" s="157"/>
      <c r="BM16" s="157"/>
      <c r="BN16" s="157"/>
      <c r="BO16" s="157"/>
      <c r="BP16" s="230" t="s">
        <v>24</v>
      </c>
      <c r="BQ16" s="230"/>
      <c r="BR16" s="102"/>
      <c r="BS16" s="102"/>
      <c r="BT16" s="102"/>
      <c r="BU16" s="102"/>
      <c r="BV16" s="102"/>
      <c r="BW16" s="102"/>
      <c r="BX16" s="230" t="s">
        <v>21</v>
      </c>
      <c r="BY16" s="234"/>
    </row>
    <row r="17" spans="1:78" ht="6.75" customHeight="1">
      <c r="A17" s="6"/>
      <c r="B17" s="6"/>
      <c r="C17" s="6"/>
      <c r="D17" s="6"/>
      <c r="E17" s="6"/>
      <c r="F17" s="6"/>
      <c r="G17" s="6"/>
      <c r="H17" s="6"/>
      <c r="I17" s="6"/>
      <c r="J17" s="6"/>
      <c r="K17" s="6"/>
      <c r="L17" s="6"/>
      <c r="M17" s="6"/>
      <c r="N17" s="6"/>
      <c r="O17" s="6"/>
      <c r="P17" s="6"/>
      <c r="Q17" s="110"/>
      <c r="R17" s="110"/>
      <c r="S17" s="110"/>
      <c r="T17" s="110"/>
      <c r="U17" s="110"/>
      <c r="V17" s="110"/>
      <c r="W17" s="110"/>
      <c r="X17" s="110"/>
      <c r="Y17" s="110"/>
      <c r="Z17" s="110"/>
      <c r="AA17" s="110"/>
      <c r="AB17" s="110"/>
      <c r="AC17" s="110"/>
      <c r="AD17" s="110"/>
      <c r="AE17" s="110"/>
      <c r="AF17" s="110"/>
      <c r="AG17" s="110"/>
      <c r="AH17" s="110"/>
      <c r="AI17" s="110"/>
      <c r="AJ17" s="110"/>
      <c r="AK17" s="110"/>
      <c r="AL17" s="110"/>
      <c r="AM17" s="110"/>
      <c r="AN17" s="164"/>
      <c r="AO17" s="167"/>
      <c r="AP17" s="167"/>
      <c r="AQ17" s="167"/>
      <c r="AR17" s="167"/>
      <c r="AS17" s="167"/>
      <c r="AT17" s="167"/>
      <c r="AU17" s="167"/>
      <c r="AV17" s="167"/>
      <c r="AW17" s="167"/>
      <c r="AX17" s="167"/>
      <c r="AY17" s="179"/>
      <c r="AZ17" s="183"/>
      <c r="BA17" s="196"/>
      <c r="BB17" s="196"/>
      <c r="BC17" s="196"/>
      <c r="BD17" s="196"/>
      <c r="BE17" s="196"/>
      <c r="BF17" s="196"/>
      <c r="BG17" s="196"/>
      <c r="BH17" s="219"/>
      <c r="BI17" s="219"/>
      <c r="BJ17" s="158"/>
      <c r="BK17" s="158"/>
      <c r="BL17" s="158"/>
      <c r="BM17" s="158"/>
      <c r="BN17" s="158"/>
      <c r="BO17" s="158"/>
      <c r="BP17" s="231"/>
      <c r="BQ17" s="231"/>
      <c r="BR17" s="103"/>
      <c r="BS17" s="103"/>
      <c r="BT17" s="103"/>
      <c r="BU17" s="103"/>
      <c r="BV17" s="103"/>
      <c r="BW17" s="103"/>
      <c r="BX17" s="231"/>
      <c r="BY17" s="235"/>
    </row>
    <row r="18" spans="1:78" ht="6.75" customHeight="1">
      <c r="A18" s="5"/>
      <c r="B18" s="5"/>
      <c r="C18" s="5"/>
      <c r="D18" s="5"/>
      <c r="E18" s="5"/>
      <c r="F18" s="5"/>
      <c r="G18" s="5"/>
      <c r="H18" s="5"/>
      <c r="I18" s="5"/>
      <c r="J18" s="5"/>
      <c r="K18" s="5"/>
      <c r="L18" s="5"/>
      <c r="M18" s="5"/>
      <c r="N18" s="5"/>
      <c r="O18" s="5"/>
      <c r="P18" s="5"/>
      <c r="Q18" s="109"/>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65"/>
      <c r="AO18" s="168"/>
      <c r="AP18" s="168"/>
      <c r="AQ18" s="168"/>
      <c r="AR18" s="168"/>
      <c r="AS18" s="168"/>
      <c r="AT18" s="168"/>
      <c r="AU18" s="168"/>
      <c r="AV18" s="168"/>
      <c r="AW18" s="168"/>
      <c r="AX18" s="168"/>
      <c r="AY18" s="180"/>
      <c r="AZ18" s="184"/>
      <c r="BA18" s="197"/>
      <c r="BB18" s="197"/>
      <c r="BC18" s="197"/>
      <c r="BD18" s="197"/>
      <c r="BE18" s="197"/>
      <c r="BF18" s="197"/>
      <c r="BG18" s="197"/>
      <c r="BH18" s="220"/>
      <c r="BI18" s="220"/>
      <c r="BJ18" s="159"/>
      <c r="BK18" s="159"/>
      <c r="BL18" s="159"/>
      <c r="BM18" s="159"/>
      <c r="BN18" s="159"/>
      <c r="BO18" s="159"/>
      <c r="BP18" s="232"/>
      <c r="BQ18" s="232"/>
      <c r="BR18" s="104"/>
      <c r="BS18" s="104"/>
      <c r="BT18" s="104"/>
      <c r="BU18" s="104"/>
      <c r="BV18" s="104"/>
      <c r="BW18" s="104"/>
      <c r="BX18" s="232"/>
      <c r="BY18" s="236"/>
    </row>
    <row r="19" spans="1:78" ht="6.75" customHeight="1">
      <c r="A19" s="7" t="s">
        <v>7</v>
      </c>
      <c r="B19" s="39"/>
      <c r="C19" s="39"/>
      <c r="D19" s="39"/>
      <c r="E19" s="39"/>
      <c r="F19" s="39"/>
      <c r="G19" s="39"/>
      <c r="H19" s="39"/>
      <c r="I19" s="39"/>
      <c r="J19" s="39"/>
      <c r="K19" s="39"/>
      <c r="L19" s="39"/>
      <c r="M19" s="64"/>
      <c r="N19" s="76"/>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160"/>
      <c r="AN19" s="9" t="s">
        <v>6</v>
      </c>
      <c r="AO19" s="41"/>
      <c r="AP19" s="41"/>
      <c r="AQ19" s="41"/>
      <c r="AR19" s="41"/>
      <c r="AS19" s="41"/>
      <c r="AT19" s="41"/>
      <c r="AU19" s="41"/>
      <c r="AV19" s="41"/>
      <c r="AW19" s="41"/>
      <c r="AX19" s="41"/>
      <c r="AY19" s="66"/>
      <c r="AZ19" s="185" t="s">
        <v>12</v>
      </c>
      <c r="BA19" s="198"/>
      <c r="BB19" s="94"/>
      <c r="BC19" s="94"/>
      <c r="BD19" s="94"/>
      <c r="BE19" s="94"/>
      <c r="BF19" s="94"/>
      <c r="BG19" s="58" t="s">
        <v>4</v>
      </c>
      <c r="BH19" s="58"/>
      <c r="BI19" s="94"/>
      <c r="BJ19" s="94"/>
      <c r="BK19" s="94"/>
      <c r="BL19" s="94"/>
      <c r="BM19" s="94"/>
      <c r="BN19" s="94"/>
      <c r="BO19" s="94"/>
      <c r="BP19" s="94"/>
      <c r="BQ19" s="94"/>
      <c r="BR19" s="94"/>
      <c r="BS19" s="12"/>
      <c r="BT19" s="12"/>
      <c r="BU19" s="12"/>
      <c r="BV19" s="12"/>
      <c r="BW19" s="12"/>
      <c r="BX19" s="12"/>
      <c r="BY19" s="237"/>
      <c r="BZ19" s="244"/>
    </row>
    <row r="20" spans="1:78" ht="6.75" customHeight="1">
      <c r="A20" s="8"/>
      <c r="B20" s="40"/>
      <c r="C20" s="40"/>
      <c r="D20" s="40"/>
      <c r="E20" s="40"/>
      <c r="F20" s="40"/>
      <c r="G20" s="40"/>
      <c r="H20" s="40"/>
      <c r="I20" s="40"/>
      <c r="J20" s="40"/>
      <c r="K20" s="40"/>
      <c r="L20" s="40"/>
      <c r="M20" s="65"/>
      <c r="N20" s="77"/>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161"/>
      <c r="AN20" s="9"/>
      <c r="AO20" s="41"/>
      <c r="AP20" s="41"/>
      <c r="AQ20" s="41"/>
      <c r="AR20" s="41"/>
      <c r="AS20" s="41"/>
      <c r="AT20" s="41"/>
      <c r="AU20" s="41"/>
      <c r="AV20" s="41"/>
      <c r="AW20" s="41"/>
      <c r="AX20" s="41"/>
      <c r="AY20" s="66"/>
      <c r="AZ20" s="185"/>
      <c r="BA20" s="198"/>
      <c r="BB20" s="94"/>
      <c r="BC20" s="94"/>
      <c r="BD20" s="94"/>
      <c r="BE20" s="94"/>
      <c r="BF20" s="94"/>
      <c r="BG20" s="58"/>
      <c r="BH20" s="58"/>
      <c r="BI20" s="94"/>
      <c r="BJ20" s="94"/>
      <c r="BK20" s="94"/>
      <c r="BL20" s="94"/>
      <c r="BM20" s="94"/>
      <c r="BN20" s="94"/>
      <c r="BO20" s="94"/>
      <c r="BP20" s="94"/>
      <c r="BQ20" s="94"/>
      <c r="BR20" s="94"/>
      <c r="BS20" s="12"/>
      <c r="BT20" s="12"/>
      <c r="BU20" s="12"/>
      <c r="BV20" s="12"/>
      <c r="BW20" s="12"/>
      <c r="BX20" s="12"/>
      <c r="BY20" s="237"/>
      <c r="BZ20" s="244"/>
    </row>
    <row r="21" spans="1:78" ht="6.75" customHeight="1">
      <c r="A21" s="7" t="s">
        <v>20</v>
      </c>
      <c r="B21" s="39"/>
      <c r="C21" s="39"/>
      <c r="D21" s="39"/>
      <c r="E21" s="39"/>
      <c r="F21" s="39"/>
      <c r="G21" s="39"/>
      <c r="H21" s="39"/>
      <c r="I21" s="39"/>
      <c r="J21" s="39"/>
      <c r="K21" s="39"/>
      <c r="L21" s="39"/>
      <c r="M21" s="64"/>
      <c r="N21" s="76"/>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160"/>
      <c r="AN21" s="9"/>
      <c r="AO21" s="41"/>
      <c r="AP21" s="41"/>
      <c r="AQ21" s="41"/>
      <c r="AR21" s="41"/>
      <c r="AS21" s="41"/>
      <c r="AT21" s="41"/>
      <c r="AU21" s="41"/>
      <c r="AV21" s="41"/>
      <c r="AW21" s="41"/>
      <c r="AX21" s="41"/>
      <c r="AY21" s="66"/>
      <c r="AZ21" s="186"/>
      <c r="BA21" s="199"/>
      <c r="BB21" s="199"/>
      <c r="BC21" s="199"/>
      <c r="BD21" s="199"/>
      <c r="BE21" s="199"/>
      <c r="BF21" s="199"/>
      <c r="BG21" s="199"/>
      <c r="BH21" s="199"/>
      <c r="BI21" s="199"/>
      <c r="BJ21" s="199"/>
      <c r="BK21" s="199"/>
      <c r="BL21" s="199"/>
      <c r="BM21" s="199"/>
      <c r="BN21" s="199"/>
      <c r="BO21" s="199"/>
      <c r="BP21" s="199"/>
      <c r="BQ21" s="199"/>
      <c r="BR21" s="199"/>
      <c r="BS21" s="199"/>
      <c r="BT21" s="199"/>
      <c r="BU21" s="199"/>
      <c r="BV21" s="199"/>
      <c r="BW21" s="199"/>
      <c r="BX21" s="199"/>
      <c r="BY21" s="238"/>
      <c r="BZ21" s="244"/>
    </row>
    <row r="22" spans="1:78" ht="6.75" customHeight="1">
      <c r="A22" s="9"/>
      <c r="B22" s="41"/>
      <c r="C22" s="41"/>
      <c r="D22" s="41"/>
      <c r="E22" s="41"/>
      <c r="F22" s="41"/>
      <c r="G22" s="41"/>
      <c r="H22" s="41"/>
      <c r="I22" s="41"/>
      <c r="J22" s="41"/>
      <c r="K22" s="41"/>
      <c r="L22" s="41"/>
      <c r="M22" s="66"/>
      <c r="N22" s="78"/>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162"/>
      <c r="AN22" s="9"/>
      <c r="AO22" s="41"/>
      <c r="AP22" s="41"/>
      <c r="AQ22" s="41"/>
      <c r="AR22" s="41"/>
      <c r="AS22" s="41"/>
      <c r="AT22" s="41"/>
      <c r="AU22" s="41"/>
      <c r="AV22" s="41"/>
      <c r="AW22" s="41"/>
      <c r="AX22" s="41"/>
      <c r="AY22" s="66"/>
      <c r="AZ22" s="186"/>
      <c r="BA22" s="199"/>
      <c r="BB22" s="199"/>
      <c r="BC22" s="199"/>
      <c r="BD22" s="199"/>
      <c r="BE22" s="199"/>
      <c r="BF22" s="199"/>
      <c r="BG22" s="199"/>
      <c r="BH22" s="199"/>
      <c r="BI22" s="199"/>
      <c r="BJ22" s="199"/>
      <c r="BK22" s="199"/>
      <c r="BL22" s="199"/>
      <c r="BM22" s="199"/>
      <c r="BN22" s="199"/>
      <c r="BO22" s="199"/>
      <c r="BP22" s="199"/>
      <c r="BQ22" s="199"/>
      <c r="BR22" s="199"/>
      <c r="BS22" s="199"/>
      <c r="BT22" s="199"/>
      <c r="BU22" s="199"/>
      <c r="BV22" s="199"/>
      <c r="BW22" s="199"/>
      <c r="BX22" s="199"/>
      <c r="BY22" s="238"/>
    </row>
    <row r="23" spans="1:78" ht="6.75" customHeight="1">
      <c r="A23" s="9"/>
      <c r="B23" s="41"/>
      <c r="C23" s="41"/>
      <c r="D23" s="41"/>
      <c r="E23" s="41"/>
      <c r="F23" s="41"/>
      <c r="G23" s="41"/>
      <c r="H23" s="41"/>
      <c r="I23" s="41"/>
      <c r="J23" s="41"/>
      <c r="K23" s="41"/>
      <c r="L23" s="41"/>
      <c r="M23" s="66"/>
      <c r="N23" s="78"/>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162"/>
      <c r="AN23" s="9"/>
      <c r="AO23" s="41"/>
      <c r="AP23" s="41"/>
      <c r="AQ23" s="41"/>
      <c r="AR23" s="41"/>
      <c r="AS23" s="41"/>
      <c r="AT23" s="41"/>
      <c r="AU23" s="41"/>
      <c r="AV23" s="41"/>
      <c r="AW23" s="41"/>
      <c r="AX23" s="41"/>
      <c r="AY23" s="66"/>
      <c r="AZ23" s="186"/>
      <c r="BA23" s="199"/>
      <c r="BB23" s="199"/>
      <c r="BC23" s="199"/>
      <c r="BD23" s="199"/>
      <c r="BE23" s="199"/>
      <c r="BF23" s="199"/>
      <c r="BG23" s="199"/>
      <c r="BH23" s="199"/>
      <c r="BI23" s="199"/>
      <c r="BJ23" s="199"/>
      <c r="BK23" s="199"/>
      <c r="BL23" s="199"/>
      <c r="BM23" s="199"/>
      <c r="BN23" s="199"/>
      <c r="BO23" s="199"/>
      <c r="BP23" s="199"/>
      <c r="BQ23" s="199"/>
      <c r="BR23" s="199"/>
      <c r="BS23" s="199"/>
      <c r="BT23" s="199"/>
      <c r="BU23" s="199"/>
      <c r="BV23" s="199"/>
      <c r="BW23" s="199"/>
      <c r="BX23" s="199"/>
      <c r="BY23" s="238"/>
    </row>
    <row r="24" spans="1:78" ht="6.75" customHeight="1">
      <c r="A24" s="9"/>
      <c r="B24" s="41"/>
      <c r="C24" s="41"/>
      <c r="D24" s="41"/>
      <c r="E24" s="41"/>
      <c r="F24" s="41"/>
      <c r="G24" s="41"/>
      <c r="H24" s="41"/>
      <c r="I24" s="41"/>
      <c r="J24" s="41"/>
      <c r="K24" s="41"/>
      <c r="L24" s="41"/>
      <c r="M24" s="66"/>
      <c r="N24" s="78"/>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162"/>
      <c r="AN24" s="9"/>
      <c r="AO24" s="41"/>
      <c r="AP24" s="41"/>
      <c r="AQ24" s="41"/>
      <c r="AR24" s="41"/>
      <c r="AS24" s="41"/>
      <c r="AT24" s="41"/>
      <c r="AU24" s="41"/>
      <c r="AV24" s="41"/>
      <c r="AW24" s="41"/>
      <c r="AX24" s="41"/>
      <c r="AY24" s="66"/>
      <c r="AZ24" s="186"/>
      <c r="BA24" s="199"/>
      <c r="BB24" s="199"/>
      <c r="BC24" s="199"/>
      <c r="BD24" s="199"/>
      <c r="BE24" s="199"/>
      <c r="BF24" s="199"/>
      <c r="BG24" s="199"/>
      <c r="BH24" s="199"/>
      <c r="BI24" s="199"/>
      <c r="BJ24" s="199"/>
      <c r="BK24" s="199"/>
      <c r="BL24" s="199"/>
      <c r="BM24" s="199"/>
      <c r="BN24" s="199"/>
      <c r="BO24" s="199"/>
      <c r="BP24" s="199"/>
      <c r="BQ24" s="199"/>
      <c r="BR24" s="199"/>
      <c r="BS24" s="199"/>
      <c r="BT24" s="199"/>
      <c r="BU24" s="199"/>
      <c r="BV24" s="199"/>
      <c r="BW24" s="199"/>
      <c r="BX24" s="199"/>
      <c r="BY24" s="238"/>
    </row>
    <row r="25" spans="1:78" ht="6.75" customHeight="1">
      <c r="A25" s="9"/>
      <c r="B25" s="41"/>
      <c r="C25" s="41"/>
      <c r="D25" s="41"/>
      <c r="E25" s="41"/>
      <c r="F25" s="41"/>
      <c r="G25" s="41"/>
      <c r="H25" s="41"/>
      <c r="I25" s="41"/>
      <c r="J25" s="41"/>
      <c r="K25" s="41"/>
      <c r="L25" s="41"/>
      <c r="M25" s="66"/>
      <c r="N25" s="78"/>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162"/>
      <c r="AN25" s="9"/>
      <c r="AO25" s="41"/>
      <c r="AP25" s="41"/>
      <c r="AQ25" s="41"/>
      <c r="AR25" s="41"/>
      <c r="AS25" s="41"/>
      <c r="AT25" s="41"/>
      <c r="AU25" s="41"/>
      <c r="AV25" s="41"/>
      <c r="AW25" s="41"/>
      <c r="AX25" s="41"/>
      <c r="AY25" s="66"/>
      <c r="AZ25" s="186"/>
      <c r="BA25" s="199"/>
      <c r="BB25" s="199"/>
      <c r="BC25" s="199"/>
      <c r="BD25" s="199"/>
      <c r="BE25" s="199"/>
      <c r="BF25" s="199"/>
      <c r="BG25" s="199"/>
      <c r="BH25" s="199"/>
      <c r="BI25" s="199"/>
      <c r="BJ25" s="199"/>
      <c r="BK25" s="199"/>
      <c r="BL25" s="199"/>
      <c r="BM25" s="199"/>
      <c r="BN25" s="199"/>
      <c r="BO25" s="199"/>
      <c r="BP25" s="199"/>
      <c r="BQ25" s="199"/>
      <c r="BR25" s="199"/>
      <c r="BS25" s="199"/>
      <c r="BT25" s="199"/>
      <c r="BU25" s="199"/>
      <c r="BV25" s="199"/>
      <c r="BW25" s="199"/>
      <c r="BX25" s="199"/>
      <c r="BY25" s="238"/>
    </row>
    <row r="26" spans="1:78" ht="6.75" customHeight="1">
      <c r="A26" s="8"/>
      <c r="B26" s="40"/>
      <c r="C26" s="40"/>
      <c r="D26" s="40"/>
      <c r="E26" s="40"/>
      <c r="F26" s="40"/>
      <c r="G26" s="40"/>
      <c r="H26" s="40"/>
      <c r="I26" s="40"/>
      <c r="J26" s="40"/>
      <c r="K26" s="40"/>
      <c r="L26" s="40"/>
      <c r="M26" s="65"/>
      <c r="N26" s="77"/>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161"/>
      <c r="AN26" s="8"/>
      <c r="AO26" s="40"/>
      <c r="AP26" s="40"/>
      <c r="AQ26" s="40"/>
      <c r="AR26" s="40"/>
      <c r="AS26" s="40"/>
      <c r="AT26" s="40"/>
      <c r="AU26" s="40"/>
      <c r="AV26" s="40"/>
      <c r="AW26" s="40"/>
      <c r="AX26" s="40"/>
      <c r="AY26" s="65"/>
      <c r="AZ26" s="187"/>
      <c r="BA26" s="200"/>
      <c r="BB26" s="200"/>
      <c r="BC26" s="200"/>
      <c r="BD26" s="200"/>
      <c r="BE26" s="200"/>
      <c r="BF26" s="200"/>
      <c r="BG26" s="200"/>
      <c r="BH26" s="200"/>
      <c r="BI26" s="200"/>
      <c r="BJ26" s="200"/>
      <c r="BK26" s="200"/>
      <c r="BL26" s="200"/>
      <c r="BM26" s="200"/>
      <c r="BN26" s="200"/>
      <c r="BO26" s="200"/>
      <c r="BP26" s="200"/>
      <c r="BQ26" s="200"/>
      <c r="BR26" s="200"/>
      <c r="BS26" s="200"/>
      <c r="BT26" s="200"/>
      <c r="BU26" s="200"/>
      <c r="BV26" s="200"/>
      <c r="BW26" s="200"/>
      <c r="BX26" s="200"/>
      <c r="BY26" s="239"/>
    </row>
    <row r="27" spans="1:78" ht="6.75" customHeight="1">
      <c r="A27" s="7" t="s">
        <v>7</v>
      </c>
      <c r="B27" s="39"/>
      <c r="C27" s="39"/>
      <c r="D27" s="39"/>
      <c r="E27" s="39"/>
      <c r="F27" s="39"/>
      <c r="G27" s="39"/>
      <c r="H27" s="39"/>
      <c r="I27" s="39"/>
      <c r="J27" s="39"/>
      <c r="K27" s="39"/>
      <c r="L27" s="39"/>
      <c r="M27" s="39"/>
      <c r="N27" s="76"/>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160"/>
      <c r="AN27" s="7" t="s">
        <v>9</v>
      </c>
      <c r="AO27" s="39"/>
      <c r="AP27" s="39"/>
      <c r="AQ27" s="39"/>
      <c r="AR27" s="39"/>
      <c r="AS27" s="39"/>
      <c r="AT27" s="39"/>
      <c r="AU27" s="39"/>
      <c r="AV27" s="39"/>
      <c r="AW27" s="39"/>
      <c r="AX27" s="39"/>
      <c r="AY27" s="64"/>
      <c r="AZ27" s="188" t="s">
        <v>14</v>
      </c>
      <c r="BA27" s="201"/>
      <c r="BB27" s="201"/>
      <c r="BC27" s="201"/>
      <c r="BD27" s="201"/>
      <c r="BE27" s="210"/>
      <c r="BF27" s="76"/>
      <c r="BG27" s="92"/>
      <c r="BH27" s="92"/>
      <c r="BI27" s="92"/>
      <c r="BJ27" s="92"/>
      <c r="BK27" s="92"/>
      <c r="BL27" s="92"/>
      <c r="BM27" s="92"/>
      <c r="BN27" s="92"/>
      <c r="BO27" s="92"/>
      <c r="BP27" s="92"/>
      <c r="BQ27" s="92"/>
      <c r="BR27" s="92"/>
      <c r="BS27" s="92"/>
      <c r="BT27" s="92"/>
      <c r="BU27" s="92"/>
      <c r="BV27" s="92"/>
      <c r="BW27" s="92"/>
      <c r="BX27" s="92"/>
      <c r="BY27" s="160"/>
    </row>
    <row r="28" spans="1:78" ht="6.75" customHeight="1">
      <c r="A28" s="8"/>
      <c r="B28" s="40"/>
      <c r="C28" s="40"/>
      <c r="D28" s="40"/>
      <c r="E28" s="40"/>
      <c r="F28" s="40"/>
      <c r="G28" s="40"/>
      <c r="H28" s="40"/>
      <c r="I28" s="40"/>
      <c r="J28" s="40"/>
      <c r="K28" s="40"/>
      <c r="L28" s="40"/>
      <c r="M28" s="40"/>
      <c r="N28" s="77"/>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161"/>
      <c r="AN28" s="9"/>
      <c r="AO28" s="41"/>
      <c r="AP28" s="41"/>
      <c r="AQ28" s="41"/>
      <c r="AR28" s="41"/>
      <c r="AS28" s="41"/>
      <c r="AT28" s="41"/>
      <c r="AU28" s="41"/>
      <c r="AV28" s="41"/>
      <c r="AW28" s="41"/>
      <c r="AX28" s="41"/>
      <c r="AY28" s="66"/>
      <c r="AZ28" s="189"/>
      <c r="BA28" s="202"/>
      <c r="BB28" s="202"/>
      <c r="BC28" s="202"/>
      <c r="BD28" s="202"/>
      <c r="BE28" s="211"/>
      <c r="BF28" s="77"/>
      <c r="BG28" s="93"/>
      <c r="BH28" s="93"/>
      <c r="BI28" s="93"/>
      <c r="BJ28" s="93"/>
      <c r="BK28" s="93"/>
      <c r="BL28" s="93"/>
      <c r="BM28" s="93"/>
      <c r="BN28" s="93"/>
      <c r="BO28" s="93"/>
      <c r="BP28" s="93"/>
      <c r="BQ28" s="93"/>
      <c r="BR28" s="93"/>
      <c r="BS28" s="93"/>
      <c r="BT28" s="93"/>
      <c r="BU28" s="93"/>
      <c r="BV28" s="93"/>
      <c r="BW28" s="93"/>
      <c r="BX28" s="93"/>
      <c r="BY28" s="161"/>
    </row>
    <row r="29" spans="1:78" ht="6.75" customHeight="1">
      <c r="A29" s="10" t="s">
        <v>43</v>
      </c>
      <c r="B29" s="39"/>
      <c r="C29" s="39"/>
      <c r="D29" s="39"/>
      <c r="E29" s="39"/>
      <c r="F29" s="39"/>
      <c r="G29" s="39"/>
      <c r="H29" s="39"/>
      <c r="I29" s="39"/>
      <c r="J29" s="39"/>
      <c r="K29" s="39"/>
      <c r="L29" s="39"/>
      <c r="M29" s="64"/>
      <c r="N29" s="76"/>
      <c r="O29" s="92"/>
      <c r="P29" s="92"/>
      <c r="Q29" s="92"/>
      <c r="R29" s="92"/>
      <c r="S29" s="92"/>
      <c r="T29" s="92"/>
      <c r="U29" s="92"/>
      <c r="V29" s="92"/>
      <c r="W29" s="92"/>
      <c r="X29" s="92"/>
      <c r="Y29" s="92"/>
      <c r="Z29" s="92"/>
      <c r="AA29" s="92"/>
      <c r="AB29" s="92"/>
      <c r="AC29" s="92"/>
      <c r="AD29" s="92"/>
      <c r="AE29" s="92"/>
      <c r="AF29" s="92"/>
      <c r="AG29" s="92"/>
      <c r="AH29" s="92"/>
      <c r="AI29" s="92"/>
      <c r="AJ29" s="92"/>
      <c r="AK29" s="92"/>
      <c r="AL29" s="92"/>
      <c r="AM29" s="160"/>
      <c r="AN29" s="9"/>
      <c r="AO29" s="41"/>
      <c r="AP29" s="41"/>
      <c r="AQ29" s="41"/>
      <c r="AR29" s="41"/>
      <c r="AS29" s="41"/>
      <c r="AT29" s="41"/>
      <c r="AU29" s="41"/>
      <c r="AV29" s="41"/>
      <c r="AW29" s="41"/>
      <c r="AX29" s="41"/>
      <c r="AY29" s="66"/>
      <c r="AZ29" s="190" t="s">
        <v>18</v>
      </c>
      <c r="BA29" s="203"/>
      <c r="BB29" s="203"/>
      <c r="BC29" s="203"/>
      <c r="BD29" s="203"/>
      <c r="BE29" s="212"/>
      <c r="BF29" s="76"/>
      <c r="BG29" s="92"/>
      <c r="BH29" s="92"/>
      <c r="BI29" s="92"/>
      <c r="BJ29" s="92"/>
      <c r="BK29" s="92"/>
      <c r="BL29" s="92"/>
      <c r="BM29" s="92"/>
      <c r="BN29" s="92"/>
      <c r="BO29" s="92"/>
      <c r="BP29" s="92"/>
      <c r="BQ29" s="92"/>
      <c r="BR29" s="92"/>
      <c r="BS29" s="92"/>
      <c r="BT29" s="92"/>
      <c r="BU29" s="92"/>
      <c r="BV29" s="92"/>
      <c r="BW29" s="92"/>
      <c r="BX29" s="92"/>
      <c r="BY29" s="160"/>
    </row>
    <row r="30" spans="1:78" ht="6.75" customHeight="1">
      <c r="A30" s="9"/>
      <c r="B30" s="41"/>
      <c r="C30" s="41"/>
      <c r="D30" s="41"/>
      <c r="E30" s="41"/>
      <c r="F30" s="41"/>
      <c r="G30" s="41"/>
      <c r="H30" s="41"/>
      <c r="I30" s="41"/>
      <c r="J30" s="41"/>
      <c r="K30" s="41"/>
      <c r="L30" s="41"/>
      <c r="M30" s="66"/>
      <c r="N30" s="78"/>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162"/>
      <c r="AN30" s="9"/>
      <c r="AO30" s="41"/>
      <c r="AP30" s="41"/>
      <c r="AQ30" s="41"/>
      <c r="AR30" s="41"/>
      <c r="AS30" s="41"/>
      <c r="AT30" s="41"/>
      <c r="AU30" s="41"/>
      <c r="AV30" s="41"/>
      <c r="AW30" s="41"/>
      <c r="AX30" s="41"/>
      <c r="AY30" s="66"/>
      <c r="AZ30" s="191"/>
      <c r="BA30" s="204"/>
      <c r="BB30" s="204"/>
      <c r="BC30" s="204"/>
      <c r="BD30" s="204"/>
      <c r="BE30" s="213"/>
      <c r="BF30" s="77"/>
      <c r="BG30" s="93"/>
      <c r="BH30" s="93"/>
      <c r="BI30" s="93"/>
      <c r="BJ30" s="93"/>
      <c r="BK30" s="93"/>
      <c r="BL30" s="93"/>
      <c r="BM30" s="93"/>
      <c r="BN30" s="93"/>
      <c r="BO30" s="93"/>
      <c r="BP30" s="93"/>
      <c r="BQ30" s="93"/>
      <c r="BR30" s="93"/>
      <c r="BS30" s="93"/>
      <c r="BT30" s="93"/>
      <c r="BU30" s="93"/>
      <c r="BV30" s="93"/>
      <c r="BW30" s="93"/>
      <c r="BX30" s="93"/>
      <c r="BY30" s="161"/>
    </row>
    <row r="31" spans="1:78" ht="6.75" customHeight="1">
      <c r="A31" s="9"/>
      <c r="B31" s="41"/>
      <c r="C31" s="41"/>
      <c r="D31" s="41"/>
      <c r="E31" s="41"/>
      <c r="F31" s="41"/>
      <c r="G31" s="41"/>
      <c r="H31" s="41"/>
      <c r="I31" s="41"/>
      <c r="J31" s="41"/>
      <c r="K31" s="41"/>
      <c r="L31" s="41"/>
      <c r="M31" s="66"/>
      <c r="N31" s="78"/>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162"/>
      <c r="AN31" s="9"/>
      <c r="AO31" s="41"/>
      <c r="AP31" s="41"/>
      <c r="AQ31" s="41"/>
      <c r="AR31" s="41"/>
      <c r="AS31" s="41"/>
      <c r="AT31" s="41"/>
      <c r="AU31" s="41"/>
      <c r="AV31" s="41"/>
      <c r="AW31" s="41"/>
      <c r="AX31" s="41"/>
      <c r="AY31" s="66"/>
      <c r="AZ31" s="192" t="s">
        <v>27</v>
      </c>
      <c r="BA31" s="192"/>
      <c r="BB31" s="192"/>
      <c r="BC31" s="192"/>
      <c r="BD31" s="192"/>
      <c r="BE31" s="192"/>
      <c r="BF31" s="216"/>
      <c r="BG31" s="216"/>
      <c r="BH31" s="216"/>
      <c r="BI31" s="216"/>
      <c r="BJ31" s="216"/>
      <c r="BK31" s="216"/>
      <c r="BL31" s="216"/>
      <c r="BM31" s="216"/>
      <c r="BN31" s="216"/>
      <c r="BO31" s="216"/>
      <c r="BP31" s="216"/>
      <c r="BQ31" s="216"/>
      <c r="BR31" s="216"/>
      <c r="BS31" s="216"/>
      <c r="BT31" s="216"/>
      <c r="BU31" s="216"/>
      <c r="BV31" s="216"/>
      <c r="BW31" s="216"/>
      <c r="BX31" s="216"/>
      <c r="BY31" s="216"/>
    </row>
    <row r="32" spans="1:78" ht="6.75" customHeight="1">
      <c r="A32" s="9"/>
      <c r="B32" s="41"/>
      <c r="C32" s="41"/>
      <c r="D32" s="41"/>
      <c r="E32" s="41"/>
      <c r="F32" s="41"/>
      <c r="G32" s="41"/>
      <c r="H32" s="41"/>
      <c r="I32" s="41"/>
      <c r="J32" s="41"/>
      <c r="K32" s="41"/>
      <c r="L32" s="41"/>
      <c r="M32" s="66"/>
      <c r="N32" s="78"/>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162"/>
      <c r="AN32" s="9"/>
      <c r="AO32" s="41"/>
      <c r="AP32" s="41"/>
      <c r="AQ32" s="41"/>
      <c r="AR32" s="41"/>
      <c r="AS32" s="41"/>
      <c r="AT32" s="41"/>
      <c r="AU32" s="41"/>
      <c r="AV32" s="41"/>
      <c r="AW32" s="41"/>
      <c r="AX32" s="41"/>
      <c r="AY32" s="66"/>
      <c r="AZ32" s="192"/>
      <c r="BA32" s="192"/>
      <c r="BB32" s="192"/>
      <c r="BC32" s="192"/>
      <c r="BD32" s="192"/>
      <c r="BE32" s="192"/>
      <c r="BF32" s="216"/>
      <c r="BG32" s="216"/>
      <c r="BH32" s="216"/>
      <c r="BI32" s="216"/>
      <c r="BJ32" s="216"/>
      <c r="BK32" s="216"/>
      <c r="BL32" s="216"/>
      <c r="BM32" s="216"/>
      <c r="BN32" s="216"/>
      <c r="BO32" s="216"/>
      <c r="BP32" s="216"/>
      <c r="BQ32" s="216"/>
      <c r="BR32" s="216"/>
      <c r="BS32" s="216"/>
      <c r="BT32" s="216"/>
      <c r="BU32" s="216"/>
      <c r="BV32" s="216"/>
      <c r="BW32" s="216"/>
      <c r="BX32" s="216"/>
      <c r="BY32" s="216"/>
    </row>
    <row r="33" spans="1:79" ht="8.25" customHeight="1">
      <c r="A33" s="9"/>
      <c r="B33" s="41"/>
      <c r="C33" s="41"/>
      <c r="D33" s="41"/>
      <c r="E33" s="41"/>
      <c r="F33" s="41"/>
      <c r="G33" s="41"/>
      <c r="H33" s="41"/>
      <c r="I33" s="41"/>
      <c r="J33" s="41"/>
      <c r="K33" s="41"/>
      <c r="L33" s="41"/>
      <c r="M33" s="66"/>
      <c r="N33" s="78"/>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162"/>
      <c r="AN33" s="9"/>
      <c r="AO33" s="41"/>
      <c r="AP33" s="41"/>
      <c r="AQ33" s="41"/>
      <c r="AR33" s="41"/>
      <c r="AS33" s="41"/>
      <c r="AT33" s="41"/>
      <c r="AU33" s="41"/>
      <c r="AV33" s="41"/>
      <c r="AW33" s="41"/>
      <c r="AX33" s="41"/>
      <c r="AY33" s="66"/>
      <c r="AZ33" s="192" t="s">
        <v>19</v>
      </c>
      <c r="BA33" s="192"/>
      <c r="BB33" s="192"/>
      <c r="BC33" s="192"/>
      <c r="BD33" s="192"/>
      <c r="BE33" s="192"/>
      <c r="BF33" s="216"/>
      <c r="BG33" s="216"/>
      <c r="BH33" s="216"/>
      <c r="BI33" s="216"/>
      <c r="BJ33" s="216"/>
      <c r="BK33" s="216"/>
      <c r="BL33" s="216"/>
      <c r="BM33" s="216"/>
      <c r="BN33" s="216"/>
      <c r="BO33" s="216"/>
      <c r="BP33" s="216"/>
      <c r="BQ33" s="216"/>
      <c r="BR33" s="216"/>
      <c r="BS33" s="216"/>
      <c r="BT33" s="216"/>
      <c r="BU33" s="216"/>
      <c r="BV33" s="216"/>
      <c r="BW33" s="216"/>
      <c r="BX33" s="216"/>
      <c r="BY33" s="216"/>
    </row>
    <row r="34" spans="1:79" ht="6.75" customHeight="1">
      <c r="A34" s="9"/>
      <c r="B34" s="41"/>
      <c r="C34" s="41"/>
      <c r="D34" s="41"/>
      <c r="E34" s="41"/>
      <c r="F34" s="41"/>
      <c r="G34" s="41"/>
      <c r="H34" s="41"/>
      <c r="I34" s="41"/>
      <c r="J34" s="41"/>
      <c r="K34" s="41"/>
      <c r="L34" s="41"/>
      <c r="M34" s="66"/>
      <c r="N34" s="78"/>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162"/>
      <c r="AN34" s="9"/>
      <c r="AO34" s="41"/>
      <c r="AP34" s="41"/>
      <c r="AQ34" s="41"/>
      <c r="AR34" s="41"/>
      <c r="AS34" s="41"/>
      <c r="AT34" s="41"/>
      <c r="AU34" s="41"/>
      <c r="AV34" s="41"/>
      <c r="AW34" s="41"/>
      <c r="AX34" s="41"/>
      <c r="AY34" s="66"/>
      <c r="AZ34" s="193"/>
      <c r="BA34" s="193"/>
      <c r="BB34" s="193"/>
      <c r="BC34" s="193"/>
      <c r="BD34" s="193"/>
      <c r="BE34" s="193"/>
      <c r="BF34" s="217"/>
      <c r="BG34" s="217"/>
      <c r="BH34" s="217"/>
      <c r="BI34" s="217"/>
      <c r="BJ34" s="217"/>
      <c r="BK34" s="217"/>
      <c r="BL34" s="217"/>
      <c r="BM34" s="217"/>
      <c r="BN34" s="217"/>
      <c r="BO34" s="217"/>
      <c r="BP34" s="217"/>
      <c r="BQ34" s="217"/>
      <c r="BR34" s="217"/>
      <c r="BS34" s="217"/>
      <c r="BT34" s="217"/>
      <c r="BU34" s="217"/>
      <c r="BV34" s="217"/>
      <c r="BW34" s="217"/>
      <c r="BX34" s="217"/>
      <c r="BY34" s="217"/>
      <c r="BZ34" s="2"/>
    </row>
    <row r="35" spans="1:79" ht="6.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2"/>
    </row>
    <row r="36" spans="1:79" ht="8.25" customHeight="1">
      <c r="A36" s="12"/>
      <c r="B36" s="12"/>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2"/>
    </row>
    <row r="37" spans="1:79" ht="7.5" customHeight="1">
      <c r="A37" s="13" t="s">
        <v>45</v>
      </c>
      <c r="B37" s="13"/>
      <c r="C37" s="13"/>
      <c r="D37" s="13"/>
      <c r="E37" s="13"/>
      <c r="F37" s="13"/>
      <c r="G37" s="13"/>
      <c r="H37" s="13"/>
      <c r="I37" s="13"/>
      <c r="J37" s="13"/>
      <c r="K37" s="13"/>
      <c r="L37" s="13"/>
      <c r="M37" s="13"/>
      <c r="N37" s="13"/>
      <c r="O37" s="13"/>
      <c r="P37" s="13"/>
      <c r="Q37" s="58"/>
      <c r="R37" s="12"/>
      <c r="S37" s="12"/>
      <c r="T37" s="12"/>
      <c r="U37" s="12"/>
      <c r="V37" s="12"/>
      <c r="W37" s="12"/>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245"/>
    </row>
    <row r="38" spans="1:79" ht="6.75" customHeight="1">
      <c r="A38" s="13"/>
      <c r="B38" s="13"/>
      <c r="C38" s="13"/>
      <c r="D38" s="13"/>
      <c r="E38" s="13"/>
      <c r="F38" s="13"/>
      <c r="G38" s="13"/>
      <c r="H38" s="13"/>
      <c r="I38" s="13"/>
      <c r="J38" s="13"/>
      <c r="K38" s="13"/>
      <c r="L38" s="13"/>
      <c r="M38" s="13"/>
      <c r="N38" s="13"/>
      <c r="O38" s="13"/>
      <c r="P38" s="13"/>
      <c r="Q38" s="58"/>
      <c r="R38" s="12"/>
      <c r="S38" s="12"/>
      <c r="T38" s="12"/>
      <c r="U38" s="12"/>
      <c r="V38" s="12"/>
      <c r="W38" s="12"/>
      <c r="X38" s="12"/>
      <c r="Y38" s="12"/>
      <c r="Z38" s="12"/>
      <c r="AA38" s="12"/>
      <c r="AB38" s="12"/>
      <c r="AC38" s="12"/>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245"/>
    </row>
    <row r="39" spans="1:79" ht="6.75" customHeight="1">
      <c r="A39" s="14"/>
      <c r="B39" s="14"/>
      <c r="C39" s="14"/>
      <c r="D39" s="14"/>
      <c r="E39" s="14"/>
      <c r="F39" s="14"/>
      <c r="G39" s="14"/>
      <c r="H39" s="14"/>
      <c r="I39" s="14"/>
      <c r="J39" s="14"/>
      <c r="K39" s="14"/>
      <c r="L39" s="14"/>
      <c r="M39" s="14"/>
      <c r="N39" s="14"/>
      <c r="O39" s="14"/>
      <c r="P39" s="14"/>
      <c r="Q39" s="58"/>
      <c r="R39" s="12"/>
      <c r="S39" s="12"/>
      <c r="T39" s="12"/>
      <c r="U39" s="12"/>
      <c r="V39" s="12"/>
      <c r="W39" s="12"/>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c r="BF39" s="12"/>
      <c r="BG39" s="12"/>
      <c r="BH39" s="12"/>
      <c r="BI39" s="12"/>
      <c r="BJ39" s="12"/>
      <c r="BK39" s="12"/>
      <c r="BL39" s="12"/>
      <c r="BM39" s="12"/>
      <c r="BN39" s="12"/>
      <c r="BO39" s="12"/>
      <c r="BP39" s="12"/>
      <c r="BQ39" s="12"/>
      <c r="BR39" s="12"/>
      <c r="BS39" s="12"/>
      <c r="BT39" s="12"/>
      <c r="BU39" s="12"/>
      <c r="BV39" s="12"/>
      <c r="BW39" s="12"/>
      <c r="BX39" s="12"/>
      <c r="BY39" s="12"/>
      <c r="BZ39" s="245"/>
    </row>
    <row r="40" spans="1:79" ht="30.75" customHeight="1">
      <c r="A40" s="15" t="s">
        <v>2</v>
      </c>
      <c r="B40" s="42"/>
      <c r="C40" s="42"/>
      <c r="D40" s="42"/>
      <c r="E40" s="42"/>
      <c r="F40" s="42"/>
      <c r="G40" s="42"/>
      <c r="H40" s="42"/>
      <c r="I40" s="42"/>
      <c r="J40" s="42"/>
      <c r="K40" s="42"/>
      <c r="L40" s="42"/>
      <c r="M40" s="42"/>
      <c r="N40" s="79">
        <f>'支給申請額算定シート '!C54</f>
        <v>0</v>
      </c>
      <c r="O40" s="95"/>
      <c r="P40" s="95"/>
      <c r="Q40" s="95"/>
      <c r="R40" s="95"/>
      <c r="S40" s="95"/>
      <c r="T40" s="95"/>
      <c r="U40" s="95"/>
      <c r="V40" s="95"/>
      <c r="W40" s="117"/>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246"/>
    </row>
    <row r="41" spans="1:79" ht="6.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246"/>
    </row>
    <row r="42" spans="1:79" ht="6.75" customHeight="1">
      <c r="A42" s="17" t="s">
        <v>57</v>
      </c>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t="s">
        <v>97</v>
      </c>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c r="BX42" s="17"/>
      <c r="BY42" s="17"/>
      <c r="BZ42" s="17"/>
      <c r="CA42" s="17"/>
    </row>
    <row r="43" spans="1:79" ht="6.75" customHeight="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row>
    <row r="44" spans="1:79" ht="6.75" customHeight="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7"/>
      <c r="BK44" s="17"/>
      <c r="BL44" s="17"/>
      <c r="BM44" s="17"/>
      <c r="BN44" s="17"/>
      <c r="BO44" s="17"/>
      <c r="BP44" s="17"/>
      <c r="BQ44" s="17"/>
      <c r="BR44" s="17"/>
      <c r="BS44" s="17"/>
      <c r="BT44" s="17"/>
      <c r="BU44" s="17"/>
      <c r="BV44" s="17"/>
      <c r="BW44" s="17"/>
      <c r="BX44" s="17"/>
      <c r="BY44" s="17"/>
      <c r="BZ44" s="17"/>
      <c r="CA44" s="17"/>
    </row>
    <row r="45" spans="1:79" ht="9" customHeight="1">
      <c r="A45" s="18" t="s">
        <v>3</v>
      </c>
      <c r="B45" s="43"/>
      <c r="C45" s="43"/>
      <c r="D45" s="43"/>
      <c r="E45" s="43"/>
      <c r="F45" s="43"/>
      <c r="G45" s="43"/>
      <c r="H45" s="43"/>
      <c r="I45" s="43"/>
      <c r="J45" s="43"/>
      <c r="K45" s="43"/>
      <c r="L45" s="43"/>
      <c r="M45" s="67"/>
      <c r="N45" s="80"/>
      <c r="O45" s="96"/>
      <c r="P45" s="96"/>
      <c r="Q45" s="96"/>
      <c r="R45" s="96"/>
      <c r="S45" s="96"/>
      <c r="T45" s="96"/>
      <c r="U45" s="96"/>
      <c r="V45" s="96"/>
      <c r="W45" s="96"/>
      <c r="X45" s="96"/>
      <c r="Y45" s="96"/>
      <c r="Z45" s="96"/>
      <c r="AA45" s="96"/>
      <c r="AB45" s="96"/>
      <c r="AC45" s="96"/>
      <c r="AD45" s="96"/>
      <c r="AE45" s="133"/>
      <c r="AF45" s="144"/>
      <c r="AG45" s="144"/>
      <c r="AH45" s="144"/>
      <c r="AI45" s="144"/>
      <c r="AJ45" s="144"/>
      <c r="AK45" s="144"/>
      <c r="AL45" s="144"/>
      <c r="AM45" s="144"/>
      <c r="AN45" s="144"/>
      <c r="AO45" s="21" t="s">
        <v>58</v>
      </c>
      <c r="AP45" s="46"/>
      <c r="AQ45" s="46"/>
      <c r="AR45" s="46"/>
      <c r="AS45" s="46"/>
      <c r="AT45" s="46"/>
      <c r="AU45" s="46"/>
      <c r="AV45" s="46"/>
      <c r="AW45" s="46"/>
      <c r="AX45" s="46"/>
      <c r="AY45" s="46"/>
      <c r="AZ45" s="46"/>
      <c r="BA45" s="70"/>
      <c r="BB45" s="83"/>
      <c r="BC45" s="99"/>
      <c r="BD45" s="99"/>
      <c r="BE45" s="99"/>
      <c r="BF45" s="99"/>
      <c r="BG45" s="99"/>
      <c r="BH45" s="99"/>
      <c r="BI45" s="99"/>
      <c r="BJ45" s="99"/>
      <c r="BK45" s="99"/>
      <c r="BL45" s="99"/>
      <c r="BM45" s="99"/>
      <c r="BN45" s="99"/>
      <c r="BO45" s="99"/>
      <c r="BP45" s="99"/>
      <c r="BQ45" s="99"/>
      <c r="BR45" s="99"/>
      <c r="BS45" s="136"/>
      <c r="BT45" s="144"/>
      <c r="BU45" s="144"/>
      <c r="BV45" s="144"/>
      <c r="BW45" s="144"/>
      <c r="BX45" s="144"/>
      <c r="BY45" s="144"/>
      <c r="BZ45" s="144"/>
    </row>
    <row r="46" spans="1:79" ht="9" customHeight="1">
      <c r="A46" s="19"/>
      <c r="B46" s="44"/>
      <c r="C46" s="44"/>
      <c r="D46" s="44"/>
      <c r="E46" s="44"/>
      <c r="F46" s="44"/>
      <c r="G46" s="44"/>
      <c r="H46" s="44"/>
      <c r="I46" s="44"/>
      <c r="J46" s="44"/>
      <c r="K46" s="44"/>
      <c r="L46" s="44"/>
      <c r="M46" s="68"/>
      <c r="N46" s="81"/>
      <c r="O46" s="97"/>
      <c r="P46" s="97"/>
      <c r="Q46" s="97"/>
      <c r="R46" s="97"/>
      <c r="S46" s="97"/>
      <c r="T46" s="97"/>
      <c r="U46" s="97"/>
      <c r="V46" s="97"/>
      <c r="W46" s="97"/>
      <c r="X46" s="97"/>
      <c r="Y46" s="97"/>
      <c r="Z46" s="97"/>
      <c r="AA46" s="97"/>
      <c r="AB46" s="97"/>
      <c r="AC46" s="97"/>
      <c r="AD46" s="97"/>
      <c r="AE46" s="134"/>
      <c r="AF46" s="144"/>
      <c r="AG46" s="144"/>
      <c r="AH46" s="144"/>
      <c r="AI46" s="144"/>
      <c r="AJ46" s="144"/>
      <c r="AK46" s="144"/>
      <c r="AL46" s="144"/>
      <c r="AM46" s="144"/>
      <c r="AN46" s="144"/>
      <c r="AO46" s="22"/>
      <c r="AP46" s="47"/>
      <c r="AQ46" s="47"/>
      <c r="AR46" s="47"/>
      <c r="AS46" s="47"/>
      <c r="AT46" s="47"/>
      <c r="AU46" s="47"/>
      <c r="AV46" s="47"/>
      <c r="AW46" s="47"/>
      <c r="AX46" s="47"/>
      <c r="AY46" s="47"/>
      <c r="AZ46" s="47"/>
      <c r="BA46" s="71"/>
      <c r="BB46" s="84"/>
      <c r="BC46" s="100"/>
      <c r="BD46" s="100"/>
      <c r="BE46" s="100"/>
      <c r="BF46" s="100"/>
      <c r="BG46" s="100"/>
      <c r="BH46" s="100"/>
      <c r="BI46" s="100"/>
      <c r="BJ46" s="100"/>
      <c r="BK46" s="100"/>
      <c r="BL46" s="100"/>
      <c r="BM46" s="100"/>
      <c r="BN46" s="100"/>
      <c r="BO46" s="100"/>
      <c r="BP46" s="100"/>
      <c r="BQ46" s="100"/>
      <c r="BR46" s="100"/>
      <c r="BS46" s="137"/>
      <c r="BT46" s="144"/>
      <c r="BU46" s="144"/>
      <c r="BV46" s="144"/>
      <c r="BW46" s="144"/>
      <c r="BX46" s="144"/>
      <c r="BY46" s="144"/>
      <c r="BZ46" s="144"/>
    </row>
    <row r="47" spans="1:79" ht="9" customHeight="1">
      <c r="A47" s="20"/>
      <c r="B47" s="45"/>
      <c r="C47" s="45"/>
      <c r="D47" s="45"/>
      <c r="E47" s="45"/>
      <c r="F47" s="45"/>
      <c r="G47" s="45"/>
      <c r="H47" s="45"/>
      <c r="I47" s="45"/>
      <c r="J47" s="45"/>
      <c r="K47" s="45"/>
      <c r="L47" s="45"/>
      <c r="M47" s="69"/>
      <c r="N47" s="82"/>
      <c r="O47" s="98"/>
      <c r="P47" s="98"/>
      <c r="Q47" s="98"/>
      <c r="R47" s="98"/>
      <c r="S47" s="98"/>
      <c r="T47" s="98"/>
      <c r="U47" s="98"/>
      <c r="V47" s="98"/>
      <c r="W47" s="98"/>
      <c r="X47" s="98"/>
      <c r="Y47" s="98"/>
      <c r="Z47" s="98"/>
      <c r="AA47" s="98"/>
      <c r="AB47" s="98"/>
      <c r="AC47" s="98"/>
      <c r="AD47" s="98"/>
      <c r="AE47" s="135"/>
      <c r="AF47" s="16"/>
      <c r="AG47" s="16"/>
      <c r="AH47" s="16"/>
      <c r="AI47" s="16"/>
      <c r="AJ47" s="16"/>
      <c r="AK47" s="16"/>
      <c r="AL47" s="16"/>
      <c r="AM47" s="16"/>
      <c r="AN47" s="16"/>
      <c r="AO47" s="23"/>
      <c r="AP47" s="48"/>
      <c r="AQ47" s="48"/>
      <c r="AR47" s="48"/>
      <c r="AS47" s="48"/>
      <c r="AT47" s="48"/>
      <c r="AU47" s="48"/>
      <c r="AV47" s="48"/>
      <c r="AW47" s="48"/>
      <c r="AX47" s="48"/>
      <c r="AY47" s="48"/>
      <c r="AZ47" s="48"/>
      <c r="BA47" s="72"/>
      <c r="BB47" s="85"/>
      <c r="BC47" s="101"/>
      <c r="BD47" s="101"/>
      <c r="BE47" s="101"/>
      <c r="BF47" s="101"/>
      <c r="BG47" s="101"/>
      <c r="BH47" s="101"/>
      <c r="BI47" s="101"/>
      <c r="BJ47" s="101"/>
      <c r="BK47" s="101"/>
      <c r="BL47" s="101"/>
      <c r="BM47" s="101"/>
      <c r="BN47" s="101"/>
      <c r="BO47" s="101"/>
      <c r="BP47" s="101"/>
      <c r="BQ47" s="101"/>
      <c r="BR47" s="101"/>
      <c r="BS47" s="138"/>
      <c r="BT47" s="16"/>
      <c r="BU47" s="16"/>
      <c r="BV47" s="16"/>
      <c r="BW47" s="16"/>
      <c r="BX47" s="16"/>
      <c r="BY47" s="16"/>
      <c r="BZ47" s="16"/>
    </row>
    <row r="48" spans="1:79" ht="9" customHeight="1">
      <c r="A48" s="21" t="s">
        <v>44</v>
      </c>
      <c r="B48" s="46"/>
      <c r="C48" s="46"/>
      <c r="D48" s="46"/>
      <c r="E48" s="46"/>
      <c r="F48" s="46"/>
      <c r="G48" s="46"/>
      <c r="H48" s="46"/>
      <c r="I48" s="46"/>
      <c r="J48" s="46"/>
      <c r="K48" s="46"/>
      <c r="L48" s="46"/>
      <c r="M48" s="70"/>
      <c r="N48" s="83"/>
      <c r="O48" s="99"/>
      <c r="P48" s="99"/>
      <c r="Q48" s="99"/>
      <c r="R48" s="99"/>
      <c r="S48" s="99"/>
      <c r="T48" s="99"/>
      <c r="U48" s="99"/>
      <c r="V48" s="99"/>
      <c r="W48" s="99"/>
      <c r="X48" s="99"/>
      <c r="Y48" s="99"/>
      <c r="Z48" s="99"/>
      <c r="AA48" s="99"/>
      <c r="AB48" s="99"/>
      <c r="AC48" s="99"/>
      <c r="AD48" s="99"/>
      <c r="AE48" s="136"/>
      <c r="AF48" s="16"/>
      <c r="AG48" s="16"/>
      <c r="AH48" s="16"/>
      <c r="AI48" s="16"/>
      <c r="AJ48" s="16"/>
      <c r="AK48" s="16"/>
      <c r="AL48" s="16"/>
      <c r="AM48" s="16"/>
      <c r="AN48" s="16"/>
      <c r="AO48" s="21" t="s">
        <v>92</v>
      </c>
      <c r="AP48" s="46"/>
      <c r="AQ48" s="46"/>
      <c r="AR48" s="46"/>
      <c r="AS48" s="46"/>
      <c r="AT48" s="46"/>
      <c r="AU48" s="46"/>
      <c r="AV48" s="46"/>
      <c r="AW48" s="46"/>
      <c r="AX48" s="46"/>
      <c r="AY48" s="46"/>
      <c r="AZ48" s="46"/>
      <c r="BA48" s="70"/>
      <c r="BB48" s="80"/>
      <c r="BC48" s="96"/>
      <c r="BD48" s="96"/>
      <c r="BE48" s="96"/>
      <c r="BF48" s="113" t="s">
        <v>26</v>
      </c>
      <c r="BG48" s="113"/>
      <c r="BH48" s="96"/>
      <c r="BI48" s="96"/>
      <c r="BJ48" s="96"/>
      <c r="BK48" s="96"/>
      <c r="BL48" s="223" t="s">
        <v>17</v>
      </c>
      <c r="BM48" s="223"/>
      <c r="BN48" s="96"/>
      <c r="BO48" s="96"/>
      <c r="BP48" s="96"/>
      <c r="BQ48" s="96"/>
      <c r="BR48" s="113" t="s">
        <v>21</v>
      </c>
      <c r="BS48" s="139"/>
      <c r="BT48" s="16"/>
      <c r="BU48" s="16"/>
      <c r="BV48" s="16"/>
      <c r="BW48" s="16"/>
      <c r="BX48" s="16"/>
      <c r="BY48" s="16"/>
      <c r="BZ48" s="16"/>
    </row>
    <row r="49" spans="1:78" ht="9" customHeight="1">
      <c r="A49" s="22"/>
      <c r="B49" s="47"/>
      <c r="C49" s="47"/>
      <c r="D49" s="47"/>
      <c r="E49" s="47"/>
      <c r="F49" s="47"/>
      <c r="G49" s="47"/>
      <c r="H49" s="47"/>
      <c r="I49" s="47"/>
      <c r="J49" s="47"/>
      <c r="K49" s="47"/>
      <c r="L49" s="47"/>
      <c r="M49" s="71"/>
      <c r="N49" s="84"/>
      <c r="O49" s="100"/>
      <c r="P49" s="100"/>
      <c r="Q49" s="100"/>
      <c r="R49" s="100"/>
      <c r="S49" s="100"/>
      <c r="T49" s="100"/>
      <c r="U49" s="100"/>
      <c r="V49" s="100"/>
      <c r="W49" s="100"/>
      <c r="X49" s="100"/>
      <c r="Y49" s="100"/>
      <c r="Z49" s="100"/>
      <c r="AA49" s="100"/>
      <c r="AB49" s="100"/>
      <c r="AC49" s="100"/>
      <c r="AD49" s="100"/>
      <c r="AE49" s="137"/>
      <c r="AF49" s="16"/>
      <c r="AG49" s="16"/>
      <c r="AH49" s="16"/>
      <c r="AI49" s="16"/>
      <c r="AJ49" s="16"/>
      <c r="AK49" s="16"/>
      <c r="AL49" s="16"/>
      <c r="AM49" s="16"/>
      <c r="AN49" s="16"/>
      <c r="AO49" s="22"/>
      <c r="AP49" s="47"/>
      <c r="AQ49" s="47"/>
      <c r="AR49" s="47"/>
      <c r="AS49" s="47"/>
      <c r="AT49" s="47"/>
      <c r="AU49" s="47"/>
      <c r="AV49" s="47"/>
      <c r="AW49" s="47"/>
      <c r="AX49" s="47"/>
      <c r="AY49" s="47"/>
      <c r="AZ49" s="47"/>
      <c r="BA49" s="71"/>
      <c r="BB49" s="81"/>
      <c r="BC49" s="97"/>
      <c r="BD49" s="97"/>
      <c r="BE49" s="97"/>
      <c r="BF49" s="114"/>
      <c r="BG49" s="114"/>
      <c r="BH49" s="97"/>
      <c r="BI49" s="97"/>
      <c r="BJ49" s="97"/>
      <c r="BK49" s="97"/>
      <c r="BL49" s="224"/>
      <c r="BM49" s="224"/>
      <c r="BN49" s="97"/>
      <c r="BO49" s="97"/>
      <c r="BP49" s="97"/>
      <c r="BQ49" s="97"/>
      <c r="BR49" s="114"/>
      <c r="BS49" s="140"/>
      <c r="BT49" s="16"/>
      <c r="BU49" s="16"/>
      <c r="BV49" s="16"/>
      <c r="BW49" s="16"/>
      <c r="BX49" s="16"/>
      <c r="BY49" s="16"/>
      <c r="BZ49" s="16"/>
    </row>
    <row r="50" spans="1:78" ht="9" customHeight="1">
      <c r="A50" s="23"/>
      <c r="B50" s="48"/>
      <c r="C50" s="48"/>
      <c r="D50" s="48"/>
      <c r="E50" s="48"/>
      <c r="F50" s="48"/>
      <c r="G50" s="48"/>
      <c r="H50" s="48"/>
      <c r="I50" s="48"/>
      <c r="J50" s="48"/>
      <c r="K50" s="48"/>
      <c r="L50" s="48"/>
      <c r="M50" s="72"/>
      <c r="N50" s="85"/>
      <c r="O50" s="101"/>
      <c r="P50" s="101"/>
      <c r="Q50" s="101"/>
      <c r="R50" s="101"/>
      <c r="S50" s="101"/>
      <c r="T50" s="101"/>
      <c r="U50" s="101"/>
      <c r="V50" s="101"/>
      <c r="W50" s="101"/>
      <c r="X50" s="101"/>
      <c r="Y50" s="101"/>
      <c r="Z50" s="101"/>
      <c r="AA50" s="101"/>
      <c r="AB50" s="101"/>
      <c r="AC50" s="101"/>
      <c r="AD50" s="101"/>
      <c r="AE50" s="138"/>
      <c r="AF50" s="16"/>
      <c r="AG50" s="33"/>
      <c r="AH50" s="33"/>
      <c r="AI50" s="33"/>
      <c r="AJ50" s="33"/>
      <c r="AK50" s="33"/>
      <c r="AL50" s="33"/>
      <c r="AM50" s="33"/>
      <c r="AN50" s="33"/>
      <c r="AO50" s="23"/>
      <c r="AP50" s="48"/>
      <c r="AQ50" s="48"/>
      <c r="AR50" s="48"/>
      <c r="AS50" s="48"/>
      <c r="AT50" s="48"/>
      <c r="AU50" s="48"/>
      <c r="AV50" s="48"/>
      <c r="AW50" s="48"/>
      <c r="AX50" s="48"/>
      <c r="AY50" s="48"/>
      <c r="AZ50" s="48"/>
      <c r="BA50" s="72"/>
      <c r="BB50" s="82"/>
      <c r="BC50" s="98"/>
      <c r="BD50" s="98"/>
      <c r="BE50" s="98"/>
      <c r="BF50" s="115"/>
      <c r="BG50" s="115"/>
      <c r="BH50" s="98"/>
      <c r="BI50" s="98"/>
      <c r="BJ50" s="98"/>
      <c r="BK50" s="98"/>
      <c r="BL50" s="225"/>
      <c r="BM50" s="225"/>
      <c r="BN50" s="98"/>
      <c r="BO50" s="98"/>
      <c r="BP50" s="98"/>
      <c r="BQ50" s="98"/>
      <c r="BR50" s="115"/>
      <c r="BS50" s="141"/>
      <c r="BT50" s="16"/>
      <c r="BU50" s="33"/>
      <c r="BV50" s="33"/>
      <c r="BW50" s="33"/>
      <c r="BX50" s="33"/>
      <c r="BY50" s="33"/>
      <c r="BZ50" s="33"/>
    </row>
    <row r="51" spans="1:78" ht="9" customHeight="1">
      <c r="A51" s="21" t="s">
        <v>91</v>
      </c>
      <c r="B51" s="46"/>
      <c r="C51" s="46"/>
      <c r="D51" s="46"/>
      <c r="E51" s="46"/>
      <c r="F51" s="46"/>
      <c r="G51" s="46"/>
      <c r="H51" s="46"/>
      <c r="I51" s="46"/>
      <c r="J51" s="46"/>
      <c r="K51" s="46"/>
      <c r="L51" s="46"/>
      <c r="M51" s="70"/>
      <c r="N51" s="80"/>
      <c r="O51" s="96"/>
      <c r="P51" s="96"/>
      <c r="Q51" s="96"/>
      <c r="R51" s="113" t="s">
        <v>26</v>
      </c>
      <c r="S51" s="113"/>
      <c r="T51" s="96"/>
      <c r="U51" s="96"/>
      <c r="V51" s="96"/>
      <c r="W51" s="96"/>
      <c r="X51" s="113" t="s">
        <v>17</v>
      </c>
      <c r="Y51" s="113"/>
      <c r="Z51" s="96"/>
      <c r="AA51" s="96"/>
      <c r="AB51" s="96"/>
      <c r="AC51" s="96"/>
      <c r="AD51" s="113" t="s">
        <v>21</v>
      </c>
      <c r="AE51" s="139"/>
      <c r="AF51" s="16"/>
      <c r="AG51" s="16"/>
      <c r="AH51" s="16"/>
      <c r="AI51" s="16"/>
      <c r="AJ51" s="16"/>
      <c r="AK51" s="16"/>
      <c r="AL51" s="16"/>
      <c r="AM51" s="16"/>
      <c r="AN51" s="16"/>
      <c r="AO51" s="16"/>
      <c r="AP51" s="16"/>
      <c r="AQ51" s="16"/>
      <c r="AR51" s="16"/>
      <c r="AS51" s="16"/>
      <c r="AT51" s="16"/>
      <c r="AU51" s="16"/>
    </row>
    <row r="52" spans="1:78" ht="9" customHeight="1">
      <c r="A52" s="22"/>
      <c r="B52" s="47"/>
      <c r="C52" s="47"/>
      <c r="D52" s="47"/>
      <c r="E52" s="47"/>
      <c r="F52" s="47"/>
      <c r="G52" s="47"/>
      <c r="H52" s="47"/>
      <c r="I52" s="47"/>
      <c r="J52" s="47"/>
      <c r="K52" s="47"/>
      <c r="L52" s="47"/>
      <c r="M52" s="71"/>
      <c r="N52" s="81"/>
      <c r="O52" s="97"/>
      <c r="P52" s="97"/>
      <c r="Q52" s="97"/>
      <c r="R52" s="114"/>
      <c r="S52" s="114"/>
      <c r="T52" s="97"/>
      <c r="U52" s="97"/>
      <c r="V52" s="97"/>
      <c r="W52" s="97"/>
      <c r="X52" s="114"/>
      <c r="Y52" s="114"/>
      <c r="Z52" s="97"/>
      <c r="AA52" s="97"/>
      <c r="AB52" s="97"/>
      <c r="AC52" s="97"/>
      <c r="AD52" s="114"/>
      <c r="AE52" s="140"/>
      <c r="AF52" s="16"/>
      <c r="AG52" s="16"/>
      <c r="AH52" s="16"/>
      <c r="AI52" s="16"/>
      <c r="AJ52" s="16"/>
      <c r="AK52" s="16"/>
      <c r="AL52" s="16"/>
      <c r="AM52" s="16"/>
      <c r="AN52" s="16"/>
      <c r="AO52" s="16"/>
      <c r="AP52" s="16"/>
      <c r="AQ52" s="16"/>
      <c r="AR52" s="16"/>
      <c r="AS52" s="16"/>
      <c r="AT52" s="16"/>
      <c r="AU52" s="16"/>
    </row>
    <row r="53" spans="1:78" ht="9" customHeight="1">
      <c r="A53" s="23"/>
      <c r="B53" s="48"/>
      <c r="C53" s="48"/>
      <c r="D53" s="48"/>
      <c r="E53" s="48"/>
      <c r="F53" s="48"/>
      <c r="G53" s="48"/>
      <c r="H53" s="48"/>
      <c r="I53" s="48"/>
      <c r="J53" s="48"/>
      <c r="K53" s="48"/>
      <c r="L53" s="48"/>
      <c r="M53" s="72"/>
      <c r="N53" s="82"/>
      <c r="O53" s="98"/>
      <c r="P53" s="98"/>
      <c r="Q53" s="98"/>
      <c r="R53" s="115"/>
      <c r="S53" s="115"/>
      <c r="T53" s="98"/>
      <c r="U53" s="98"/>
      <c r="V53" s="98"/>
      <c r="W53" s="98"/>
      <c r="X53" s="115"/>
      <c r="Y53" s="115"/>
      <c r="Z53" s="98"/>
      <c r="AA53" s="98"/>
      <c r="AB53" s="98"/>
      <c r="AC53" s="98"/>
      <c r="AD53" s="115"/>
      <c r="AE53" s="141"/>
      <c r="AF53" s="16"/>
      <c r="AG53" s="33"/>
      <c r="AH53" s="33"/>
      <c r="AI53" s="33"/>
      <c r="AJ53" s="33"/>
      <c r="AK53" s="33"/>
      <c r="AL53" s="33"/>
      <c r="AM53" s="33"/>
      <c r="AN53" s="33"/>
      <c r="AO53" s="16"/>
      <c r="AP53" s="33"/>
      <c r="AQ53" s="33"/>
      <c r="AR53" s="33"/>
      <c r="AS53" s="33"/>
      <c r="AT53" s="33"/>
      <c r="AU53" s="33"/>
    </row>
    <row r="54" spans="1:78" ht="8.25" customHeight="1">
      <c r="A54" s="24"/>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16"/>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16"/>
      <c r="BJ54" s="24"/>
      <c r="BK54" s="24"/>
      <c r="BL54" s="24"/>
      <c r="BM54" s="24"/>
      <c r="BN54" s="24"/>
      <c r="BO54" s="24"/>
      <c r="BP54" s="24"/>
      <c r="BQ54" s="24"/>
      <c r="BR54" s="24"/>
      <c r="BS54" s="24"/>
      <c r="BT54" s="24"/>
      <c r="BU54" s="24"/>
      <c r="BV54" s="24"/>
      <c r="BW54" s="24"/>
      <c r="BX54" s="24"/>
      <c r="BY54" s="24"/>
      <c r="BZ54" s="3"/>
    </row>
    <row r="55" spans="1:78" ht="8.25" customHeight="1">
      <c r="A55" s="25" t="s">
        <v>1</v>
      </c>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16"/>
      <c r="AG55" s="24"/>
      <c r="AH55" s="24"/>
      <c r="AI55" s="24"/>
      <c r="AJ55" s="24"/>
      <c r="AK55" s="24"/>
      <c r="AL55" s="24"/>
      <c r="AM55" s="24"/>
      <c r="AN55" s="24"/>
      <c r="AO55" s="24"/>
      <c r="AP55" s="24"/>
      <c r="AQ55" s="24"/>
      <c r="AR55" s="24"/>
      <c r="AS55" s="24"/>
      <c r="AT55" s="24"/>
      <c r="AU55" s="24"/>
      <c r="AV55" s="24"/>
      <c r="AW55" s="24"/>
      <c r="AX55" s="24"/>
      <c r="AY55" s="181"/>
      <c r="AZ55" s="181"/>
      <c r="BA55" s="181"/>
      <c r="BB55" s="181"/>
      <c r="BC55" s="181"/>
      <c r="BD55" s="181"/>
      <c r="BE55" s="181"/>
      <c r="BF55" s="181"/>
      <c r="BG55" s="181"/>
      <c r="BH55" s="181"/>
      <c r="BI55" s="16"/>
      <c r="BJ55" s="24"/>
      <c r="BK55" s="24"/>
      <c r="BL55" s="24"/>
      <c r="BM55" s="24"/>
      <c r="BN55" s="24"/>
      <c r="BO55" s="24"/>
      <c r="BP55" s="24"/>
      <c r="BQ55" s="24"/>
      <c r="BR55" s="24"/>
      <c r="BS55" s="24"/>
      <c r="BT55" s="24"/>
      <c r="BU55" s="24"/>
      <c r="BV55" s="24"/>
      <c r="BW55" s="24"/>
      <c r="BX55" s="24"/>
      <c r="BY55" s="24"/>
      <c r="BZ55" s="3"/>
    </row>
    <row r="56" spans="1:78" ht="8.2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16"/>
      <c r="AG56" s="24"/>
      <c r="AH56" s="24"/>
      <c r="AI56" s="24"/>
      <c r="AJ56" s="24"/>
      <c r="AK56" s="24"/>
      <c r="AL56" s="24"/>
      <c r="AM56" s="24"/>
      <c r="AN56" s="24"/>
      <c r="AO56" s="24"/>
      <c r="AP56" s="24"/>
      <c r="AQ56" s="24"/>
      <c r="AR56" s="24"/>
      <c r="AS56" s="24"/>
      <c r="AT56" s="24"/>
      <c r="AU56" s="24"/>
      <c r="AV56" s="24"/>
      <c r="AW56" s="24"/>
      <c r="AX56" s="24"/>
      <c r="AY56" s="181"/>
      <c r="AZ56" s="181"/>
      <c r="BA56" s="181"/>
      <c r="BB56" s="181"/>
      <c r="BC56" s="181"/>
      <c r="BD56" s="181"/>
      <c r="BE56" s="181"/>
      <c r="BF56" s="181"/>
      <c r="BG56" s="181"/>
      <c r="BH56" s="181"/>
      <c r="BI56" s="16"/>
      <c r="BJ56" s="24"/>
      <c r="BK56" s="24"/>
      <c r="BL56" s="24"/>
      <c r="BM56" s="24"/>
      <c r="BN56" s="24"/>
      <c r="BO56" s="24"/>
      <c r="BP56" s="24"/>
      <c r="BQ56" s="24"/>
      <c r="BR56" s="24"/>
      <c r="BS56" s="24"/>
      <c r="BT56" s="24"/>
      <c r="BU56" s="24"/>
      <c r="BV56" s="24"/>
      <c r="BW56" s="24"/>
      <c r="BX56" s="24"/>
      <c r="BY56" s="24"/>
      <c r="BZ56" s="3"/>
    </row>
    <row r="57" spans="1:78" ht="8.2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16"/>
      <c r="AG57" s="24"/>
      <c r="AH57" s="24"/>
      <c r="AI57" s="24"/>
      <c r="AJ57" s="24"/>
      <c r="AK57" s="24"/>
      <c r="AL57" s="24"/>
      <c r="AM57" s="24"/>
      <c r="AN57" s="24"/>
      <c r="AO57" s="24"/>
      <c r="AP57" s="24"/>
      <c r="AQ57" s="24"/>
      <c r="AR57" s="24"/>
      <c r="AS57" s="24"/>
      <c r="AT57" s="24"/>
      <c r="AU57" s="24"/>
      <c r="AV57" s="24"/>
      <c r="AW57" s="24"/>
      <c r="AX57" s="24"/>
      <c r="AY57" s="181"/>
      <c r="AZ57" s="181"/>
      <c r="BA57" s="181"/>
      <c r="BB57" s="181"/>
      <c r="BC57" s="181"/>
      <c r="BD57" s="181"/>
      <c r="BE57" s="181"/>
      <c r="BF57" s="181"/>
      <c r="BG57" s="181"/>
      <c r="BH57" s="181"/>
      <c r="BI57" s="16"/>
      <c r="BJ57" s="24"/>
      <c r="BK57" s="24"/>
      <c r="BL57" s="24"/>
      <c r="BM57" s="24"/>
      <c r="BN57" s="24"/>
      <c r="BO57" s="24"/>
      <c r="BP57" s="24"/>
      <c r="BQ57" s="24"/>
      <c r="BR57" s="24"/>
      <c r="BS57" s="24"/>
      <c r="BT57" s="24"/>
      <c r="BU57" s="24"/>
      <c r="BV57" s="24"/>
      <c r="BW57" s="24"/>
      <c r="BX57" s="24"/>
      <c r="BY57" s="24"/>
      <c r="BZ57" s="3"/>
    </row>
    <row r="58" spans="1:78" ht="12.75" customHeight="1">
      <c r="A58" s="7" t="s">
        <v>32</v>
      </c>
      <c r="B58" s="39"/>
      <c r="C58" s="39"/>
      <c r="D58" s="39"/>
      <c r="E58" s="39"/>
      <c r="F58" s="39"/>
      <c r="G58" s="39"/>
      <c r="H58" s="39"/>
      <c r="I58" s="39"/>
      <c r="J58" s="39"/>
      <c r="K58" s="39"/>
      <c r="L58" s="39"/>
      <c r="M58" s="64"/>
      <c r="N58" s="86"/>
      <c r="O58" s="102"/>
      <c r="P58" s="102"/>
      <c r="Q58" s="102"/>
      <c r="R58" s="102"/>
      <c r="S58" s="102"/>
      <c r="T58" s="102"/>
      <c r="U58" s="102"/>
      <c r="V58" s="102"/>
      <c r="W58" s="102"/>
      <c r="X58" s="102"/>
      <c r="Y58" s="102"/>
      <c r="Z58" s="102"/>
      <c r="AA58" s="102"/>
      <c r="AB58" s="121" t="s">
        <v>37</v>
      </c>
      <c r="AC58" s="126"/>
      <c r="AD58" s="126"/>
      <c r="AE58" s="126"/>
      <c r="AF58" s="126"/>
      <c r="AG58" s="126"/>
      <c r="AH58" s="145"/>
      <c r="AI58" s="148"/>
      <c r="AJ58" s="154"/>
      <c r="AK58" s="154"/>
      <c r="AL58" s="154"/>
      <c r="AM58" s="154"/>
      <c r="AN58" s="154"/>
      <c r="AO58" s="154"/>
      <c r="AP58" s="169"/>
      <c r="AQ58" s="7" t="s">
        <v>34</v>
      </c>
      <c r="AR58" s="39"/>
      <c r="AS58" s="39"/>
      <c r="AT58" s="39"/>
      <c r="AU58" s="39"/>
      <c r="AV58" s="39"/>
      <c r="AW58" s="39"/>
      <c r="AX58" s="39"/>
      <c r="AY58" s="39"/>
      <c r="AZ58" s="39"/>
      <c r="BA58" s="64"/>
      <c r="BB58" s="86"/>
      <c r="BC58" s="102"/>
      <c r="BD58" s="102"/>
      <c r="BE58" s="102"/>
      <c r="BF58" s="102"/>
      <c r="BG58" s="102"/>
      <c r="BH58" s="102"/>
      <c r="BI58" s="102"/>
      <c r="BJ58" s="102"/>
      <c r="BK58" s="102"/>
      <c r="BL58" s="102"/>
      <c r="BM58" s="226"/>
      <c r="BN58" s="121" t="s">
        <v>36</v>
      </c>
      <c r="BO58" s="126"/>
      <c r="BP58" s="126"/>
      <c r="BQ58" s="126"/>
      <c r="BR58" s="126"/>
      <c r="BS58" s="145"/>
      <c r="BT58" s="148"/>
      <c r="BU58" s="154"/>
      <c r="BV58" s="154"/>
      <c r="BW58" s="154"/>
      <c r="BX58" s="154"/>
      <c r="BY58" s="169"/>
      <c r="BZ58" s="3"/>
    </row>
    <row r="59" spans="1:78" ht="12.75" customHeight="1">
      <c r="A59" s="9"/>
      <c r="B59" s="41"/>
      <c r="C59" s="41"/>
      <c r="D59" s="41"/>
      <c r="E59" s="41"/>
      <c r="F59" s="41"/>
      <c r="G59" s="41"/>
      <c r="H59" s="41"/>
      <c r="I59" s="41"/>
      <c r="J59" s="41"/>
      <c r="K59" s="41"/>
      <c r="L59" s="41"/>
      <c r="M59" s="66"/>
      <c r="N59" s="87"/>
      <c r="O59" s="103"/>
      <c r="P59" s="103"/>
      <c r="Q59" s="103"/>
      <c r="R59" s="103"/>
      <c r="S59" s="103"/>
      <c r="T59" s="103"/>
      <c r="U59" s="103"/>
      <c r="V59" s="103"/>
      <c r="W59" s="103"/>
      <c r="X59" s="103"/>
      <c r="Y59" s="103"/>
      <c r="Z59" s="103"/>
      <c r="AA59" s="103"/>
      <c r="AB59" s="122"/>
      <c r="AC59" s="127"/>
      <c r="AD59" s="127"/>
      <c r="AE59" s="127"/>
      <c r="AF59" s="127"/>
      <c r="AG59" s="127"/>
      <c r="AH59" s="146"/>
      <c r="AI59" s="149"/>
      <c r="AJ59" s="155"/>
      <c r="AK59" s="155"/>
      <c r="AL59" s="155"/>
      <c r="AM59" s="155"/>
      <c r="AN59" s="155"/>
      <c r="AO59" s="155"/>
      <c r="AP59" s="170"/>
      <c r="AQ59" s="9"/>
      <c r="AR59" s="41"/>
      <c r="AS59" s="41"/>
      <c r="AT59" s="41"/>
      <c r="AU59" s="41"/>
      <c r="AV59" s="41"/>
      <c r="AW59" s="41"/>
      <c r="AX59" s="41"/>
      <c r="AY59" s="41"/>
      <c r="AZ59" s="41"/>
      <c r="BA59" s="66"/>
      <c r="BB59" s="87"/>
      <c r="BC59" s="103"/>
      <c r="BD59" s="103"/>
      <c r="BE59" s="103"/>
      <c r="BF59" s="103"/>
      <c r="BG59" s="103"/>
      <c r="BH59" s="103"/>
      <c r="BI59" s="103"/>
      <c r="BJ59" s="103"/>
      <c r="BK59" s="103"/>
      <c r="BL59" s="103"/>
      <c r="BM59" s="227"/>
      <c r="BN59" s="122"/>
      <c r="BO59" s="127"/>
      <c r="BP59" s="127"/>
      <c r="BQ59" s="127"/>
      <c r="BR59" s="127"/>
      <c r="BS59" s="146"/>
      <c r="BT59" s="149"/>
      <c r="BU59" s="155"/>
      <c r="BV59" s="155"/>
      <c r="BW59" s="155"/>
      <c r="BX59" s="155"/>
      <c r="BY59" s="170"/>
      <c r="BZ59" s="3"/>
    </row>
    <row r="60" spans="1:78" ht="12.75" customHeight="1">
      <c r="A60" s="8"/>
      <c r="B60" s="40"/>
      <c r="C60" s="40"/>
      <c r="D60" s="40"/>
      <c r="E60" s="40"/>
      <c r="F60" s="40"/>
      <c r="G60" s="40"/>
      <c r="H60" s="40"/>
      <c r="I60" s="40"/>
      <c r="J60" s="40"/>
      <c r="K60" s="40"/>
      <c r="L60" s="40"/>
      <c r="M60" s="65"/>
      <c r="N60" s="88"/>
      <c r="O60" s="104"/>
      <c r="P60" s="104"/>
      <c r="Q60" s="104"/>
      <c r="R60" s="104"/>
      <c r="S60" s="104"/>
      <c r="T60" s="104"/>
      <c r="U60" s="104"/>
      <c r="V60" s="104"/>
      <c r="W60" s="104"/>
      <c r="X60" s="104"/>
      <c r="Y60" s="104"/>
      <c r="Z60" s="104"/>
      <c r="AA60" s="104"/>
      <c r="AB60" s="123"/>
      <c r="AC60" s="128"/>
      <c r="AD60" s="128"/>
      <c r="AE60" s="128"/>
      <c r="AF60" s="128"/>
      <c r="AG60" s="128"/>
      <c r="AH60" s="147"/>
      <c r="AI60" s="150"/>
      <c r="AJ60" s="156"/>
      <c r="AK60" s="156"/>
      <c r="AL60" s="156"/>
      <c r="AM60" s="156"/>
      <c r="AN60" s="156"/>
      <c r="AO60" s="156"/>
      <c r="AP60" s="171"/>
      <c r="AQ60" s="8"/>
      <c r="AR60" s="40"/>
      <c r="AS60" s="40"/>
      <c r="AT60" s="40"/>
      <c r="AU60" s="40"/>
      <c r="AV60" s="40"/>
      <c r="AW60" s="40"/>
      <c r="AX60" s="40"/>
      <c r="AY60" s="40"/>
      <c r="AZ60" s="40"/>
      <c r="BA60" s="65"/>
      <c r="BB60" s="88"/>
      <c r="BC60" s="104"/>
      <c r="BD60" s="104"/>
      <c r="BE60" s="104"/>
      <c r="BF60" s="104"/>
      <c r="BG60" s="104"/>
      <c r="BH60" s="104"/>
      <c r="BI60" s="104"/>
      <c r="BJ60" s="104"/>
      <c r="BK60" s="104"/>
      <c r="BL60" s="104"/>
      <c r="BM60" s="228"/>
      <c r="BN60" s="123"/>
      <c r="BO60" s="128"/>
      <c r="BP60" s="128"/>
      <c r="BQ60" s="128"/>
      <c r="BR60" s="128"/>
      <c r="BS60" s="147"/>
      <c r="BT60" s="150"/>
      <c r="BU60" s="156"/>
      <c r="BV60" s="156"/>
      <c r="BW60" s="156"/>
      <c r="BX60" s="156"/>
      <c r="BY60" s="171"/>
      <c r="BZ60" s="3"/>
    </row>
    <row r="61" spans="1:78" ht="12.75" customHeight="1">
      <c r="A61" s="10" t="s">
        <v>39</v>
      </c>
      <c r="B61" s="49"/>
      <c r="C61" s="49"/>
      <c r="D61" s="49"/>
      <c r="E61" s="49"/>
      <c r="F61" s="49"/>
      <c r="G61" s="49"/>
      <c r="H61" s="49"/>
      <c r="I61" s="49"/>
      <c r="J61" s="49"/>
      <c r="K61" s="49"/>
      <c r="L61" s="49"/>
      <c r="M61" s="73"/>
      <c r="N61" s="89"/>
      <c r="O61" s="105"/>
      <c r="P61" s="105"/>
      <c r="Q61" s="105"/>
      <c r="R61" s="105"/>
      <c r="S61" s="105"/>
      <c r="T61" s="105"/>
      <c r="U61" s="105"/>
      <c r="V61" s="105"/>
      <c r="W61" s="105"/>
      <c r="X61" s="105"/>
      <c r="Y61" s="105"/>
      <c r="Z61" s="105"/>
      <c r="AA61" s="118"/>
      <c r="AB61" s="121" t="s">
        <v>40</v>
      </c>
      <c r="AC61" s="129"/>
      <c r="AD61" s="129"/>
      <c r="AE61" s="129"/>
      <c r="AF61" s="129"/>
      <c r="AG61" s="129"/>
      <c r="AH61" s="129"/>
      <c r="AI61" s="151"/>
      <c r="AJ61" s="157"/>
      <c r="AK61" s="157"/>
      <c r="AL61" s="157"/>
      <c r="AM61" s="157"/>
      <c r="AN61" s="157"/>
      <c r="AO61" s="157"/>
      <c r="AP61" s="172"/>
      <c r="AQ61" s="175" t="s">
        <v>7</v>
      </c>
      <c r="AR61" s="176"/>
      <c r="AS61" s="176"/>
      <c r="AT61" s="176"/>
      <c r="AU61" s="176"/>
      <c r="AV61" s="176"/>
      <c r="AW61" s="176"/>
      <c r="AX61" s="176"/>
      <c r="AY61" s="176"/>
      <c r="AZ61" s="176"/>
      <c r="BA61" s="205"/>
      <c r="BB61" s="206"/>
      <c r="BC61" s="209"/>
      <c r="BD61" s="209"/>
      <c r="BE61" s="209"/>
      <c r="BF61" s="209"/>
      <c r="BG61" s="209"/>
      <c r="BH61" s="209"/>
      <c r="BI61" s="209"/>
      <c r="BJ61" s="209"/>
      <c r="BK61" s="209"/>
      <c r="BL61" s="209"/>
      <c r="BM61" s="209"/>
      <c r="BN61" s="209"/>
      <c r="BO61" s="209"/>
      <c r="BP61" s="209"/>
      <c r="BQ61" s="209"/>
      <c r="BR61" s="209"/>
      <c r="BS61" s="209"/>
      <c r="BT61" s="209"/>
      <c r="BU61" s="209"/>
      <c r="BV61" s="209"/>
      <c r="BW61" s="209"/>
      <c r="BX61" s="209"/>
      <c r="BY61" s="240"/>
      <c r="BZ61" s="3"/>
    </row>
    <row r="62" spans="1:78" ht="12.75" customHeight="1">
      <c r="A62" s="26"/>
      <c r="B62" s="50"/>
      <c r="C62" s="50"/>
      <c r="D62" s="50"/>
      <c r="E62" s="50"/>
      <c r="F62" s="50"/>
      <c r="G62" s="50"/>
      <c r="H62" s="50"/>
      <c r="I62" s="50"/>
      <c r="J62" s="50"/>
      <c r="K62" s="50"/>
      <c r="L62" s="50"/>
      <c r="M62" s="74"/>
      <c r="N62" s="90"/>
      <c r="O62" s="106"/>
      <c r="P62" s="106"/>
      <c r="Q62" s="106"/>
      <c r="R62" s="106"/>
      <c r="S62" s="106"/>
      <c r="T62" s="106"/>
      <c r="U62" s="106"/>
      <c r="V62" s="106"/>
      <c r="W62" s="106"/>
      <c r="X62" s="106"/>
      <c r="Y62" s="106"/>
      <c r="Z62" s="106"/>
      <c r="AA62" s="119"/>
      <c r="AB62" s="124"/>
      <c r="AC62" s="130"/>
      <c r="AD62" s="130"/>
      <c r="AE62" s="130"/>
      <c r="AF62" s="130"/>
      <c r="AG62" s="130"/>
      <c r="AH62" s="130"/>
      <c r="AI62" s="152"/>
      <c r="AJ62" s="158"/>
      <c r="AK62" s="158"/>
      <c r="AL62" s="158"/>
      <c r="AM62" s="158"/>
      <c r="AN62" s="158"/>
      <c r="AO62" s="158"/>
      <c r="AP62" s="173"/>
      <c r="AQ62" s="10" t="s">
        <v>38</v>
      </c>
      <c r="AR62" s="49"/>
      <c r="AS62" s="49"/>
      <c r="AT62" s="49"/>
      <c r="AU62" s="49"/>
      <c r="AV62" s="49"/>
      <c r="AW62" s="49"/>
      <c r="AX62" s="49"/>
      <c r="AY62" s="49"/>
      <c r="AZ62" s="49"/>
      <c r="BA62" s="73"/>
      <c r="BB62" s="151"/>
      <c r="BC62" s="157"/>
      <c r="BD62" s="157"/>
      <c r="BE62" s="157"/>
      <c r="BF62" s="157"/>
      <c r="BG62" s="157"/>
      <c r="BH62" s="157"/>
      <c r="BI62" s="157"/>
      <c r="BJ62" s="157"/>
      <c r="BK62" s="157"/>
      <c r="BL62" s="157"/>
      <c r="BM62" s="157"/>
      <c r="BN62" s="157"/>
      <c r="BO62" s="157"/>
      <c r="BP62" s="157"/>
      <c r="BQ62" s="157"/>
      <c r="BR62" s="157"/>
      <c r="BS62" s="157"/>
      <c r="BT62" s="157"/>
      <c r="BU62" s="157"/>
      <c r="BV62" s="157"/>
      <c r="BW62" s="157"/>
      <c r="BX62" s="157"/>
      <c r="BY62" s="172"/>
      <c r="BZ62" s="3"/>
    </row>
    <row r="63" spans="1:78" ht="12.75" customHeight="1">
      <c r="A63" s="27"/>
      <c r="B63" s="51"/>
      <c r="C63" s="51"/>
      <c r="D63" s="51"/>
      <c r="E63" s="51"/>
      <c r="F63" s="51"/>
      <c r="G63" s="51"/>
      <c r="H63" s="51"/>
      <c r="I63" s="51"/>
      <c r="J63" s="51"/>
      <c r="K63" s="51"/>
      <c r="L63" s="51"/>
      <c r="M63" s="75"/>
      <c r="N63" s="91"/>
      <c r="O63" s="107"/>
      <c r="P63" s="107"/>
      <c r="Q63" s="107"/>
      <c r="R63" s="107"/>
      <c r="S63" s="107"/>
      <c r="T63" s="107"/>
      <c r="U63" s="107"/>
      <c r="V63" s="107"/>
      <c r="W63" s="107"/>
      <c r="X63" s="107"/>
      <c r="Y63" s="107"/>
      <c r="Z63" s="107"/>
      <c r="AA63" s="120"/>
      <c r="AB63" s="125"/>
      <c r="AC63" s="131"/>
      <c r="AD63" s="131"/>
      <c r="AE63" s="131"/>
      <c r="AF63" s="131"/>
      <c r="AG63" s="131"/>
      <c r="AH63" s="131"/>
      <c r="AI63" s="153"/>
      <c r="AJ63" s="159"/>
      <c r="AK63" s="159"/>
      <c r="AL63" s="159"/>
      <c r="AM63" s="159"/>
      <c r="AN63" s="159"/>
      <c r="AO63" s="159"/>
      <c r="AP63" s="174"/>
      <c r="AQ63" s="27"/>
      <c r="AR63" s="51"/>
      <c r="AS63" s="51"/>
      <c r="AT63" s="51"/>
      <c r="AU63" s="51"/>
      <c r="AV63" s="51"/>
      <c r="AW63" s="51"/>
      <c r="AX63" s="51"/>
      <c r="AY63" s="51"/>
      <c r="AZ63" s="51"/>
      <c r="BA63" s="75"/>
      <c r="BB63" s="153"/>
      <c r="BC63" s="159"/>
      <c r="BD63" s="159"/>
      <c r="BE63" s="159"/>
      <c r="BF63" s="159"/>
      <c r="BG63" s="159"/>
      <c r="BH63" s="159"/>
      <c r="BI63" s="159"/>
      <c r="BJ63" s="159"/>
      <c r="BK63" s="159"/>
      <c r="BL63" s="159"/>
      <c r="BM63" s="159"/>
      <c r="BN63" s="159"/>
      <c r="BO63" s="159"/>
      <c r="BP63" s="159"/>
      <c r="BQ63" s="159"/>
      <c r="BR63" s="159"/>
      <c r="BS63" s="159"/>
      <c r="BT63" s="159"/>
      <c r="BU63" s="159"/>
      <c r="BV63" s="159"/>
      <c r="BW63" s="159"/>
      <c r="BX63" s="159"/>
      <c r="BY63" s="174"/>
      <c r="BZ63" s="3"/>
    </row>
    <row r="64" spans="1:78" ht="17.25" customHeight="1">
      <c r="A64" s="28" t="s">
        <v>41</v>
      </c>
      <c r="B64" s="28"/>
      <c r="C64" s="28"/>
      <c r="D64" s="28"/>
      <c r="E64" s="28"/>
      <c r="F64" s="28"/>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28"/>
      <c r="AI64" s="28"/>
      <c r="AJ64" s="28"/>
      <c r="AK64" s="28"/>
      <c r="AL64" s="28"/>
      <c r="AM64" s="28"/>
      <c r="AN64" s="28"/>
      <c r="AO64" s="28"/>
      <c r="AP64" s="28"/>
      <c r="AQ64" s="28"/>
      <c r="AR64" s="28"/>
      <c r="AS64" s="28"/>
      <c r="AT64" s="28"/>
      <c r="AU64" s="28"/>
      <c r="AV64" s="28"/>
      <c r="AW64" s="28"/>
      <c r="AX64" s="28"/>
      <c r="AY64" s="28"/>
      <c r="AZ64" s="28"/>
      <c r="BA64" s="28"/>
      <c r="BB64" s="28"/>
      <c r="BC64" s="28"/>
      <c r="BD64" s="28"/>
      <c r="BE64" s="28"/>
      <c r="BF64" s="28"/>
      <c r="BG64" s="28"/>
      <c r="BH64" s="28"/>
      <c r="BI64" s="28"/>
      <c r="BJ64" s="28"/>
      <c r="BK64" s="28"/>
      <c r="BL64" s="28"/>
      <c r="BM64" s="28"/>
      <c r="BN64" s="28"/>
      <c r="BO64" s="28"/>
      <c r="BP64" s="28"/>
      <c r="BQ64" s="28"/>
      <c r="BR64" s="28"/>
      <c r="BS64" s="28"/>
      <c r="BT64" s="28"/>
      <c r="BU64" s="28"/>
      <c r="BV64" s="28"/>
      <c r="BW64" s="28"/>
      <c r="BX64" s="28"/>
      <c r="BY64" s="28"/>
      <c r="BZ64" s="3"/>
    </row>
    <row r="65" spans="1:78" ht="8.25" customHeight="1">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3"/>
    </row>
    <row r="66" spans="1:78" ht="8.25" customHeight="1">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3"/>
    </row>
    <row r="67" spans="1:78" ht="8.25" customHeight="1">
      <c r="A67" s="25" t="s">
        <v>35</v>
      </c>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16"/>
      <c r="AG67" s="24"/>
      <c r="AH67" s="24"/>
      <c r="AI67" s="24"/>
      <c r="AJ67" s="24"/>
      <c r="AK67" s="24"/>
      <c r="AL67" s="24"/>
      <c r="AM67" s="24"/>
      <c r="AN67" s="24"/>
      <c r="AO67" s="24"/>
      <c r="AP67" s="24"/>
      <c r="AQ67" s="24"/>
      <c r="AR67" s="24"/>
      <c r="AS67" s="24"/>
      <c r="AT67" s="24"/>
      <c r="AU67" s="24"/>
      <c r="AV67" s="24"/>
      <c r="AW67" s="24"/>
      <c r="AX67" s="24"/>
      <c r="AY67" s="181"/>
      <c r="AZ67" s="181"/>
      <c r="BA67" s="181"/>
      <c r="BB67" s="181"/>
      <c r="BC67" s="181"/>
      <c r="BD67" s="181"/>
      <c r="BE67" s="181"/>
      <c r="BF67" s="181"/>
      <c r="BG67" s="181"/>
      <c r="BH67" s="181"/>
      <c r="BI67" s="16"/>
      <c r="BJ67" s="24"/>
      <c r="BK67" s="24"/>
      <c r="BL67" s="24"/>
      <c r="BM67" s="24"/>
      <c r="BN67" s="24"/>
      <c r="BO67" s="24"/>
      <c r="BP67" s="24"/>
      <c r="BQ67" s="24"/>
      <c r="BR67" s="24"/>
      <c r="BS67" s="24"/>
      <c r="BT67" s="24"/>
      <c r="BU67" s="24"/>
      <c r="BV67" s="24"/>
      <c r="BW67" s="24"/>
      <c r="BX67" s="24"/>
      <c r="BY67" s="24"/>
      <c r="BZ67" s="3"/>
    </row>
    <row r="68" spans="1:78" ht="8.2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16"/>
      <c r="AG68" s="24"/>
      <c r="AH68" s="24"/>
      <c r="AI68" s="24"/>
      <c r="AJ68" s="24"/>
      <c r="AK68" s="24"/>
      <c r="AL68" s="24"/>
      <c r="AM68" s="24"/>
      <c r="AN68" s="24"/>
      <c r="AO68" s="24"/>
      <c r="AP68" s="24"/>
      <c r="AQ68" s="24"/>
      <c r="AR68" s="24"/>
      <c r="AS68" s="24"/>
      <c r="AT68" s="24"/>
      <c r="AU68" s="24"/>
      <c r="AV68" s="24"/>
      <c r="AW68" s="24"/>
      <c r="AX68" s="24"/>
      <c r="AY68" s="181"/>
      <c r="AZ68" s="181"/>
      <c r="BA68" s="181"/>
      <c r="BB68" s="181"/>
      <c r="BC68" s="181"/>
      <c r="BD68" s="181"/>
      <c r="BE68" s="181"/>
      <c r="BF68" s="181"/>
      <c r="BG68" s="181"/>
      <c r="BH68" s="181"/>
      <c r="BI68" s="16"/>
      <c r="BJ68" s="24"/>
      <c r="BK68" s="24"/>
      <c r="BL68" s="24"/>
      <c r="BM68" s="24"/>
      <c r="BN68" s="24"/>
      <c r="BO68" s="24"/>
      <c r="BP68" s="24"/>
      <c r="BQ68" s="24"/>
      <c r="BR68" s="24"/>
      <c r="BS68" s="24"/>
      <c r="BT68" s="24"/>
      <c r="BU68" s="24"/>
      <c r="BV68" s="24"/>
      <c r="BW68" s="24"/>
      <c r="BX68" s="24"/>
      <c r="BY68" s="24"/>
      <c r="BZ68" s="3"/>
    </row>
    <row r="69" spans="1:78" ht="8.2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16"/>
      <c r="AG69" s="24"/>
      <c r="AH69" s="24"/>
      <c r="AI69" s="24"/>
      <c r="AJ69" s="24"/>
      <c r="AK69" s="24"/>
      <c r="AL69" s="24"/>
      <c r="AM69" s="24"/>
      <c r="AN69" s="24"/>
      <c r="AO69" s="24"/>
      <c r="AP69" s="24"/>
      <c r="AQ69" s="24"/>
      <c r="AR69" s="24"/>
      <c r="AS69" s="24"/>
      <c r="AT69" s="24"/>
      <c r="AU69" s="24"/>
      <c r="AV69" s="24"/>
      <c r="AW69" s="24"/>
      <c r="AX69" s="24"/>
      <c r="AY69" s="181"/>
      <c r="AZ69" s="181"/>
      <c r="BA69" s="181"/>
      <c r="BB69" s="181"/>
      <c r="BC69" s="181"/>
      <c r="BD69" s="181"/>
      <c r="BE69" s="181"/>
      <c r="BF69" s="181"/>
      <c r="BG69" s="181"/>
      <c r="BH69" s="181"/>
      <c r="BI69" s="16"/>
      <c r="BJ69" s="24"/>
      <c r="BK69" s="24"/>
      <c r="BL69" s="24"/>
      <c r="BM69" s="24"/>
      <c r="BN69" s="24"/>
      <c r="BO69" s="24"/>
      <c r="BP69" s="24"/>
      <c r="BQ69" s="24"/>
      <c r="BR69" s="24"/>
      <c r="BS69" s="24"/>
      <c r="BT69" s="24"/>
      <c r="BU69" s="24"/>
      <c r="BV69" s="24"/>
      <c r="BW69" s="24"/>
      <c r="BX69" s="24"/>
      <c r="BY69" s="24"/>
      <c r="BZ69" s="3"/>
    </row>
    <row r="70" spans="1:78" ht="8.25" customHeight="1">
      <c r="A70" s="30" t="s">
        <v>95</v>
      </c>
      <c r="B70" s="52"/>
      <c r="C70" s="52"/>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52"/>
      <c r="AD70" s="52"/>
      <c r="AE70" s="52"/>
      <c r="AF70" s="52"/>
      <c r="AG70" s="52"/>
      <c r="AH70" s="52"/>
      <c r="AI70" s="52"/>
      <c r="AJ70" s="52"/>
      <c r="AK70" s="52"/>
      <c r="AL70" s="52"/>
      <c r="AM70" s="52"/>
      <c r="AN70" s="52"/>
      <c r="AO70" s="52"/>
      <c r="AP70" s="52"/>
      <c r="AQ70" s="52"/>
      <c r="AR70" s="52"/>
      <c r="AS70" s="52"/>
      <c r="AT70" s="52"/>
      <c r="AU70" s="52"/>
      <c r="AV70" s="52"/>
      <c r="AW70" s="52"/>
      <c r="AX70" s="52"/>
      <c r="AY70" s="52"/>
      <c r="AZ70" s="52"/>
      <c r="BA70" s="52"/>
      <c r="BB70" s="52"/>
      <c r="BC70" s="52"/>
      <c r="BD70" s="52"/>
      <c r="BE70" s="52"/>
      <c r="BF70" s="52"/>
      <c r="BG70" s="52"/>
      <c r="BH70" s="52"/>
      <c r="BI70" s="52"/>
      <c r="BJ70" s="52"/>
      <c r="BK70" s="52"/>
      <c r="BL70" s="52"/>
      <c r="BM70" s="52"/>
      <c r="BN70" s="52"/>
      <c r="BO70" s="52"/>
      <c r="BP70" s="52"/>
      <c r="BQ70" s="52"/>
      <c r="BR70" s="52"/>
      <c r="BS70" s="52"/>
      <c r="BT70" s="52"/>
      <c r="BU70" s="52"/>
      <c r="BV70" s="52"/>
      <c r="BW70" s="52"/>
      <c r="BX70" s="52"/>
      <c r="BY70" s="241"/>
      <c r="BZ70" s="3"/>
    </row>
    <row r="71" spans="1:78" ht="8.25" customHeight="1">
      <c r="A71" s="31"/>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V71" s="53"/>
      <c r="AW71" s="53"/>
      <c r="AX71" s="53"/>
      <c r="AY71" s="53"/>
      <c r="AZ71" s="53"/>
      <c r="BA71" s="53"/>
      <c r="BB71" s="53"/>
      <c r="BC71" s="53"/>
      <c r="BD71" s="53"/>
      <c r="BE71" s="53"/>
      <c r="BF71" s="53"/>
      <c r="BG71" s="53"/>
      <c r="BH71" s="53"/>
      <c r="BI71" s="53"/>
      <c r="BJ71" s="53"/>
      <c r="BK71" s="53"/>
      <c r="BL71" s="53"/>
      <c r="BM71" s="53"/>
      <c r="BN71" s="53"/>
      <c r="BO71" s="53"/>
      <c r="BP71" s="53"/>
      <c r="BQ71" s="53"/>
      <c r="BR71" s="53"/>
      <c r="BS71" s="53"/>
      <c r="BT71" s="53"/>
      <c r="BU71" s="53"/>
      <c r="BV71" s="53"/>
      <c r="BW71" s="53"/>
      <c r="BX71" s="53"/>
      <c r="BY71" s="242"/>
      <c r="BZ71" s="3"/>
    </row>
    <row r="72" spans="1:78" ht="8.25" customHeight="1">
      <c r="A72" s="31"/>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V72" s="53"/>
      <c r="AW72" s="53"/>
      <c r="AX72" s="53"/>
      <c r="AY72" s="53"/>
      <c r="AZ72" s="53"/>
      <c r="BA72" s="53"/>
      <c r="BB72" s="53"/>
      <c r="BC72" s="53"/>
      <c r="BD72" s="53"/>
      <c r="BE72" s="53"/>
      <c r="BF72" s="53"/>
      <c r="BG72" s="53"/>
      <c r="BH72" s="53"/>
      <c r="BI72" s="53"/>
      <c r="BJ72" s="53"/>
      <c r="BK72" s="53"/>
      <c r="BL72" s="53"/>
      <c r="BM72" s="53"/>
      <c r="BN72" s="53"/>
      <c r="BO72" s="53"/>
      <c r="BP72" s="53"/>
      <c r="BQ72" s="53"/>
      <c r="BR72" s="53"/>
      <c r="BS72" s="53"/>
      <c r="BT72" s="53"/>
      <c r="BU72" s="53"/>
      <c r="BV72" s="53"/>
      <c r="BW72" s="53"/>
      <c r="BX72" s="53"/>
      <c r="BY72" s="242"/>
      <c r="BZ72" s="3"/>
    </row>
    <row r="73" spans="1:78" ht="8.25" customHeight="1">
      <c r="A73" s="31"/>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V73" s="53"/>
      <c r="AW73" s="53"/>
      <c r="AX73" s="53"/>
      <c r="AY73" s="53"/>
      <c r="AZ73" s="53"/>
      <c r="BA73" s="53"/>
      <c r="BB73" s="53"/>
      <c r="BC73" s="53"/>
      <c r="BD73" s="53"/>
      <c r="BE73" s="53"/>
      <c r="BF73" s="53"/>
      <c r="BG73" s="53"/>
      <c r="BH73" s="53"/>
      <c r="BI73" s="53"/>
      <c r="BJ73" s="53"/>
      <c r="BK73" s="53"/>
      <c r="BL73" s="53"/>
      <c r="BM73" s="53"/>
      <c r="BN73" s="53"/>
      <c r="BO73" s="53"/>
      <c r="BP73" s="53"/>
      <c r="BQ73" s="53"/>
      <c r="BR73" s="53"/>
      <c r="BS73" s="53"/>
      <c r="BT73" s="53"/>
      <c r="BU73" s="53"/>
      <c r="BV73" s="53"/>
      <c r="BW73" s="53"/>
      <c r="BX73" s="53"/>
      <c r="BY73" s="242"/>
      <c r="BZ73" s="3"/>
    </row>
    <row r="74" spans="1:78" ht="8.25" customHeight="1">
      <c r="A74" s="31"/>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V74" s="53"/>
      <c r="AW74" s="53"/>
      <c r="AX74" s="53"/>
      <c r="AY74" s="53"/>
      <c r="AZ74" s="53"/>
      <c r="BA74" s="53"/>
      <c r="BB74" s="53"/>
      <c r="BC74" s="53"/>
      <c r="BD74" s="53"/>
      <c r="BE74" s="53"/>
      <c r="BF74" s="53"/>
      <c r="BG74" s="53"/>
      <c r="BH74" s="53"/>
      <c r="BI74" s="53"/>
      <c r="BJ74" s="53"/>
      <c r="BK74" s="53"/>
      <c r="BL74" s="53"/>
      <c r="BM74" s="53"/>
      <c r="BN74" s="53"/>
      <c r="BO74" s="53"/>
      <c r="BP74" s="53"/>
      <c r="BQ74" s="53"/>
      <c r="BR74" s="53"/>
      <c r="BS74" s="53"/>
      <c r="BT74" s="53"/>
      <c r="BU74" s="53"/>
      <c r="BV74" s="53"/>
      <c r="BW74" s="53"/>
      <c r="BX74" s="53"/>
      <c r="BY74" s="242"/>
      <c r="BZ74" s="3"/>
    </row>
    <row r="75" spans="1:78" ht="8.25" customHeight="1">
      <c r="A75" s="31"/>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V75" s="53"/>
      <c r="AW75" s="53"/>
      <c r="AX75" s="53"/>
      <c r="AY75" s="53"/>
      <c r="AZ75" s="53"/>
      <c r="BA75" s="53"/>
      <c r="BB75" s="53"/>
      <c r="BC75" s="53"/>
      <c r="BD75" s="53"/>
      <c r="BE75" s="53"/>
      <c r="BF75" s="53"/>
      <c r="BG75" s="53"/>
      <c r="BH75" s="53"/>
      <c r="BI75" s="53"/>
      <c r="BJ75" s="53"/>
      <c r="BK75" s="53"/>
      <c r="BL75" s="53"/>
      <c r="BM75" s="53"/>
      <c r="BN75" s="53"/>
      <c r="BO75" s="53"/>
      <c r="BP75" s="53"/>
      <c r="BQ75" s="53"/>
      <c r="BR75" s="53"/>
      <c r="BS75" s="53"/>
      <c r="BT75" s="53"/>
      <c r="BU75" s="53"/>
      <c r="BV75" s="53"/>
      <c r="BW75" s="53"/>
      <c r="BX75" s="53"/>
      <c r="BY75" s="242"/>
      <c r="BZ75" s="3"/>
    </row>
    <row r="76" spans="1:78" ht="8.25" customHeight="1">
      <c r="A76" s="31"/>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V76" s="53"/>
      <c r="AW76" s="53"/>
      <c r="AX76" s="53"/>
      <c r="AY76" s="53"/>
      <c r="AZ76" s="53"/>
      <c r="BA76" s="53"/>
      <c r="BB76" s="53"/>
      <c r="BC76" s="53"/>
      <c r="BD76" s="53"/>
      <c r="BE76" s="53"/>
      <c r="BF76" s="53"/>
      <c r="BG76" s="53"/>
      <c r="BH76" s="53"/>
      <c r="BI76" s="53"/>
      <c r="BJ76" s="53"/>
      <c r="BK76" s="53"/>
      <c r="BL76" s="53"/>
      <c r="BM76" s="53"/>
      <c r="BN76" s="53"/>
      <c r="BO76" s="53"/>
      <c r="BP76" s="53"/>
      <c r="BQ76" s="53"/>
      <c r="BR76" s="53"/>
      <c r="BS76" s="53"/>
      <c r="BT76" s="53"/>
      <c r="BU76" s="53"/>
      <c r="BV76" s="53"/>
      <c r="BW76" s="53"/>
      <c r="BX76" s="53"/>
      <c r="BY76" s="242"/>
      <c r="BZ76" s="3"/>
    </row>
    <row r="77" spans="1:78" ht="8.25" customHeight="1">
      <c r="A77" s="31"/>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V77" s="53"/>
      <c r="AW77" s="53"/>
      <c r="AX77" s="53"/>
      <c r="AY77" s="53"/>
      <c r="AZ77" s="53"/>
      <c r="BA77" s="53"/>
      <c r="BB77" s="53"/>
      <c r="BC77" s="53"/>
      <c r="BD77" s="53"/>
      <c r="BE77" s="53"/>
      <c r="BF77" s="53"/>
      <c r="BG77" s="53"/>
      <c r="BH77" s="53"/>
      <c r="BI77" s="53"/>
      <c r="BJ77" s="53"/>
      <c r="BK77" s="53"/>
      <c r="BL77" s="53"/>
      <c r="BM77" s="53"/>
      <c r="BN77" s="53"/>
      <c r="BO77" s="53"/>
      <c r="BP77" s="53"/>
      <c r="BQ77" s="53"/>
      <c r="BR77" s="53"/>
      <c r="BS77" s="53"/>
      <c r="BT77" s="53"/>
      <c r="BU77" s="53"/>
      <c r="BV77" s="53"/>
      <c r="BW77" s="53"/>
      <c r="BX77" s="53"/>
      <c r="BY77" s="242"/>
      <c r="BZ77" s="3"/>
    </row>
    <row r="78" spans="1:78" ht="8.25" customHeight="1">
      <c r="A78" s="31"/>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V78" s="53"/>
      <c r="AW78" s="53"/>
      <c r="AX78" s="53"/>
      <c r="AY78" s="53"/>
      <c r="AZ78" s="53"/>
      <c r="BA78" s="53"/>
      <c r="BB78" s="53"/>
      <c r="BC78" s="53"/>
      <c r="BD78" s="53"/>
      <c r="BE78" s="53"/>
      <c r="BF78" s="53"/>
      <c r="BG78" s="53"/>
      <c r="BH78" s="53"/>
      <c r="BI78" s="53"/>
      <c r="BJ78" s="53"/>
      <c r="BK78" s="53"/>
      <c r="BL78" s="53"/>
      <c r="BM78" s="53"/>
      <c r="BN78" s="53"/>
      <c r="BO78" s="53"/>
      <c r="BP78" s="53"/>
      <c r="BQ78" s="53"/>
      <c r="BR78" s="53"/>
      <c r="BS78" s="53"/>
      <c r="BT78" s="53"/>
      <c r="BU78" s="53"/>
      <c r="BV78" s="53"/>
      <c r="BW78" s="53"/>
      <c r="BX78" s="53"/>
      <c r="BY78" s="242"/>
      <c r="BZ78" s="3"/>
    </row>
    <row r="79" spans="1:78" ht="8.25" customHeight="1">
      <c r="A79" s="31"/>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V79" s="53"/>
      <c r="AW79" s="53"/>
      <c r="AX79" s="53"/>
      <c r="AY79" s="53"/>
      <c r="AZ79" s="53"/>
      <c r="BA79" s="53"/>
      <c r="BB79" s="53"/>
      <c r="BC79" s="53"/>
      <c r="BD79" s="53"/>
      <c r="BE79" s="53"/>
      <c r="BF79" s="53"/>
      <c r="BG79" s="53"/>
      <c r="BH79" s="53"/>
      <c r="BI79" s="53"/>
      <c r="BJ79" s="53"/>
      <c r="BK79" s="53"/>
      <c r="BL79" s="53"/>
      <c r="BM79" s="53"/>
      <c r="BN79" s="53"/>
      <c r="BO79" s="53"/>
      <c r="BP79" s="53"/>
      <c r="BQ79" s="53"/>
      <c r="BR79" s="53"/>
      <c r="BS79" s="53"/>
      <c r="BT79" s="53"/>
      <c r="BU79" s="53"/>
      <c r="BV79" s="53"/>
      <c r="BW79" s="53"/>
      <c r="BX79" s="53"/>
      <c r="BY79" s="242"/>
      <c r="BZ79" s="3"/>
    </row>
    <row r="80" spans="1:78" ht="8.25" customHeight="1">
      <c r="A80" s="31"/>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V80" s="53"/>
      <c r="AW80" s="53"/>
      <c r="AX80" s="53"/>
      <c r="AY80" s="53"/>
      <c r="AZ80" s="53"/>
      <c r="BA80" s="53"/>
      <c r="BB80" s="53"/>
      <c r="BC80" s="53"/>
      <c r="BD80" s="53"/>
      <c r="BE80" s="53"/>
      <c r="BF80" s="53"/>
      <c r="BG80" s="53"/>
      <c r="BH80" s="53"/>
      <c r="BI80" s="53"/>
      <c r="BJ80" s="53"/>
      <c r="BK80" s="53"/>
      <c r="BL80" s="53"/>
      <c r="BM80" s="53"/>
      <c r="BN80" s="53"/>
      <c r="BO80" s="53"/>
      <c r="BP80" s="53"/>
      <c r="BQ80" s="53"/>
      <c r="BR80" s="53"/>
      <c r="BS80" s="53"/>
      <c r="BT80" s="53"/>
      <c r="BU80" s="53"/>
      <c r="BV80" s="53"/>
      <c r="BW80" s="53"/>
      <c r="BX80" s="53"/>
      <c r="BY80" s="242"/>
      <c r="BZ80" s="3"/>
    </row>
    <row r="81" spans="1:78" ht="8.25" customHeight="1">
      <c r="A81" s="31"/>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V81" s="53"/>
      <c r="AW81" s="53"/>
      <c r="AX81" s="53"/>
      <c r="AY81" s="53"/>
      <c r="AZ81" s="53"/>
      <c r="BA81" s="53"/>
      <c r="BB81" s="53"/>
      <c r="BC81" s="53"/>
      <c r="BD81" s="53"/>
      <c r="BE81" s="53"/>
      <c r="BF81" s="53"/>
      <c r="BG81" s="53"/>
      <c r="BH81" s="53"/>
      <c r="BI81" s="53"/>
      <c r="BJ81" s="53"/>
      <c r="BK81" s="53"/>
      <c r="BL81" s="53"/>
      <c r="BM81" s="53"/>
      <c r="BN81" s="53"/>
      <c r="BO81" s="53"/>
      <c r="BP81" s="53"/>
      <c r="BQ81" s="53"/>
      <c r="BR81" s="53"/>
      <c r="BS81" s="53"/>
      <c r="BT81" s="53"/>
      <c r="BU81" s="53"/>
      <c r="BV81" s="53"/>
      <c r="BW81" s="53"/>
      <c r="BX81" s="53"/>
      <c r="BY81" s="242"/>
      <c r="BZ81" s="3"/>
    </row>
    <row r="82" spans="1:78" ht="8.25" customHeight="1">
      <c r="A82" s="31"/>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242"/>
      <c r="BZ82" s="3"/>
    </row>
    <row r="83" spans="1:78" ht="8.25" customHeight="1">
      <c r="A83" s="31"/>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V83" s="53"/>
      <c r="AW83" s="53"/>
      <c r="AX83" s="53"/>
      <c r="AY83" s="53"/>
      <c r="AZ83" s="53"/>
      <c r="BA83" s="53"/>
      <c r="BB83" s="53"/>
      <c r="BC83" s="53"/>
      <c r="BD83" s="53"/>
      <c r="BE83" s="53"/>
      <c r="BF83" s="53"/>
      <c r="BG83" s="53"/>
      <c r="BH83" s="53"/>
      <c r="BI83" s="53"/>
      <c r="BJ83" s="53"/>
      <c r="BK83" s="53"/>
      <c r="BL83" s="53"/>
      <c r="BM83" s="53"/>
      <c r="BN83" s="53"/>
      <c r="BO83" s="53"/>
      <c r="BP83" s="53"/>
      <c r="BQ83" s="53"/>
      <c r="BR83" s="53"/>
      <c r="BS83" s="53"/>
      <c r="BT83" s="53"/>
      <c r="BU83" s="53"/>
      <c r="BV83" s="53"/>
      <c r="BW83" s="53"/>
      <c r="BX83" s="53"/>
      <c r="BY83" s="242"/>
      <c r="BZ83" s="3"/>
    </row>
    <row r="84" spans="1:78" ht="8.25" customHeight="1">
      <c r="A84" s="31"/>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c r="BQ84" s="53"/>
      <c r="BR84" s="53"/>
      <c r="BS84" s="53"/>
      <c r="BT84" s="53"/>
      <c r="BU84" s="53"/>
      <c r="BV84" s="53"/>
      <c r="BW84" s="53"/>
      <c r="BX84" s="53"/>
      <c r="BY84" s="242"/>
      <c r="BZ84" s="3"/>
    </row>
    <row r="85" spans="1:78" ht="8.25" customHeight="1">
      <c r="A85" s="31"/>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c r="BQ85" s="53"/>
      <c r="BR85" s="53"/>
      <c r="BS85" s="53"/>
      <c r="BT85" s="53"/>
      <c r="BU85" s="53"/>
      <c r="BV85" s="53"/>
      <c r="BW85" s="53"/>
      <c r="BX85" s="53"/>
      <c r="BY85" s="242"/>
      <c r="BZ85" s="3"/>
    </row>
    <row r="86" spans="1:78" ht="5.25" customHeight="1">
      <c r="A86" s="31"/>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c r="BQ86" s="53"/>
      <c r="BR86" s="53"/>
      <c r="BS86" s="53"/>
      <c r="BT86" s="53"/>
      <c r="BU86" s="53"/>
      <c r="BV86" s="53"/>
      <c r="BW86" s="53"/>
      <c r="BX86" s="53"/>
      <c r="BY86" s="242"/>
      <c r="BZ86" s="3"/>
    </row>
    <row r="87" spans="1:78" ht="5.25" customHeight="1">
      <c r="A87" s="31"/>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c r="BQ87" s="53"/>
      <c r="BR87" s="53"/>
      <c r="BS87" s="53"/>
      <c r="BT87" s="53"/>
      <c r="BU87" s="53"/>
      <c r="BV87" s="53"/>
      <c r="BW87" s="53"/>
      <c r="BX87" s="53"/>
      <c r="BY87" s="242"/>
      <c r="BZ87" s="3"/>
    </row>
    <row r="88" spans="1:78" ht="18" customHeight="1">
      <c r="A88" s="32"/>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4"/>
      <c r="AO88" s="54"/>
      <c r="AP88" s="54"/>
      <c r="AQ88" s="54"/>
      <c r="AR88" s="54"/>
      <c r="AS88" s="54"/>
      <c r="AT88" s="54"/>
      <c r="AU88" s="54"/>
      <c r="AV88" s="54"/>
      <c r="AW88" s="54"/>
      <c r="AX88" s="54"/>
      <c r="AY88" s="54"/>
      <c r="AZ88" s="54"/>
      <c r="BA88" s="54"/>
      <c r="BB88" s="54"/>
      <c r="BC88" s="54"/>
      <c r="BD88" s="54"/>
      <c r="BE88" s="54"/>
      <c r="BF88" s="54"/>
      <c r="BG88" s="54"/>
      <c r="BH88" s="54"/>
      <c r="BI88" s="54"/>
      <c r="BJ88" s="54"/>
      <c r="BK88" s="54"/>
      <c r="BL88" s="54"/>
      <c r="BM88" s="54"/>
      <c r="BN88" s="54"/>
      <c r="BO88" s="54"/>
      <c r="BP88" s="54"/>
      <c r="BQ88" s="54"/>
      <c r="BR88" s="54"/>
      <c r="BS88" s="54"/>
      <c r="BT88" s="54"/>
      <c r="BU88" s="54"/>
      <c r="BV88" s="54"/>
      <c r="BW88" s="54"/>
      <c r="BX88" s="54"/>
      <c r="BY88" s="243"/>
      <c r="BZ88" s="3"/>
    </row>
    <row r="89" spans="1:78" ht="5.25" customHeight="1">
      <c r="A89" s="33"/>
      <c r="B89" s="33"/>
      <c r="C89" s="33"/>
      <c r="D89" s="33"/>
      <c r="E89" s="33"/>
      <c r="F89" s="33"/>
      <c r="G89" s="33"/>
      <c r="H89" s="33"/>
      <c r="I89" s="33"/>
      <c r="J89" s="33"/>
      <c r="K89" s="33"/>
      <c r="L89" s="63"/>
      <c r="M89" s="63"/>
      <c r="N89" s="63"/>
      <c r="O89" s="63"/>
      <c r="P89" s="63"/>
      <c r="Q89" s="111"/>
      <c r="R89" s="63"/>
      <c r="S89" s="63"/>
      <c r="T89" s="63"/>
      <c r="U89" s="63"/>
      <c r="V89" s="63"/>
      <c r="W89" s="63"/>
      <c r="X89" s="16"/>
      <c r="Y89" s="16"/>
      <c r="Z89" s="16"/>
      <c r="AA89" s="16"/>
      <c r="AB89" s="16"/>
      <c r="AC89" s="16"/>
      <c r="AD89" s="16"/>
      <c r="AE89" s="16"/>
      <c r="AF89" s="16"/>
      <c r="AG89" s="16"/>
      <c r="AH89" s="16"/>
      <c r="AI89" s="16"/>
      <c r="AJ89" s="16"/>
      <c r="AK89" s="16"/>
      <c r="AL89" s="16"/>
      <c r="AM89" s="16"/>
      <c r="AN89" s="16"/>
      <c r="AO89" s="63"/>
      <c r="AP89" s="63"/>
      <c r="AQ89" s="63"/>
      <c r="AR89" s="63"/>
      <c r="AS89" s="63"/>
      <c r="AT89" s="63"/>
      <c r="AU89" s="63"/>
      <c r="AV89" s="63"/>
      <c r="AW89" s="63"/>
      <c r="AX89" s="63"/>
      <c r="AY89" s="63"/>
      <c r="AZ89" s="16"/>
      <c r="BA89" s="16"/>
      <c r="BB89" s="16"/>
      <c r="BC89" s="16"/>
      <c r="BD89" s="16"/>
      <c r="BE89" s="16"/>
      <c r="BF89" s="16"/>
      <c r="BG89" s="16"/>
      <c r="BH89" s="16"/>
      <c r="BI89" s="16"/>
      <c r="BJ89" s="16"/>
      <c r="BK89" s="16"/>
      <c r="BL89" s="16"/>
      <c r="BM89" s="16"/>
      <c r="BN89" s="16"/>
      <c r="BO89" s="16"/>
      <c r="BP89" s="63"/>
      <c r="BQ89" s="63"/>
      <c r="BR89" s="63"/>
      <c r="BS89" s="63"/>
      <c r="BT89" s="63"/>
      <c r="BU89" s="63"/>
      <c r="BV89" s="63"/>
      <c r="BW89" s="63"/>
      <c r="BX89" s="63"/>
      <c r="BY89" s="63"/>
      <c r="BZ89" s="3"/>
    </row>
    <row r="90" spans="1:78" ht="5.25" customHeight="1">
      <c r="A90" s="33"/>
      <c r="B90" s="33"/>
      <c r="C90" s="33"/>
      <c r="D90" s="33"/>
      <c r="E90" s="33"/>
      <c r="F90" s="33"/>
      <c r="G90" s="33"/>
      <c r="H90" s="33"/>
      <c r="I90" s="33"/>
      <c r="J90" s="33"/>
      <c r="K90" s="33"/>
      <c r="L90" s="63"/>
      <c r="M90" s="63"/>
      <c r="N90" s="63"/>
      <c r="O90" s="63"/>
      <c r="P90" s="63"/>
      <c r="Q90" s="111"/>
      <c r="R90" s="63"/>
      <c r="S90" s="63"/>
      <c r="T90" s="63"/>
      <c r="U90" s="63"/>
      <c r="V90" s="63"/>
      <c r="W90" s="63"/>
      <c r="X90" s="16"/>
      <c r="Y90" s="16"/>
      <c r="Z90" s="16"/>
      <c r="AA90" s="16"/>
      <c r="AB90" s="16"/>
      <c r="AC90" s="16"/>
      <c r="AD90" s="16"/>
      <c r="AE90" s="16"/>
      <c r="AF90" s="16"/>
      <c r="AG90" s="16"/>
      <c r="AH90" s="16"/>
      <c r="AI90" s="16"/>
      <c r="AJ90" s="16"/>
      <c r="AK90" s="16"/>
      <c r="AL90" s="16"/>
      <c r="AM90" s="16"/>
      <c r="AN90" s="16"/>
      <c r="AO90" s="63"/>
      <c r="AP90" s="63"/>
      <c r="AQ90" s="63"/>
      <c r="AR90" s="63"/>
      <c r="AS90" s="63"/>
      <c r="AT90" s="63"/>
      <c r="AU90" s="63"/>
      <c r="AV90" s="63"/>
      <c r="AW90" s="63"/>
      <c r="AX90" s="63"/>
      <c r="AY90" s="63"/>
      <c r="AZ90" s="16"/>
      <c r="BA90" s="16"/>
      <c r="BB90" s="16"/>
      <c r="BC90" s="16"/>
      <c r="BD90" s="16"/>
      <c r="BE90" s="16"/>
      <c r="BF90" s="16"/>
      <c r="BG90" s="16"/>
      <c r="BH90" s="16"/>
      <c r="BI90" s="16"/>
      <c r="BJ90" s="16"/>
      <c r="BK90" s="16"/>
      <c r="BL90" s="16"/>
      <c r="BM90" s="16"/>
      <c r="BN90" s="16"/>
      <c r="BO90" s="16"/>
      <c r="BP90" s="63"/>
      <c r="BQ90" s="63"/>
      <c r="BR90" s="63"/>
      <c r="BS90" s="63"/>
      <c r="BT90" s="63"/>
      <c r="BU90" s="63"/>
      <c r="BV90" s="63"/>
      <c r="BW90" s="63"/>
      <c r="BX90" s="63"/>
      <c r="BY90" s="63"/>
      <c r="BZ90" s="3"/>
    </row>
    <row r="91" spans="1:78" ht="6" customHeight="1">
      <c r="A91" s="33"/>
      <c r="B91" s="33"/>
      <c r="C91" s="33"/>
      <c r="D91" s="33"/>
      <c r="E91" s="33"/>
      <c r="F91" s="33"/>
      <c r="G91" s="33"/>
      <c r="H91" s="33"/>
      <c r="I91" s="33"/>
      <c r="J91" s="33"/>
      <c r="K91" s="33"/>
      <c r="L91" s="63"/>
      <c r="M91" s="63"/>
      <c r="N91" s="63"/>
      <c r="O91" s="63"/>
      <c r="P91" s="63"/>
      <c r="Q91" s="111"/>
      <c r="R91" s="63"/>
      <c r="S91" s="63"/>
      <c r="T91" s="63"/>
      <c r="U91" s="63"/>
      <c r="V91" s="63"/>
      <c r="W91" s="63"/>
      <c r="X91" s="16"/>
      <c r="Y91" s="16"/>
      <c r="Z91" s="16"/>
      <c r="AA91" s="16"/>
      <c r="AB91" s="16"/>
      <c r="AC91" s="16"/>
      <c r="AD91" s="16"/>
      <c r="AE91" s="16"/>
      <c r="AF91" s="16"/>
      <c r="AG91" s="16"/>
      <c r="AH91" s="16"/>
      <c r="AI91" s="16"/>
      <c r="AJ91" s="16"/>
      <c r="AK91" s="16"/>
      <c r="AL91" s="16"/>
      <c r="AM91" s="16"/>
      <c r="AN91" s="16"/>
      <c r="AO91" s="63"/>
      <c r="AP91" s="63"/>
      <c r="AQ91" s="63"/>
      <c r="AR91" s="63"/>
      <c r="AS91" s="63"/>
      <c r="AT91" s="63"/>
      <c r="AU91" s="63"/>
      <c r="AV91" s="63"/>
      <c r="AW91" s="63"/>
      <c r="AX91" s="63"/>
      <c r="AY91" s="63"/>
      <c r="AZ91" s="16"/>
      <c r="BA91" s="16"/>
      <c r="BB91" s="16"/>
      <c r="BC91" s="16"/>
      <c r="BD91" s="16"/>
      <c r="BE91" s="16"/>
      <c r="BF91" s="16"/>
      <c r="BG91" s="16"/>
      <c r="BH91" s="16"/>
      <c r="BI91" s="16"/>
      <c r="BJ91" s="16"/>
      <c r="BK91" s="16"/>
      <c r="BL91" s="16"/>
      <c r="BM91" s="16"/>
      <c r="BN91" s="16"/>
      <c r="BO91" s="16"/>
      <c r="BP91" s="63"/>
      <c r="BQ91" s="63"/>
      <c r="BR91" s="63"/>
      <c r="BS91" s="63"/>
      <c r="BT91" s="63"/>
      <c r="BU91" s="63"/>
      <c r="BV91" s="63"/>
      <c r="BW91" s="63"/>
      <c r="BX91" s="63"/>
      <c r="BY91" s="63"/>
      <c r="BZ91" s="3"/>
    </row>
    <row r="92" spans="1:78" ht="5.25" customHeight="1">
      <c r="A92" s="33"/>
      <c r="B92" s="33"/>
      <c r="C92" s="33"/>
      <c r="D92" s="33"/>
      <c r="E92" s="33"/>
      <c r="F92" s="33"/>
      <c r="G92" s="33"/>
      <c r="H92" s="33"/>
      <c r="I92" s="33"/>
      <c r="J92" s="33"/>
      <c r="K92" s="33"/>
      <c r="L92" s="63"/>
      <c r="M92" s="63"/>
      <c r="N92" s="63"/>
      <c r="O92" s="63"/>
      <c r="P92" s="63"/>
      <c r="Q92" s="111"/>
      <c r="R92" s="63"/>
      <c r="S92" s="63"/>
      <c r="T92" s="63"/>
      <c r="U92" s="63"/>
      <c r="V92" s="63"/>
      <c r="W92" s="63"/>
      <c r="X92" s="16"/>
      <c r="Y92" s="16"/>
      <c r="Z92" s="16"/>
      <c r="AA92" s="16"/>
      <c r="AB92" s="16"/>
      <c r="AC92" s="16"/>
      <c r="AD92" s="16"/>
      <c r="AE92" s="16"/>
      <c r="AF92" s="16"/>
      <c r="AG92" s="16"/>
      <c r="AH92" s="16"/>
      <c r="AI92" s="16"/>
      <c r="AJ92" s="16"/>
      <c r="AK92" s="16"/>
      <c r="AL92" s="16"/>
      <c r="AM92" s="16"/>
      <c r="AN92" s="16"/>
      <c r="AO92" s="63"/>
      <c r="AP92" s="63"/>
      <c r="AQ92" s="63"/>
      <c r="AR92" s="63"/>
      <c r="AS92" s="63"/>
      <c r="AT92" s="63"/>
      <c r="AU92" s="63"/>
      <c r="AV92" s="63"/>
      <c r="AW92" s="63"/>
      <c r="AX92" s="63"/>
      <c r="AY92" s="63"/>
      <c r="AZ92" s="16"/>
      <c r="BA92" s="16"/>
      <c r="BB92" s="16"/>
      <c r="BC92" s="16"/>
      <c r="BD92" s="16"/>
      <c r="BE92" s="16"/>
      <c r="BF92" s="16"/>
      <c r="BG92" s="16"/>
      <c r="BH92" s="16"/>
      <c r="BI92" s="16"/>
      <c r="BJ92" s="16"/>
      <c r="BK92" s="16"/>
      <c r="BL92" s="16"/>
      <c r="BM92" s="16"/>
      <c r="BN92" s="16"/>
      <c r="BO92" s="16"/>
      <c r="BP92" s="63"/>
      <c r="BQ92" s="63"/>
      <c r="BR92" s="63"/>
      <c r="BS92" s="63"/>
      <c r="BT92" s="63"/>
      <c r="BU92" s="63"/>
      <c r="BV92" s="63"/>
      <c r="BW92" s="63"/>
      <c r="BX92" s="63"/>
      <c r="BY92" s="63"/>
      <c r="BZ92" s="3"/>
    </row>
    <row r="93" spans="1:78" ht="5.25" customHeight="1">
      <c r="A93" s="33"/>
      <c r="B93" s="33"/>
      <c r="C93" s="33"/>
      <c r="D93" s="33"/>
      <c r="E93" s="33"/>
      <c r="F93" s="33"/>
      <c r="G93" s="33"/>
      <c r="H93" s="33"/>
      <c r="I93" s="33"/>
      <c r="J93" s="33"/>
      <c r="K93" s="33"/>
      <c r="L93" s="63"/>
      <c r="M93" s="63"/>
      <c r="N93" s="63"/>
      <c r="O93" s="63"/>
      <c r="P93" s="63"/>
      <c r="Q93" s="111"/>
      <c r="R93" s="63"/>
      <c r="S93" s="63"/>
      <c r="T93" s="63"/>
      <c r="U93" s="63"/>
      <c r="V93" s="63"/>
      <c r="W93" s="63"/>
      <c r="X93" s="16"/>
      <c r="Y93" s="16"/>
      <c r="Z93" s="16"/>
      <c r="AA93" s="16"/>
      <c r="AB93" s="16"/>
      <c r="AC93" s="16"/>
      <c r="AD93" s="16"/>
      <c r="AE93" s="16"/>
      <c r="AF93" s="16"/>
      <c r="AG93" s="16"/>
      <c r="AH93" s="16"/>
      <c r="AI93" s="16"/>
      <c r="AJ93" s="16"/>
      <c r="AK93" s="16"/>
      <c r="AL93" s="16"/>
      <c r="AM93" s="16"/>
      <c r="AN93" s="16"/>
      <c r="AO93" s="63"/>
      <c r="AP93" s="63"/>
      <c r="AQ93" s="63"/>
      <c r="AR93" s="63"/>
      <c r="AS93" s="63"/>
      <c r="AT93" s="63"/>
      <c r="AU93" s="63"/>
      <c r="AV93" s="63"/>
      <c r="AW93" s="63"/>
      <c r="AX93" s="63"/>
      <c r="AY93" s="63"/>
      <c r="AZ93" s="16"/>
      <c r="BA93" s="16"/>
      <c r="BB93" s="16"/>
      <c r="BC93" s="16"/>
      <c r="BD93" s="16"/>
      <c r="BE93" s="16"/>
      <c r="BF93" s="16"/>
      <c r="BG93" s="16"/>
      <c r="BH93" s="16"/>
      <c r="BI93" s="16"/>
      <c r="BJ93" s="16"/>
      <c r="BK93" s="16"/>
      <c r="BL93" s="16"/>
      <c r="BM93" s="16"/>
      <c r="BN93" s="16"/>
      <c r="BO93" s="16"/>
      <c r="BP93" s="63"/>
      <c r="BQ93" s="63"/>
      <c r="BR93" s="63"/>
      <c r="BS93" s="63"/>
      <c r="BT93" s="63"/>
      <c r="BU93" s="63"/>
      <c r="BV93" s="63"/>
      <c r="BW93" s="63"/>
      <c r="BX93" s="63"/>
      <c r="BY93" s="63"/>
      <c r="BZ93" s="3"/>
    </row>
    <row r="94" spans="1:78" ht="6" customHeight="1">
      <c r="A94" s="33"/>
      <c r="B94" s="33"/>
      <c r="C94" s="33"/>
      <c r="D94" s="33"/>
      <c r="E94" s="33"/>
      <c r="F94" s="33"/>
      <c r="G94" s="33"/>
      <c r="H94" s="33"/>
      <c r="I94" s="33"/>
      <c r="J94" s="33"/>
      <c r="K94" s="33"/>
      <c r="L94" s="63"/>
      <c r="M94" s="63"/>
      <c r="N94" s="63"/>
      <c r="O94" s="63"/>
      <c r="P94" s="63"/>
      <c r="Q94" s="111"/>
      <c r="R94" s="63"/>
      <c r="S94" s="63"/>
      <c r="T94" s="63"/>
      <c r="U94" s="63"/>
      <c r="V94" s="63"/>
      <c r="W94" s="63"/>
      <c r="X94" s="16"/>
      <c r="Y94" s="16"/>
      <c r="Z94" s="16"/>
      <c r="AA94" s="16"/>
      <c r="AB94" s="16"/>
      <c r="AC94" s="16"/>
      <c r="AD94" s="16"/>
      <c r="AE94" s="16"/>
      <c r="AF94" s="16"/>
      <c r="AG94" s="16"/>
      <c r="AH94" s="16"/>
      <c r="AI94" s="16"/>
      <c r="AJ94" s="16"/>
      <c r="AK94" s="16"/>
      <c r="AL94" s="16"/>
      <c r="AM94" s="16"/>
      <c r="AN94" s="16"/>
      <c r="AO94" s="63"/>
      <c r="AP94" s="63"/>
      <c r="AQ94" s="63"/>
      <c r="AR94" s="63"/>
      <c r="AS94" s="63"/>
      <c r="AT94" s="63"/>
      <c r="AU94" s="63"/>
      <c r="AV94" s="63"/>
      <c r="AW94" s="63"/>
      <c r="AX94" s="63"/>
      <c r="AY94" s="63"/>
      <c r="AZ94" s="16"/>
      <c r="BA94" s="16"/>
      <c r="BB94" s="16"/>
      <c r="BC94" s="16"/>
      <c r="BD94" s="16"/>
      <c r="BE94" s="16"/>
      <c r="BF94" s="16"/>
      <c r="BG94" s="16"/>
      <c r="BH94" s="16"/>
      <c r="BI94" s="16"/>
      <c r="BJ94" s="16"/>
      <c r="BK94" s="16"/>
      <c r="BL94" s="16"/>
      <c r="BM94" s="16"/>
      <c r="BN94" s="16"/>
      <c r="BO94" s="16"/>
      <c r="BP94" s="63"/>
      <c r="BQ94" s="63"/>
      <c r="BR94" s="63"/>
      <c r="BS94" s="63"/>
      <c r="BT94" s="63"/>
      <c r="BU94" s="63"/>
      <c r="BV94" s="63"/>
      <c r="BW94" s="63"/>
      <c r="BX94" s="63"/>
      <c r="BY94" s="63"/>
      <c r="BZ94" s="3"/>
    </row>
    <row r="95" spans="1:78" ht="5.25" customHeight="1">
      <c r="A95" s="33"/>
      <c r="B95" s="33"/>
      <c r="C95" s="33"/>
      <c r="D95" s="33"/>
      <c r="E95" s="33"/>
      <c r="F95" s="33"/>
      <c r="G95" s="33"/>
      <c r="H95" s="33"/>
      <c r="I95" s="33"/>
      <c r="J95" s="33"/>
      <c r="K95" s="33"/>
      <c r="L95" s="63"/>
      <c r="M95" s="63"/>
      <c r="N95" s="63"/>
      <c r="O95" s="63"/>
      <c r="P95" s="63"/>
      <c r="Q95" s="111"/>
      <c r="R95" s="63"/>
      <c r="S95" s="63"/>
      <c r="T95" s="63"/>
      <c r="U95" s="63"/>
      <c r="V95" s="63"/>
      <c r="W95" s="63"/>
      <c r="X95" s="16"/>
      <c r="Y95" s="16"/>
      <c r="Z95" s="16"/>
      <c r="AA95" s="16"/>
      <c r="AB95" s="16"/>
      <c r="AC95" s="16"/>
      <c r="AD95" s="16"/>
      <c r="AE95" s="16"/>
      <c r="AF95" s="16"/>
      <c r="AG95" s="16"/>
      <c r="AH95" s="16"/>
      <c r="AI95" s="16"/>
      <c r="AJ95" s="16"/>
      <c r="AK95" s="16"/>
      <c r="AL95" s="16"/>
      <c r="AM95" s="16"/>
      <c r="AN95" s="16"/>
      <c r="AO95" s="63"/>
      <c r="AP95" s="63"/>
      <c r="AQ95" s="63"/>
      <c r="AR95" s="63"/>
      <c r="AS95" s="63"/>
      <c r="AT95" s="63"/>
      <c r="AU95" s="63"/>
      <c r="AV95" s="63"/>
      <c r="AW95" s="63"/>
      <c r="AX95" s="63"/>
      <c r="AY95" s="63"/>
      <c r="AZ95" s="16"/>
      <c r="BA95" s="16"/>
      <c r="BB95" s="16"/>
      <c r="BC95" s="16"/>
      <c r="BD95" s="16"/>
      <c r="BE95" s="16"/>
      <c r="BF95" s="16"/>
      <c r="BG95" s="16"/>
      <c r="BH95" s="16"/>
      <c r="BI95" s="16"/>
      <c r="BJ95" s="16"/>
      <c r="BK95" s="16"/>
      <c r="BL95" s="16"/>
      <c r="BM95" s="16"/>
      <c r="BN95" s="16"/>
      <c r="BO95" s="16"/>
      <c r="BP95" s="63"/>
      <c r="BQ95" s="63"/>
      <c r="BR95" s="63"/>
      <c r="BS95" s="63"/>
      <c r="BT95" s="63"/>
      <c r="BU95" s="63"/>
      <c r="BV95" s="63"/>
      <c r="BW95" s="63"/>
      <c r="BX95" s="63"/>
      <c r="BY95" s="63"/>
      <c r="BZ95" s="3"/>
    </row>
    <row r="96" spans="1:78" ht="5.25" customHeight="1">
      <c r="A96" s="33"/>
      <c r="B96" s="33"/>
      <c r="C96" s="33"/>
      <c r="D96" s="33"/>
      <c r="E96" s="33"/>
      <c r="F96" s="33"/>
      <c r="G96" s="33"/>
      <c r="H96" s="33"/>
      <c r="I96" s="33"/>
      <c r="J96" s="33"/>
      <c r="K96" s="33"/>
      <c r="L96" s="63"/>
      <c r="M96" s="63"/>
      <c r="N96" s="63"/>
      <c r="O96" s="63"/>
      <c r="P96" s="63"/>
      <c r="Q96" s="111"/>
      <c r="R96" s="63"/>
      <c r="S96" s="63"/>
      <c r="T96" s="63"/>
      <c r="U96" s="63"/>
      <c r="V96" s="63"/>
      <c r="W96" s="63"/>
      <c r="X96" s="16"/>
      <c r="Y96" s="16"/>
      <c r="Z96" s="16"/>
      <c r="AA96" s="16"/>
      <c r="AB96" s="16"/>
      <c r="AC96" s="16"/>
      <c r="AD96" s="16"/>
      <c r="AE96" s="16"/>
      <c r="AF96" s="16"/>
      <c r="AG96" s="16"/>
      <c r="AH96" s="16"/>
      <c r="AI96" s="16"/>
      <c r="AJ96" s="16"/>
      <c r="AK96" s="16"/>
      <c r="AL96" s="16"/>
      <c r="AM96" s="16"/>
      <c r="AN96" s="16"/>
      <c r="AO96" s="63"/>
      <c r="AP96" s="63"/>
      <c r="AQ96" s="63"/>
      <c r="AR96" s="63"/>
      <c r="AS96" s="63"/>
      <c r="AT96" s="63"/>
      <c r="AU96" s="63"/>
      <c r="AV96" s="63"/>
      <c r="AW96" s="63"/>
      <c r="AX96" s="63"/>
      <c r="AY96" s="63"/>
      <c r="AZ96" s="16"/>
      <c r="BA96" s="16"/>
      <c r="BB96" s="16"/>
      <c r="BC96" s="16"/>
      <c r="BD96" s="16"/>
      <c r="BE96" s="16"/>
      <c r="BF96" s="16"/>
      <c r="BG96" s="16"/>
      <c r="BH96" s="16"/>
      <c r="BI96" s="16"/>
      <c r="BJ96" s="16"/>
      <c r="BK96" s="16"/>
      <c r="BL96" s="16"/>
      <c r="BM96" s="16"/>
      <c r="BN96" s="16"/>
      <c r="BO96" s="16"/>
      <c r="BP96" s="63"/>
      <c r="BQ96" s="63"/>
      <c r="BR96" s="63"/>
      <c r="BS96" s="63"/>
      <c r="BT96" s="63"/>
      <c r="BU96" s="63"/>
      <c r="BV96" s="63"/>
      <c r="BW96" s="63"/>
      <c r="BX96" s="63"/>
      <c r="BY96" s="63"/>
      <c r="BZ96" s="3"/>
    </row>
    <row r="97" spans="1:78" ht="6" customHeight="1">
      <c r="A97" s="33"/>
      <c r="B97" s="33"/>
      <c r="C97" s="33"/>
      <c r="D97" s="33"/>
      <c r="E97" s="33"/>
      <c r="F97" s="33"/>
      <c r="G97" s="33"/>
      <c r="H97" s="33"/>
      <c r="I97" s="33"/>
      <c r="J97" s="33"/>
      <c r="K97" s="33"/>
      <c r="L97" s="63"/>
      <c r="M97" s="63"/>
      <c r="N97" s="63"/>
      <c r="O97" s="63"/>
      <c r="P97" s="63"/>
      <c r="Q97" s="111"/>
      <c r="R97" s="63"/>
      <c r="S97" s="63"/>
      <c r="T97" s="63"/>
      <c r="U97" s="63"/>
      <c r="V97" s="63"/>
      <c r="W97" s="63"/>
      <c r="X97" s="16"/>
      <c r="Y97" s="16"/>
      <c r="Z97" s="16"/>
      <c r="AA97" s="16"/>
      <c r="AB97" s="16"/>
      <c r="AC97" s="16"/>
      <c r="AD97" s="16"/>
      <c r="AE97" s="16"/>
      <c r="AF97" s="16"/>
      <c r="AG97" s="16"/>
      <c r="AH97" s="16"/>
      <c r="AI97" s="16"/>
      <c r="AJ97" s="16"/>
      <c r="AK97" s="16"/>
      <c r="AL97" s="16"/>
      <c r="AM97" s="16"/>
      <c r="AN97" s="16"/>
      <c r="AO97" s="63"/>
      <c r="AP97" s="63"/>
      <c r="AQ97" s="63"/>
      <c r="AR97" s="63"/>
      <c r="AS97" s="63"/>
      <c r="AT97" s="63"/>
      <c r="AU97" s="63"/>
      <c r="AV97" s="63"/>
      <c r="AW97" s="63"/>
      <c r="AX97" s="63"/>
      <c r="AY97" s="63"/>
      <c r="AZ97" s="16"/>
      <c r="BA97" s="16"/>
      <c r="BB97" s="16"/>
      <c r="BC97" s="16"/>
      <c r="BD97" s="16"/>
      <c r="BE97" s="16"/>
      <c r="BF97" s="16"/>
      <c r="BG97" s="16"/>
      <c r="BH97" s="16"/>
      <c r="BI97" s="16"/>
      <c r="BJ97" s="16"/>
      <c r="BK97" s="16"/>
      <c r="BL97" s="16"/>
      <c r="BM97" s="16"/>
      <c r="BN97" s="16"/>
      <c r="BO97" s="16"/>
      <c r="BP97" s="63"/>
      <c r="BQ97" s="63"/>
      <c r="BR97" s="63"/>
      <c r="BS97" s="63"/>
      <c r="BT97" s="63"/>
      <c r="BU97" s="63"/>
      <c r="BV97" s="63"/>
      <c r="BW97" s="63"/>
      <c r="BX97" s="63"/>
      <c r="BY97" s="63"/>
      <c r="BZ97" s="3"/>
    </row>
    <row r="98" spans="1:78" ht="5.25" customHeight="1">
      <c r="A98" s="33"/>
      <c r="B98" s="33"/>
      <c r="C98" s="33"/>
      <c r="D98" s="33"/>
      <c r="E98" s="33"/>
      <c r="F98" s="33"/>
      <c r="G98" s="33"/>
      <c r="H98" s="33"/>
      <c r="I98" s="33"/>
      <c r="J98" s="33"/>
      <c r="K98" s="33"/>
      <c r="L98" s="63"/>
      <c r="M98" s="63"/>
      <c r="N98" s="63"/>
      <c r="O98" s="63"/>
      <c r="P98" s="63"/>
      <c r="Q98" s="111"/>
      <c r="R98" s="63"/>
      <c r="S98" s="63"/>
      <c r="T98" s="63"/>
      <c r="U98" s="63"/>
      <c r="V98" s="63"/>
      <c r="W98" s="63"/>
      <c r="X98" s="16"/>
      <c r="Y98" s="16"/>
      <c r="Z98" s="16"/>
      <c r="AA98" s="16"/>
      <c r="AB98" s="16"/>
      <c r="AC98" s="16"/>
      <c r="AD98" s="16"/>
      <c r="AE98" s="16"/>
      <c r="AF98" s="16"/>
      <c r="AG98" s="16"/>
      <c r="AH98" s="16"/>
      <c r="AI98" s="16"/>
      <c r="AJ98" s="16"/>
      <c r="AK98" s="16"/>
      <c r="AL98" s="16"/>
      <c r="AM98" s="16"/>
      <c r="AN98" s="16"/>
      <c r="AO98" s="63"/>
      <c r="AP98" s="63"/>
      <c r="AQ98" s="63"/>
      <c r="AR98" s="63"/>
      <c r="AS98" s="63"/>
      <c r="AT98" s="63"/>
      <c r="AU98" s="63"/>
      <c r="AV98" s="63"/>
      <c r="AW98" s="63"/>
      <c r="AX98" s="63"/>
      <c r="AY98" s="63"/>
      <c r="AZ98" s="194"/>
      <c r="BA98" s="194"/>
      <c r="BB98" s="194"/>
      <c r="BC98" s="194"/>
      <c r="BD98" s="194"/>
      <c r="BE98" s="194"/>
      <c r="BF98" s="194"/>
      <c r="BG98" s="194"/>
      <c r="BH98" s="194"/>
      <c r="BI98" s="194"/>
      <c r="BJ98" s="194"/>
      <c r="BK98" s="194"/>
      <c r="BL98" s="194"/>
      <c r="BM98" s="194"/>
      <c r="BN98" s="194"/>
      <c r="BO98" s="194"/>
      <c r="BP98" s="63"/>
      <c r="BQ98" s="63"/>
      <c r="BR98" s="63"/>
      <c r="BS98" s="63"/>
      <c r="BT98" s="63"/>
      <c r="BU98" s="63"/>
      <c r="BV98" s="63"/>
      <c r="BW98" s="63"/>
      <c r="BX98" s="63"/>
      <c r="BY98" s="63"/>
      <c r="BZ98" s="3"/>
    </row>
    <row r="99" spans="1:78" ht="5.25" customHeight="1">
      <c r="A99" s="33"/>
      <c r="B99" s="33"/>
      <c r="C99" s="33"/>
      <c r="D99" s="33"/>
      <c r="E99" s="33"/>
      <c r="F99" s="33"/>
      <c r="G99" s="33"/>
      <c r="H99" s="33"/>
      <c r="I99" s="33"/>
      <c r="J99" s="33"/>
      <c r="K99" s="33"/>
      <c r="L99" s="63"/>
      <c r="M99" s="63"/>
      <c r="N99" s="63"/>
      <c r="O99" s="63"/>
      <c r="P99" s="63"/>
      <c r="Q99" s="111"/>
      <c r="R99" s="63"/>
      <c r="S99" s="63"/>
      <c r="T99" s="63"/>
      <c r="U99" s="63"/>
      <c r="V99" s="63"/>
      <c r="W99" s="63"/>
      <c r="X99" s="16"/>
      <c r="Y99" s="16"/>
      <c r="Z99" s="16"/>
      <c r="AA99" s="16"/>
      <c r="AB99" s="16"/>
      <c r="AC99" s="16"/>
      <c r="AD99" s="16"/>
      <c r="AE99" s="16"/>
      <c r="AF99" s="16"/>
      <c r="AG99" s="16"/>
      <c r="AH99" s="16"/>
      <c r="AI99" s="16"/>
      <c r="AJ99" s="16"/>
      <c r="AK99" s="16"/>
      <c r="AL99" s="16"/>
      <c r="AM99" s="16"/>
      <c r="AN99" s="16"/>
      <c r="AO99" s="63"/>
      <c r="AP99" s="63"/>
      <c r="AQ99" s="63"/>
      <c r="AR99" s="63"/>
      <c r="AS99" s="63"/>
      <c r="AT99" s="63"/>
      <c r="AU99" s="63"/>
      <c r="AV99" s="63"/>
      <c r="AW99" s="63"/>
      <c r="AX99" s="63"/>
      <c r="AY99" s="63"/>
      <c r="AZ99" s="194"/>
      <c r="BA99" s="194"/>
      <c r="BB99" s="194"/>
      <c r="BC99" s="194"/>
      <c r="BD99" s="194"/>
      <c r="BE99" s="194"/>
      <c r="BF99" s="194"/>
      <c r="BG99" s="194"/>
      <c r="BH99" s="194"/>
      <c r="BI99" s="194"/>
      <c r="BJ99" s="194"/>
      <c r="BK99" s="194"/>
      <c r="BL99" s="194"/>
      <c r="BM99" s="194"/>
      <c r="BN99" s="194"/>
      <c r="BO99" s="194"/>
      <c r="BP99" s="63"/>
      <c r="BQ99" s="63"/>
      <c r="BR99" s="63"/>
      <c r="BS99" s="63"/>
      <c r="BT99" s="63"/>
      <c r="BU99" s="63"/>
      <c r="BV99" s="63"/>
      <c r="BW99" s="63"/>
      <c r="BX99" s="63"/>
      <c r="BY99" s="63"/>
      <c r="BZ99" s="3"/>
    </row>
    <row r="100" spans="1:78" ht="6" customHeight="1">
      <c r="A100" s="33"/>
      <c r="B100" s="33"/>
      <c r="C100" s="33"/>
      <c r="D100" s="33"/>
      <c r="E100" s="33"/>
      <c r="F100" s="33"/>
      <c r="G100" s="33"/>
      <c r="H100" s="33"/>
      <c r="I100" s="33"/>
      <c r="J100" s="33"/>
      <c r="K100" s="33"/>
      <c r="L100" s="63"/>
      <c r="M100" s="63"/>
      <c r="N100" s="63"/>
      <c r="O100" s="63"/>
      <c r="P100" s="63"/>
      <c r="Q100" s="111"/>
      <c r="R100" s="63"/>
      <c r="S100" s="63"/>
      <c r="T100" s="63"/>
      <c r="U100" s="63"/>
      <c r="V100" s="63"/>
      <c r="W100" s="63"/>
      <c r="X100" s="16"/>
      <c r="Y100" s="16"/>
      <c r="Z100" s="16"/>
      <c r="AA100" s="16"/>
      <c r="AB100" s="16"/>
      <c r="AC100" s="16"/>
      <c r="AD100" s="16"/>
      <c r="AE100" s="16"/>
      <c r="AF100" s="16"/>
      <c r="AG100" s="16"/>
      <c r="AH100" s="16"/>
      <c r="AI100" s="16"/>
      <c r="AJ100" s="16"/>
      <c r="AK100" s="16"/>
      <c r="AL100" s="16"/>
      <c r="AM100" s="16"/>
      <c r="AN100" s="16"/>
      <c r="AO100" s="63"/>
      <c r="AP100" s="63"/>
      <c r="AQ100" s="63"/>
      <c r="AR100" s="63"/>
      <c r="AS100" s="63"/>
      <c r="AT100" s="63"/>
      <c r="AU100" s="63"/>
      <c r="AV100" s="63"/>
      <c r="AW100" s="63"/>
      <c r="AX100" s="63"/>
      <c r="AY100" s="63"/>
      <c r="AZ100" s="194"/>
      <c r="BA100" s="194"/>
      <c r="BB100" s="194"/>
      <c r="BC100" s="194"/>
      <c r="BD100" s="194"/>
      <c r="BE100" s="194"/>
      <c r="BF100" s="194"/>
      <c r="BG100" s="194"/>
      <c r="BH100" s="194"/>
      <c r="BI100" s="194"/>
      <c r="BJ100" s="194"/>
      <c r="BK100" s="194"/>
      <c r="BL100" s="194"/>
      <c r="BM100" s="194"/>
      <c r="BN100" s="194"/>
      <c r="BO100" s="194"/>
      <c r="BP100" s="63"/>
      <c r="BQ100" s="63"/>
      <c r="BR100" s="63"/>
      <c r="BS100" s="63"/>
      <c r="BT100" s="63"/>
      <c r="BU100" s="63"/>
      <c r="BV100" s="63"/>
      <c r="BW100" s="63"/>
      <c r="BX100" s="63"/>
      <c r="BY100" s="63"/>
      <c r="BZ100" s="3"/>
    </row>
    <row r="101" spans="1:78" ht="5.25" customHeight="1">
      <c r="A101" s="33"/>
      <c r="B101" s="33"/>
      <c r="C101" s="33"/>
      <c r="D101" s="33"/>
      <c r="E101" s="33"/>
      <c r="F101" s="33"/>
      <c r="G101" s="33"/>
      <c r="H101" s="33"/>
      <c r="I101" s="33"/>
      <c r="J101" s="33"/>
      <c r="K101" s="33"/>
      <c r="L101" s="63"/>
      <c r="M101" s="63"/>
      <c r="N101" s="63"/>
      <c r="O101" s="63"/>
      <c r="P101" s="63"/>
      <c r="Q101" s="111"/>
      <c r="R101" s="63"/>
      <c r="S101" s="63"/>
      <c r="T101" s="63"/>
      <c r="U101" s="63"/>
      <c r="V101" s="63"/>
      <c r="W101" s="63"/>
      <c r="X101" s="16"/>
      <c r="Y101" s="16"/>
      <c r="Z101" s="16"/>
      <c r="AA101" s="16"/>
      <c r="AB101" s="16"/>
      <c r="AC101" s="16"/>
      <c r="AD101" s="16"/>
      <c r="AE101" s="16"/>
      <c r="AF101" s="16"/>
      <c r="AG101" s="16"/>
      <c r="AH101" s="16"/>
      <c r="AI101" s="16"/>
      <c r="AJ101" s="16"/>
      <c r="AK101" s="16"/>
      <c r="AL101" s="16"/>
      <c r="AM101" s="16"/>
      <c r="AN101" s="16"/>
      <c r="AO101" s="63"/>
      <c r="AP101" s="63"/>
      <c r="AQ101" s="63"/>
      <c r="AR101" s="63"/>
      <c r="AS101" s="63"/>
      <c r="AT101" s="63"/>
      <c r="AU101" s="63"/>
      <c r="AV101" s="63"/>
      <c r="AW101" s="63"/>
      <c r="AX101" s="63"/>
      <c r="AY101" s="63"/>
      <c r="AZ101" s="16"/>
      <c r="BA101" s="63"/>
      <c r="BB101" s="63"/>
      <c r="BC101" s="63"/>
      <c r="BD101" s="63"/>
      <c r="BE101" s="63"/>
      <c r="BF101" s="63"/>
      <c r="BG101" s="63"/>
      <c r="BH101" s="16"/>
      <c r="BI101" s="24"/>
      <c r="BJ101" s="24"/>
      <c r="BK101" s="24"/>
      <c r="BL101" s="24"/>
      <c r="BM101" s="24"/>
      <c r="BN101" s="24"/>
      <c r="BO101" s="24"/>
      <c r="BP101" s="24"/>
      <c r="BQ101" s="24"/>
      <c r="BR101" s="24"/>
      <c r="BS101" s="24"/>
      <c r="BT101" s="24"/>
      <c r="BU101" s="24"/>
      <c r="BV101" s="24"/>
      <c r="BW101" s="24"/>
      <c r="BX101" s="24"/>
      <c r="BY101" s="24"/>
      <c r="BZ101" s="3"/>
    </row>
    <row r="102" spans="1:78" ht="5.25" customHeight="1">
      <c r="A102" s="33"/>
      <c r="B102" s="33"/>
      <c r="C102" s="33"/>
      <c r="D102" s="33"/>
      <c r="E102" s="33"/>
      <c r="F102" s="33"/>
      <c r="G102" s="33"/>
      <c r="H102" s="33"/>
      <c r="I102" s="33"/>
      <c r="J102" s="33"/>
      <c r="K102" s="33"/>
      <c r="L102" s="63"/>
      <c r="M102" s="63"/>
      <c r="N102" s="63"/>
      <c r="O102" s="63"/>
      <c r="P102" s="63"/>
      <c r="Q102" s="111"/>
      <c r="R102" s="63"/>
      <c r="S102" s="63"/>
      <c r="T102" s="63"/>
      <c r="U102" s="63"/>
      <c r="V102" s="63"/>
      <c r="W102" s="63"/>
      <c r="X102" s="16"/>
      <c r="Y102" s="16"/>
      <c r="Z102" s="16"/>
      <c r="AA102" s="16"/>
      <c r="AB102" s="16"/>
      <c r="AC102" s="16"/>
      <c r="AD102" s="16"/>
      <c r="AE102" s="16"/>
      <c r="AF102" s="16"/>
      <c r="AG102" s="16"/>
      <c r="AH102" s="16"/>
      <c r="AI102" s="16"/>
      <c r="AJ102" s="16"/>
      <c r="AK102" s="16"/>
      <c r="AL102" s="16"/>
      <c r="AM102" s="16"/>
      <c r="AN102" s="16"/>
      <c r="AO102" s="63"/>
      <c r="AP102" s="63"/>
      <c r="AQ102" s="63"/>
      <c r="AR102" s="63"/>
      <c r="AS102" s="63"/>
      <c r="AT102" s="63"/>
      <c r="AU102" s="63"/>
      <c r="AV102" s="63"/>
      <c r="AW102" s="63"/>
      <c r="AX102" s="63"/>
      <c r="AY102" s="63"/>
      <c r="AZ102" s="16"/>
      <c r="BA102" s="63"/>
      <c r="BB102" s="63"/>
      <c r="BC102" s="63"/>
      <c r="BD102" s="63"/>
      <c r="BE102" s="63"/>
      <c r="BF102" s="63"/>
      <c r="BG102" s="63"/>
      <c r="BH102" s="16"/>
      <c r="BI102" s="24"/>
      <c r="BJ102" s="24"/>
      <c r="BK102" s="24"/>
      <c r="BL102" s="24"/>
      <c r="BM102" s="24"/>
      <c r="BN102" s="24"/>
      <c r="BO102" s="24"/>
      <c r="BP102" s="24"/>
      <c r="BQ102" s="24"/>
      <c r="BR102" s="24"/>
      <c r="BS102" s="24"/>
      <c r="BT102" s="24"/>
      <c r="BU102" s="24"/>
      <c r="BV102" s="24"/>
      <c r="BW102" s="24"/>
      <c r="BX102" s="24"/>
      <c r="BY102" s="24"/>
      <c r="BZ102" s="3"/>
    </row>
    <row r="103" spans="1:78" ht="6" customHeight="1">
      <c r="A103" s="33"/>
      <c r="B103" s="33"/>
      <c r="C103" s="33"/>
      <c r="D103" s="33"/>
      <c r="E103" s="33"/>
      <c r="F103" s="33"/>
      <c r="G103" s="33"/>
      <c r="H103" s="33"/>
      <c r="I103" s="33"/>
      <c r="J103" s="33"/>
      <c r="K103" s="33"/>
      <c r="L103" s="63"/>
      <c r="M103" s="63"/>
      <c r="N103" s="63"/>
      <c r="O103" s="63"/>
      <c r="P103" s="63"/>
      <c r="Q103" s="111"/>
      <c r="R103" s="63"/>
      <c r="S103" s="63"/>
      <c r="T103" s="63"/>
      <c r="U103" s="63"/>
      <c r="V103" s="63"/>
      <c r="W103" s="63"/>
      <c r="X103" s="16"/>
      <c r="Y103" s="16"/>
      <c r="Z103" s="16"/>
      <c r="AA103" s="16"/>
      <c r="AB103" s="16"/>
      <c r="AC103" s="16"/>
      <c r="AD103" s="16"/>
      <c r="AE103" s="16"/>
      <c r="AF103" s="16"/>
      <c r="AG103" s="16"/>
      <c r="AH103" s="16"/>
      <c r="AI103" s="16"/>
      <c r="AJ103" s="16"/>
      <c r="AK103" s="16"/>
      <c r="AL103" s="16"/>
      <c r="AM103" s="16"/>
      <c r="AN103" s="16"/>
      <c r="AO103" s="63"/>
      <c r="AP103" s="63"/>
      <c r="AQ103" s="63"/>
      <c r="AR103" s="63"/>
      <c r="AS103" s="63"/>
      <c r="AT103" s="63"/>
      <c r="AU103" s="63"/>
      <c r="AV103" s="63"/>
      <c r="AW103" s="63"/>
      <c r="AX103" s="63"/>
      <c r="AY103" s="63"/>
      <c r="AZ103" s="16"/>
      <c r="BA103" s="63"/>
      <c r="BB103" s="63"/>
      <c r="BC103" s="63"/>
      <c r="BD103" s="63"/>
      <c r="BE103" s="63"/>
      <c r="BF103" s="63"/>
      <c r="BG103" s="63"/>
      <c r="BH103" s="16"/>
      <c r="BI103" s="24"/>
      <c r="BJ103" s="24"/>
      <c r="BK103" s="24"/>
      <c r="BL103" s="24"/>
      <c r="BM103" s="24"/>
      <c r="BN103" s="24"/>
      <c r="BO103" s="24"/>
      <c r="BP103" s="24"/>
      <c r="BQ103" s="24"/>
      <c r="BR103" s="24"/>
      <c r="BS103" s="24"/>
      <c r="BT103" s="24"/>
      <c r="BU103" s="24"/>
      <c r="BV103" s="24"/>
      <c r="BW103" s="24"/>
      <c r="BX103" s="24"/>
      <c r="BY103" s="24"/>
      <c r="BZ103" s="3"/>
    </row>
    <row r="104" spans="1:78" ht="3" customHeight="1">
      <c r="A104" s="34"/>
      <c r="B104" s="34"/>
      <c r="C104" s="34"/>
      <c r="D104" s="34"/>
      <c r="E104" s="34"/>
      <c r="F104" s="34"/>
      <c r="G104" s="34"/>
      <c r="H104" s="34"/>
      <c r="I104" s="34"/>
      <c r="J104" s="34"/>
      <c r="K104" s="34"/>
      <c r="L104" s="34"/>
      <c r="M104" s="34"/>
      <c r="N104" s="34"/>
      <c r="O104" s="34"/>
      <c r="P104" s="34"/>
      <c r="Q104" s="34"/>
      <c r="R104" s="34"/>
      <c r="S104" s="34"/>
      <c r="T104" s="34"/>
      <c r="U104" s="34"/>
      <c r="V104" s="34"/>
      <c r="W104" s="34"/>
      <c r="X104" s="34"/>
      <c r="Y104" s="34"/>
      <c r="Z104" s="34"/>
      <c r="AA104" s="34"/>
      <c r="AB104" s="34"/>
      <c r="AC104" s="34"/>
      <c r="AD104" s="34"/>
      <c r="AE104" s="34"/>
      <c r="AF104" s="34"/>
      <c r="AG104" s="34"/>
      <c r="AH104" s="34"/>
      <c r="AI104" s="34"/>
      <c r="AJ104" s="34"/>
      <c r="AK104" s="34"/>
      <c r="AL104" s="34"/>
      <c r="AM104" s="34"/>
      <c r="AN104" s="34"/>
      <c r="AO104" s="34"/>
      <c r="AP104" s="34"/>
      <c r="AQ104" s="34"/>
      <c r="AR104" s="34"/>
      <c r="AS104" s="34"/>
      <c r="AT104" s="34"/>
      <c r="AU104" s="34"/>
      <c r="AV104" s="34"/>
      <c r="AW104" s="34"/>
      <c r="AX104" s="34"/>
      <c r="AY104" s="34"/>
      <c r="AZ104" s="34"/>
      <c r="BA104" s="34"/>
      <c r="BB104" s="34"/>
      <c r="BC104" s="34"/>
      <c r="BD104" s="34"/>
      <c r="BE104" s="34"/>
      <c r="BF104" s="34"/>
      <c r="BG104" s="34"/>
      <c r="BH104" s="34"/>
      <c r="BI104" s="34"/>
      <c r="BJ104" s="34"/>
      <c r="BK104" s="34"/>
      <c r="BL104" s="34"/>
      <c r="BM104" s="34"/>
      <c r="BN104" s="34"/>
      <c r="BO104" s="34"/>
      <c r="BP104" s="34"/>
      <c r="BQ104" s="34"/>
      <c r="BR104" s="34"/>
      <c r="BS104" s="34"/>
      <c r="BT104" s="34"/>
      <c r="BU104" s="34"/>
      <c r="BV104" s="34"/>
      <c r="BW104" s="34"/>
      <c r="BX104" s="34"/>
      <c r="BY104" s="34"/>
      <c r="BZ104" s="3"/>
    </row>
    <row r="105" spans="1:78" ht="3" customHeight="1">
      <c r="A105" s="34"/>
      <c r="B105" s="34"/>
      <c r="C105" s="34"/>
      <c r="D105" s="34"/>
      <c r="E105" s="34"/>
      <c r="F105" s="34"/>
      <c r="G105" s="34"/>
      <c r="H105" s="34"/>
      <c r="I105" s="34"/>
      <c r="J105" s="34"/>
      <c r="K105" s="34"/>
      <c r="L105" s="34"/>
      <c r="M105" s="34"/>
      <c r="N105" s="34"/>
      <c r="O105" s="34"/>
      <c r="P105" s="34"/>
      <c r="Q105" s="34"/>
      <c r="R105" s="3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34"/>
      <c r="AU105" s="34"/>
      <c r="AV105" s="34"/>
      <c r="AW105" s="34"/>
      <c r="AX105" s="34"/>
      <c r="AY105" s="34"/>
      <c r="AZ105" s="34"/>
      <c r="BA105" s="34"/>
      <c r="BB105" s="34"/>
      <c r="BC105" s="34"/>
      <c r="BD105" s="34"/>
      <c r="BE105" s="34"/>
      <c r="BF105" s="34"/>
      <c r="BG105" s="34"/>
      <c r="BH105" s="34"/>
      <c r="BI105" s="34"/>
      <c r="BJ105" s="34"/>
      <c r="BK105" s="34"/>
      <c r="BL105" s="34"/>
      <c r="BM105" s="34"/>
      <c r="BN105" s="34"/>
      <c r="BO105" s="34"/>
      <c r="BP105" s="34"/>
      <c r="BQ105" s="34"/>
      <c r="BR105" s="34"/>
      <c r="BS105" s="34"/>
      <c r="BT105" s="34"/>
      <c r="BU105" s="34"/>
      <c r="BV105" s="34"/>
      <c r="BW105" s="34"/>
      <c r="BX105" s="34"/>
      <c r="BY105" s="34"/>
      <c r="BZ105" s="3"/>
    </row>
    <row r="106" spans="1:78" ht="3" customHeight="1">
      <c r="A106" s="34"/>
      <c r="B106" s="34"/>
      <c r="C106" s="34"/>
      <c r="D106" s="34"/>
      <c r="E106" s="34"/>
      <c r="F106" s="34"/>
      <c r="G106" s="34"/>
      <c r="H106" s="34"/>
      <c r="I106" s="34"/>
      <c r="J106" s="34"/>
      <c r="K106" s="34"/>
      <c r="L106" s="34"/>
      <c r="M106" s="34"/>
      <c r="N106" s="34"/>
      <c r="O106" s="34"/>
      <c r="P106" s="34"/>
      <c r="Q106" s="34"/>
      <c r="R106" s="34"/>
      <c r="S106" s="34"/>
      <c r="T106" s="34"/>
      <c r="U106" s="34"/>
      <c r="V106" s="34"/>
      <c r="W106" s="34"/>
      <c r="X106" s="34"/>
      <c r="Y106" s="34"/>
      <c r="Z106" s="34"/>
      <c r="AA106" s="34"/>
      <c r="AB106" s="34"/>
      <c r="AC106" s="34"/>
      <c r="AD106" s="34"/>
      <c r="AE106" s="34"/>
      <c r="AF106" s="34"/>
      <c r="AG106" s="34"/>
      <c r="AH106" s="34"/>
      <c r="AI106" s="34"/>
      <c r="AJ106" s="34"/>
      <c r="AK106" s="34"/>
      <c r="AL106" s="34"/>
      <c r="AM106" s="34"/>
      <c r="AN106" s="34"/>
      <c r="AO106" s="34"/>
      <c r="AP106" s="34"/>
      <c r="AQ106" s="34"/>
      <c r="AR106" s="34"/>
      <c r="AS106" s="34"/>
      <c r="AT106" s="34"/>
      <c r="AU106" s="34"/>
      <c r="AV106" s="34"/>
      <c r="AW106" s="34"/>
      <c r="AX106" s="34"/>
      <c r="AY106" s="34"/>
      <c r="AZ106" s="34"/>
      <c r="BA106" s="34"/>
      <c r="BB106" s="34"/>
      <c r="BC106" s="34"/>
      <c r="BD106" s="34"/>
      <c r="BE106" s="34"/>
      <c r="BF106" s="34"/>
      <c r="BG106" s="34"/>
      <c r="BH106" s="34"/>
      <c r="BI106" s="34"/>
      <c r="BJ106" s="34"/>
      <c r="BK106" s="34"/>
      <c r="BL106" s="34"/>
      <c r="BM106" s="34"/>
      <c r="BN106" s="34"/>
      <c r="BO106" s="34"/>
      <c r="BP106" s="34"/>
      <c r="BQ106" s="34"/>
      <c r="BR106" s="34"/>
      <c r="BS106" s="34"/>
      <c r="BT106" s="34"/>
      <c r="BU106" s="34"/>
      <c r="BV106" s="34"/>
      <c r="BW106" s="34"/>
      <c r="BX106" s="34"/>
      <c r="BY106" s="34"/>
      <c r="BZ106" s="3"/>
    </row>
    <row r="107" spans="1:78" ht="3" customHeight="1">
      <c r="A107" s="34"/>
      <c r="B107" s="34"/>
      <c r="C107" s="34"/>
      <c r="D107" s="34"/>
      <c r="E107" s="34"/>
      <c r="F107" s="34"/>
      <c r="G107" s="34"/>
      <c r="H107" s="34"/>
      <c r="I107" s="34"/>
      <c r="J107" s="34"/>
      <c r="K107" s="34"/>
      <c r="L107" s="34"/>
      <c r="M107" s="34"/>
      <c r="N107" s="34"/>
      <c r="O107" s="34"/>
      <c r="P107" s="34"/>
      <c r="Q107" s="34"/>
      <c r="R107" s="3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34"/>
      <c r="AU107" s="34"/>
      <c r="AV107" s="34"/>
      <c r="AW107" s="34"/>
      <c r="AX107" s="34"/>
      <c r="AY107" s="34"/>
      <c r="AZ107" s="34"/>
      <c r="BA107" s="34"/>
      <c r="BB107" s="34"/>
      <c r="BC107" s="34"/>
      <c r="BD107" s="34"/>
      <c r="BE107" s="34"/>
      <c r="BF107" s="34"/>
      <c r="BG107" s="34"/>
      <c r="BH107" s="34"/>
      <c r="BI107" s="34"/>
      <c r="BJ107" s="34"/>
      <c r="BK107" s="34"/>
      <c r="BL107" s="34"/>
      <c r="BM107" s="34"/>
      <c r="BN107" s="34"/>
      <c r="BO107" s="34"/>
      <c r="BP107" s="34"/>
      <c r="BQ107" s="34"/>
      <c r="BR107" s="34"/>
      <c r="BS107" s="34"/>
      <c r="BT107" s="34"/>
      <c r="BU107" s="34"/>
      <c r="BV107" s="34"/>
      <c r="BW107" s="34"/>
      <c r="BX107" s="34"/>
      <c r="BY107" s="34"/>
      <c r="BZ107" s="3"/>
    </row>
    <row r="108" spans="1:78" ht="3" customHeight="1">
      <c r="A108" s="34"/>
      <c r="B108" s="34"/>
      <c r="C108" s="34"/>
      <c r="D108" s="34"/>
      <c r="E108" s="34"/>
      <c r="F108" s="34"/>
      <c r="G108" s="34"/>
      <c r="H108" s="34"/>
      <c r="I108" s="34"/>
      <c r="J108" s="34"/>
      <c r="K108" s="34"/>
      <c r="L108" s="34"/>
      <c r="M108" s="34"/>
      <c r="N108" s="34"/>
      <c r="O108" s="34"/>
      <c r="P108" s="34"/>
      <c r="Q108" s="34"/>
      <c r="R108" s="34"/>
      <c r="S108" s="34"/>
      <c r="T108" s="34"/>
      <c r="U108" s="34"/>
      <c r="V108" s="34"/>
      <c r="W108" s="34"/>
      <c r="X108" s="34"/>
      <c r="Y108" s="34"/>
      <c r="Z108" s="34"/>
      <c r="AA108" s="34"/>
      <c r="AB108" s="34"/>
      <c r="AC108" s="34"/>
      <c r="AD108" s="34"/>
      <c r="AE108" s="34"/>
      <c r="AF108" s="34"/>
      <c r="AG108" s="34"/>
      <c r="AH108" s="34"/>
      <c r="AI108" s="34"/>
      <c r="AJ108" s="34"/>
      <c r="AK108" s="34"/>
      <c r="AL108" s="34"/>
      <c r="AM108" s="34"/>
      <c r="AN108" s="34"/>
      <c r="AO108" s="34"/>
      <c r="AP108" s="34"/>
      <c r="AQ108" s="34"/>
      <c r="AR108" s="34"/>
      <c r="AS108" s="34"/>
      <c r="AT108" s="34"/>
      <c r="AU108" s="34"/>
      <c r="AV108" s="34"/>
      <c r="AW108" s="34"/>
      <c r="AX108" s="34"/>
      <c r="AY108" s="34"/>
      <c r="AZ108" s="34"/>
      <c r="BA108" s="34"/>
      <c r="BB108" s="34"/>
      <c r="BC108" s="34"/>
      <c r="BD108" s="34"/>
      <c r="BE108" s="34"/>
      <c r="BF108" s="34"/>
      <c r="BG108" s="34"/>
      <c r="BH108" s="34"/>
      <c r="BI108" s="34"/>
      <c r="BJ108" s="34"/>
      <c r="BK108" s="34"/>
      <c r="BL108" s="34"/>
      <c r="BM108" s="34"/>
      <c r="BN108" s="34"/>
      <c r="BO108" s="34"/>
      <c r="BP108" s="34"/>
      <c r="BQ108" s="34"/>
      <c r="BR108" s="34"/>
      <c r="BS108" s="34"/>
      <c r="BT108" s="34"/>
      <c r="BU108" s="34"/>
      <c r="BV108" s="34"/>
      <c r="BW108" s="34"/>
      <c r="BX108" s="34"/>
      <c r="BY108" s="34"/>
      <c r="BZ108" s="3"/>
    </row>
    <row r="109" spans="1:78" ht="3" customHeight="1">
      <c r="A109" s="34"/>
      <c r="B109" s="34"/>
      <c r="C109" s="34"/>
      <c r="D109" s="34"/>
      <c r="E109" s="34"/>
      <c r="F109" s="34"/>
      <c r="G109" s="34"/>
      <c r="H109" s="34"/>
      <c r="I109" s="34"/>
      <c r="J109" s="34"/>
      <c r="K109" s="34"/>
      <c r="L109" s="34"/>
      <c r="M109" s="34"/>
      <c r="N109" s="34"/>
      <c r="O109" s="34"/>
      <c r="P109" s="34"/>
      <c r="Q109" s="34"/>
      <c r="R109" s="3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34"/>
      <c r="AU109" s="34"/>
      <c r="AV109" s="34"/>
      <c r="AW109" s="34"/>
      <c r="AX109" s="34"/>
      <c r="AY109" s="34"/>
      <c r="AZ109" s="34"/>
      <c r="BA109" s="34"/>
      <c r="BB109" s="34"/>
      <c r="BC109" s="34"/>
      <c r="BD109" s="34"/>
      <c r="BE109" s="34"/>
      <c r="BF109" s="34"/>
      <c r="BG109" s="34"/>
      <c r="BH109" s="34"/>
      <c r="BI109" s="34"/>
      <c r="BJ109" s="34"/>
      <c r="BK109" s="34"/>
      <c r="BL109" s="34"/>
      <c r="BM109" s="34"/>
      <c r="BN109" s="34"/>
      <c r="BO109" s="34"/>
      <c r="BP109" s="34"/>
      <c r="BQ109" s="34"/>
      <c r="BR109" s="34"/>
      <c r="BS109" s="34"/>
      <c r="BT109" s="34"/>
      <c r="BU109" s="34"/>
      <c r="BV109" s="34"/>
      <c r="BW109" s="34"/>
      <c r="BX109" s="34"/>
      <c r="BY109" s="34"/>
      <c r="BZ109" s="3"/>
    </row>
    <row r="110" spans="1:78" ht="3" customHeight="1">
      <c r="A110" s="34"/>
      <c r="B110" s="34"/>
      <c r="C110" s="34"/>
      <c r="D110" s="34"/>
      <c r="E110" s="34"/>
      <c r="F110" s="34"/>
      <c r="G110" s="34"/>
      <c r="H110" s="34"/>
      <c r="I110" s="34"/>
      <c r="J110" s="34"/>
      <c r="K110" s="34"/>
      <c r="L110" s="34"/>
      <c r="M110" s="34"/>
      <c r="N110" s="34"/>
      <c r="O110" s="34"/>
      <c r="P110" s="34"/>
      <c r="Q110" s="34"/>
      <c r="R110" s="34"/>
      <c r="S110" s="34"/>
      <c r="T110" s="34"/>
      <c r="U110" s="34"/>
      <c r="V110" s="34"/>
      <c r="W110" s="34"/>
      <c r="X110" s="34"/>
      <c r="Y110" s="34"/>
      <c r="Z110" s="34"/>
      <c r="AA110" s="34"/>
      <c r="AB110" s="34"/>
      <c r="AC110" s="34"/>
      <c r="AD110" s="34"/>
      <c r="AE110" s="34"/>
      <c r="AF110" s="34"/>
      <c r="AG110" s="34"/>
      <c r="AH110" s="34"/>
      <c r="AI110" s="34"/>
      <c r="AJ110" s="34"/>
      <c r="AK110" s="34"/>
      <c r="AL110" s="34"/>
      <c r="AM110" s="34"/>
      <c r="AN110" s="34"/>
      <c r="AO110" s="34"/>
      <c r="AP110" s="34"/>
      <c r="AQ110" s="34"/>
      <c r="AR110" s="34"/>
      <c r="AS110" s="34"/>
      <c r="AT110" s="34"/>
      <c r="AU110" s="34"/>
      <c r="AV110" s="34"/>
      <c r="AW110" s="34"/>
      <c r="AX110" s="34"/>
      <c r="AY110" s="34"/>
      <c r="AZ110" s="34"/>
      <c r="BA110" s="34"/>
      <c r="BB110" s="34"/>
      <c r="BC110" s="34"/>
      <c r="BD110" s="34"/>
      <c r="BE110" s="34"/>
      <c r="BF110" s="34"/>
      <c r="BG110" s="34"/>
      <c r="BH110" s="34"/>
      <c r="BI110" s="34"/>
      <c r="BJ110" s="34"/>
      <c r="BK110" s="34"/>
      <c r="BL110" s="34"/>
      <c r="BM110" s="34"/>
      <c r="BN110" s="34"/>
      <c r="BO110" s="34"/>
      <c r="BP110" s="34"/>
      <c r="BQ110" s="34"/>
      <c r="BR110" s="34"/>
      <c r="BS110" s="34"/>
      <c r="BT110" s="34"/>
      <c r="BU110" s="34"/>
      <c r="BV110" s="34"/>
      <c r="BW110" s="34"/>
      <c r="BX110" s="34"/>
      <c r="BY110" s="34"/>
      <c r="BZ110" s="3"/>
    </row>
    <row r="111" spans="1:78" ht="3" customHeight="1">
      <c r="A111" s="34"/>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34"/>
      <c r="AU111" s="34"/>
      <c r="AV111" s="34"/>
      <c r="AW111" s="34"/>
      <c r="AX111" s="34"/>
      <c r="AY111" s="34"/>
      <c r="AZ111" s="34"/>
      <c r="BA111" s="34"/>
      <c r="BB111" s="34"/>
      <c r="BC111" s="34"/>
      <c r="BD111" s="34"/>
      <c r="BE111" s="34"/>
      <c r="BF111" s="34"/>
      <c r="BG111" s="34"/>
      <c r="BH111" s="34"/>
      <c r="BI111" s="34"/>
      <c r="BJ111" s="34"/>
      <c r="BK111" s="34"/>
      <c r="BL111" s="34"/>
      <c r="BM111" s="34"/>
      <c r="BN111" s="34"/>
      <c r="BO111" s="34"/>
      <c r="BP111" s="34"/>
      <c r="BQ111" s="34"/>
      <c r="BR111" s="34"/>
      <c r="BS111" s="34"/>
      <c r="BT111" s="34"/>
      <c r="BU111" s="34"/>
      <c r="BV111" s="34"/>
      <c r="BW111" s="34"/>
      <c r="BX111" s="34"/>
      <c r="BY111" s="34"/>
      <c r="BZ111" s="247"/>
    </row>
    <row r="112" spans="1:78" ht="3" customHeight="1">
      <c r="A112" s="34"/>
      <c r="B112" s="34"/>
      <c r="C112" s="34"/>
      <c r="D112" s="34"/>
      <c r="E112" s="34"/>
      <c r="F112" s="34"/>
      <c r="G112" s="34"/>
      <c r="H112" s="34"/>
      <c r="I112" s="34"/>
      <c r="J112" s="34"/>
      <c r="K112" s="34"/>
      <c r="L112" s="34"/>
      <c r="M112" s="34"/>
      <c r="N112" s="34"/>
      <c r="O112" s="34"/>
      <c r="P112" s="34"/>
      <c r="Q112" s="34"/>
      <c r="R112" s="34"/>
      <c r="S112" s="34"/>
      <c r="T112" s="34"/>
      <c r="U112" s="34"/>
      <c r="V112" s="34"/>
      <c r="W112" s="34"/>
      <c r="X112" s="34"/>
      <c r="Y112" s="34"/>
      <c r="Z112" s="34"/>
      <c r="AA112" s="34"/>
      <c r="AB112" s="34"/>
      <c r="AC112" s="34"/>
      <c r="AD112" s="34"/>
      <c r="AE112" s="34"/>
      <c r="AF112" s="34"/>
      <c r="AG112" s="34"/>
      <c r="AH112" s="34"/>
      <c r="AI112" s="34"/>
      <c r="AJ112" s="34"/>
      <c r="AK112" s="34"/>
      <c r="AL112" s="34"/>
      <c r="AM112" s="34"/>
      <c r="AN112" s="34"/>
      <c r="AO112" s="34"/>
      <c r="AP112" s="34"/>
      <c r="AQ112" s="34"/>
      <c r="AR112" s="34"/>
      <c r="AS112" s="34"/>
      <c r="AT112" s="34"/>
      <c r="AU112" s="34"/>
      <c r="AV112" s="34"/>
      <c r="AW112" s="34"/>
      <c r="AX112" s="34"/>
      <c r="AY112" s="34"/>
      <c r="AZ112" s="34"/>
      <c r="BA112" s="34"/>
      <c r="BB112" s="34"/>
      <c r="BC112" s="34"/>
      <c r="BD112" s="34"/>
      <c r="BE112" s="34"/>
      <c r="BF112" s="34"/>
      <c r="BG112" s="34"/>
      <c r="BH112" s="34"/>
      <c r="BI112" s="34"/>
      <c r="BJ112" s="34"/>
      <c r="BK112" s="34"/>
      <c r="BL112" s="34"/>
      <c r="BM112" s="34"/>
      <c r="BN112" s="34"/>
      <c r="BO112" s="34"/>
      <c r="BP112" s="34"/>
      <c r="BQ112" s="34"/>
      <c r="BR112" s="34"/>
      <c r="BS112" s="34"/>
      <c r="BT112" s="34"/>
      <c r="BU112" s="34"/>
      <c r="BV112" s="34"/>
      <c r="BW112" s="34"/>
      <c r="BX112" s="34"/>
      <c r="BY112" s="34"/>
      <c r="BZ112" s="247"/>
    </row>
    <row r="113" spans="1:78" ht="3" customHeight="1">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34"/>
      <c r="AU113" s="34"/>
      <c r="AV113" s="34"/>
      <c r="AW113" s="34"/>
      <c r="AX113" s="34"/>
      <c r="AY113" s="34"/>
      <c r="AZ113" s="34"/>
      <c r="BA113" s="34"/>
      <c r="BB113" s="34"/>
      <c r="BC113" s="34"/>
      <c r="BD113" s="34"/>
      <c r="BE113" s="34"/>
      <c r="BF113" s="34"/>
      <c r="BG113" s="34"/>
      <c r="BH113" s="34"/>
      <c r="BI113" s="34"/>
      <c r="BJ113" s="34"/>
      <c r="BK113" s="34"/>
      <c r="BL113" s="34"/>
      <c r="BM113" s="34"/>
      <c r="BN113" s="34"/>
      <c r="BO113" s="34"/>
      <c r="BP113" s="34"/>
      <c r="BQ113" s="34"/>
      <c r="BR113" s="34"/>
      <c r="BS113" s="34"/>
      <c r="BT113" s="34"/>
      <c r="BU113" s="34"/>
      <c r="BV113" s="34"/>
      <c r="BW113" s="34"/>
      <c r="BX113" s="34"/>
      <c r="BY113" s="34"/>
      <c r="BZ113" s="245"/>
    </row>
    <row r="114" spans="1:78" ht="6"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c r="BY114" s="16"/>
      <c r="BZ114" s="3"/>
    </row>
    <row r="115" spans="1:78" ht="6"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3"/>
    </row>
    <row r="116" spans="1:78" ht="6"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c r="BY116" s="16"/>
      <c r="BZ116" s="3"/>
    </row>
    <row r="117" spans="1:78" ht="5.2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3"/>
    </row>
    <row r="118" spans="1:78" ht="5.2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c r="BY118" s="16"/>
      <c r="BZ118" s="3"/>
    </row>
    <row r="119" spans="1:78" ht="5.2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3"/>
    </row>
    <row r="120" spans="1:78" ht="3" customHeight="1">
      <c r="A120" s="35"/>
      <c r="B120" s="35"/>
      <c r="C120" s="35"/>
      <c r="D120" s="35"/>
      <c r="E120" s="35"/>
      <c r="F120" s="35"/>
      <c r="G120" s="35"/>
      <c r="H120" s="61"/>
      <c r="I120" s="61"/>
      <c r="J120" s="61"/>
      <c r="K120" s="61"/>
      <c r="L120" s="61"/>
      <c r="M120" s="61"/>
      <c r="N120" s="61"/>
      <c r="O120" s="61"/>
      <c r="P120" s="61"/>
      <c r="Q120" s="61"/>
      <c r="R120" s="61"/>
      <c r="S120" s="61"/>
      <c r="T120" s="61"/>
      <c r="U120" s="61"/>
      <c r="V120" s="61"/>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c r="BY120" s="16"/>
      <c r="BZ120" s="3"/>
    </row>
    <row r="121" spans="1:78" ht="3" customHeight="1">
      <c r="A121" s="35"/>
      <c r="B121" s="35"/>
      <c r="C121" s="35"/>
      <c r="D121" s="35"/>
      <c r="E121" s="35"/>
      <c r="F121" s="35"/>
      <c r="G121" s="35"/>
      <c r="H121" s="61"/>
      <c r="I121" s="61"/>
      <c r="J121" s="61"/>
      <c r="K121" s="61"/>
      <c r="L121" s="61"/>
      <c r="M121" s="61"/>
      <c r="N121" s="61"/>
      <c r="O121" s="61"/>
      <c r="P121" s="61"/>
      <c r="Q121" s="61"/>
      <c r="R121" s="61"/>
      <c r="S121" s="61"/>
      <c r="T121" s="61"/>
      <c r="U121" s="61"/>
      <c r="V121" s="61"/>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3"/>
    </row>
    <row r="122" spans="1:78" ht="3" customHeight="1">
      <c r="A122" s="35"/>
      <c r="B122" s="35"/>
      <c r="C122" s="35"/>
      <c r="D122" s="35"/>
      <c r="E122" s="35"/>
      <c r="F122" s="35"/>
      <c r="G122" s="35"/>
      <c r="H122" s="61"/>
      <c r="I122" s="61"/>
      <c r="J122" s="61"/>
      <c r="K122" s="61"/>
      <c r="L122" s="61"/>
      <c r="M122" s="61"/>
      <c r="N122" s="61"/>
      <c r="O122" s="61"/>
      <c r="P122" s="61"/>
      <c r="Q122" s="61"/>
      <c r="R122" s="61"/>
      <c r="S122" s="61"/>
      <c r="T122" s="61"/>
      <c r="U122" s="61"/>
      <c r="V122" s="61"/>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3"/>
    </row>
    <row r="123" spans="1:78" ht="3" customHeight="1">
      <c r="A123" s="35"/>
      <c r="B123" s="35"/>
      <c r="C123" s="35"/>
      <c r="D123" s="35"/>
      <c r="E123" s="35"/>
      <c r="F123" s="35"/>
      <c r="G123" s="35"/>
      <c r="H123" s="61"/>
      <c r="I123" s="61"/>
      <c r="J123" s="61"/>
      <c r="K123" s="61"/>
      <c r="L123" s="61"/>
      <c r="M123" s="61"/>
      <c r="N123" s="61"/>
      <c r="O123" s="61"/>
      <c r="P123" s="61"/>
      <c r="Q123" s="61"/>
      <c r="R123" s="61"/>
      <c r="S123" s="61"/>
      <c r="T123" s="61"/>
      <c r="U123" s="61"/>
      <c r="V123" s="61"/>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3"/>
    </row>
    <row r="124" spans="1:78" ht="3" customHeight="1">
      <c r="A124" s="35"/>
      <c r="B124" s="35"/>
      <c r="C124" s="35"/>
      <c r="D124" s="35"/>
      <c r="E124" s="35"/>
      <c r="F124" s="35"/>
      <c r="G124" s="35"/>
      <c r="H124" s="61"/>
      <c r="I124" s="61"/>
      <c r="J124" s="61"/>
      <c r="K124" s="61"/>
      <c r="L124" s="61"/>
      <c r="M124" s="61"/>
      <c r="N124" s="61"/>
      <c r="O124" s="61"/>
      <c r="P124" s="61"/>
      <c r="Q124" s="61"/>
      <c r="R124" s="61"/>
      <c r="S124" s="61"/>
      <c r="T124" s="61"/>
      <c r="U124" s="61"/>
      <c r="V124" s="61"/>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3"/>
    </row>
    <row r="125" spans="1:78" ht="3" customHeight="1">
      <c r="A125" s="35"/>
      <c r="B125" s="35"/>
      <c r="C125" s="35"/>
      <c r="D125" s="35"/>
      <c r="E125" s="35"/>
      <c r="F125" s="35"/>
      <c r="G125" s="35"/>
      <c r="H125" s="61"/>
      <c r="I125" s="61"/>
      <c r="J125" s="61"/>
      <c r="K125" s="61"/>
      <c r="L125" s="61"/>
      <c r="M125" s="61"/>
      <c r="N125" s="61"/>
      <c r="O125" s="61"/>
      <c r="P125" s="61"/>
      <c r="Q125" s="61"/>
      <c r="R125" s="61"/>
      <c r="S125" s="61"/>
      <c r="T125" s="61"/>
      <c r="U125" s="61"/>
      <c r="V125" s="61"/>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3"/>
    </row>
    <row r="126" spans="1:78" ht="4.5" customHeight="1">
      <c r="A126" s="36"/>
      <c r="B126" s="36"/>
      <c r="C126" s="36"/>
      <c r="D126" s="59"/>
      <c r="E126" s="59"/>
      <c r="F126" s="59"/>
      <c r="G126" s="59"/>
      <c r="H126" s="36"/>
      <c r="I126" s="36"/>
      <c r="J126" s="36"/>
      <c r="K126" s="59"/>
      <c r="L126" s="59"/>
      <c r="M126" s="59"/>
      <c r="N126" s="59"/>
      <c r="O126" s="108"/>
      <c r="P126" s="108"/>
      <c r="Q126" s="108"/>
      <c r="R126" s="108"/>
      <c r="S126" s="116"/>
      <c r="T126" s="116"/>
      <c r="U126" s="116"/>
      <c r="V126" s="108"/>
      <c r="W126" s="108"/>
      <c r="X126" s="116"/>
      <c r="Y126" s="116"/>
      <c r="Z126" s="116"/>
      <c r="AA126" s="116"/>
      <c r="AB126" s="16"/>
      <c r="AC126" s="108"/>
      <c r="AD126" s="132"/>
      <c r="AE126" s="142"/>
      <c r="AF126" s="142"/>
      <c r="AG126" s="142"/>
      <c r="AH126" s="142"/>
      <c r="AI126" s="142"/>
      <c r="AJ126" s="132"/>
      <c r="AK126" s="132"/>
      <c r="AL126" s="13"/>
      <c r="AM126" s="13"/>
      <c r="AN126" s="13"/>
      <c r="AO126" s="13"/>
      <c r="AP126" s="13"/>
      <c r="AQ126" s="108"/>
      <c r="AR126" s="108"/>
      <c r="AS126" s="132"/>
      <c r="AT126" s="132"/>
      <c r="AU126" s="132"/>
      <c r="AV126" s="132"/>
      <c r="AW126" s="132"/>
      <c r="AX126" s="132"/>
      <c r="AY126" s="132"/>
      <c r="AZ126" s="132"/>
      <c r="BA126" s="132"/>
      <c r="BB126" s="132"/>
      <c r="BC126" s="132"/>
      <c r="BD126" s="132"/>
      <c r="BE126" s="132"/>
      <c r="BF126" s="132"/>
      <c r="BG126" s="132"/>
      <c r="BH126" s="132"/>
      <c r="BI126" s="13"/>
      <c r="BJ126" s="13"/>
      <c r="BK126" s="13"/>
      <c r="BL126" s="13"/>
      <c r="BM126" s="13"/>
      <c r="BN126" s="13"/>
      <c r="BO126" s="13"/>
      <c r="BP126" s="13"/>
      <c r="BQ126" s="13"/>
      <c r="BR126" s="13"/>
      <c r="BS126" s="13"/>
      <c r="BT126" s="13"/>
      <c r="BU126" s="13"/>
      <c r="BV126" s="13"/>
      <c r="BW126" s="13"/>
      <c r="BX126" s="13"/>
      <c r="BY126" s="13"/>
      <c r="BZ126" s="248"/>
    </row>
    <row r="127" spans="1:78" ht="6.75" customHeight="1">
      <c r="A127" s="16"/>
      <c r="B127" s="55"/>
      <c r="C127" s="55"/>
      <c r="D127" s="55"/>
      <c r="E127" s="55"/>
      <c r="F127" s="55"/>
      <c r="G127" s="55"/>
      <c r="H127" s="55"/>
      <c r="I127" s="55"/>
      <c r="J127" s="55"/>
      <c r="K127" s="55"/>
      <c r="L127" s="55"/>
      <c r="M127" s="55"/>
      <c r="N127" s="55"/>
      <c r="O127" s="55"/>
      <c r="P127" s="55"/>
      <c r="Q127" s="55"/>
      <c r="R127" s="55"/>
      <c r="S127" s="55"/>
      <c r="T127" s="55"/>
      <c r="U127" s="55"/>
      <c r="V127" s="55"/>
      <c r="W127" s="55"/>
      <c r="X127" s="55"/>
      <c r="Y127" s="55"/>
      <c r="Z127" s="55"/>
      <c r="AA127" s="55"/>
      <c r="AB127" s="55"/>
      <c r="AC127" s="55"/>
      <c r="AD127" s="55"/>
      <c r="AE127" s="55"/>
      <c r="AF127" s="55"/>
      <c r="AG127" s="55"/>
      <c r="AH127" s="55"/>
      <c r="AI127" s="55"/>
      <c r="AJ127" s="55"/>
      <c r="AK127" s="55"/>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222"/>
    </row>
    <row r="128" spans="1:78" ht="6.75" customHeight="1">
      <c r="A128" s="16"/>
      <c r="B128" s="55"/>
      <c r="C128" s="55"/>
      <c r="D128" s="55"/>
      <c r="E128" s="55"/>
      <c r="F128" s="55"/>
      <c r="G128" s="55"/>
      <c r="H128" s="55"/>
      <c r="I128" s="55"/>
      <c r="J128" s="55"/>
      <c r="K128" s="55"/>
      <c r="L128" s="55"/>
      <c r="M128" s="55"/>
      <c r="N128" s="55"/>
      <c r="O128" s="55"/>
      <c r="P128" s="55"/>
      <c r="Q128" s="55"/>
      <c r="R128" s="55"/>
      <c r="S128" s="55"/>
      <c r="T128" s="55"/>
      <c r="U128" s="55"/>
      <c r="V128" s="55"/>
      <c r="W128" s="55"/>
      <c r="X128" s="55"/>
      <c r="Y128" s="55"/>
      <c r="Z128" s="55"/>
      <c r="AA128" s="55"/>
      <c r="AB128" s="55"/>
      <c r="AC128" s="55"/>
      <c r="AD128" s="55"/>
      <c r="AE128" s="55"/>
      <c r="AF128" s="55"/>
      <c r="AG128" s="55"/>
      <c r="AH128" s="55"/>
      <c r="AI128" s="55"/>
      <c r="AJ128" s="55"/>
      <c r="AK128" s="55"/>
      <c r="AL128" s="16"/>
      <c r="AM128" s="16"/>
      <c r="AN128" s="16"/>
      <c r="AO128" s="16"/>
      <c r="AP128" s="16"/>
      <c r="AQ128" s="16"/>
      <c r="AR128" s="16"/>
      <c r="AS128" s="177"/>
      <c r="AT128" s="177"/>
      <c r="AU128" s="177"/>
      <c r="AV128" s="177"/>
      <c r="AW128" s="177"/>
      <c r="AX128" s="177"/>
      <c r="AY128" s="177"/>
      <c r="AZ128" s="177"/>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77"/>
      <c r="BZ128" s="3"/>
    </row>
    <row r="129" spans="1:78" ht="6" customHeight="1">
      <c r="A129" s="16"/>
      <c r="B129" s="56"/>
      <c r="C129" s="56"/>
      <c r="D129" s="56"/>
      <c r="E129" s="56"/>
      <c r="F129" s="56"/>
      <c r="G129" s="56"/>
      <c r="H129" s="56"/>
      <c r="I129" s="56"/>
      <c r="J129" s="56"/>
      <c r="K129" s="56"/>
      <c r="L129" s="56"/>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16"/>
      <c r="AN129" s="16"/>
      <c r="AO129" s="16"/>
      <c r="AP129" s="16"/>
      <c r="AQ129" s="16"/>
      <c r="AR129" s="16"/>
      <c r="AS129" s="177"/>
      <c r="AT129" s="177"/>
      <c r="AU129" s="177"/>
      <c r="AV129" s="177"/>
      <c r="AW129" s="177"/>
      <c r="AX129" s="177"/>
      <c r="AY129" s="177"/>
      <c r="AZ129" s="177"/>
      <c r="BA129" s="16"/>
      <c r="BB129" s="207"/>
      <c r="BC129" s="207"/>
      <c r="BD129" s="207"/>
      <c r="BE129" s="207"/>
      <c r="BF129" s="207"/>
      <c r="BG129" s="207"/>
      <c r="BH129" s="207"/>
      <c r="BI129" s="207"/>
      <c r="BJ129" s="207"/>
      <c r="BK129" s="207"/>
      <c r="BL129" s="207"/>
      <c r="BM129" s="207"/>
      <c r="BN129" s="207"/>
      <c r="BO129" s="207"/>
      <c r="BP129" s="207"/>
      <c r="BQ129" s="207"/>
      <c r="BR129" s="207"/>
      <c r="BS129" s="207"/>
      <c r="BT129" s="207"/>
      <c r="BU129" s="207"/>
      <c r="BV129" s="207"/>
      <c r="BW129" s="207"/>
      <c r="BX129" s="207"/>
      <c r="BY129" s="207"/>
      <c r="BZ129" s="3"/>
    </row>
    <row r="130" spans="1:78" ht="6" customHeight="1">
      <c r="A130" s="16"/>
      <c r="B130" s="56"/>
      <c r="C130" s="56"/>
      <c r="D130" s="56"/>
      <c r="E130" s="56"/>
      <c r="F130" s="56"/>
      <c r="G130" s="56"/>
      <c r="H130" s="56"/>
      <c r="I130" s="56"/>
      <c r="J130" s="56"/>
      <c r="K130" s="56"/>
      <c r="L130" s="56"/>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16"/>
      <c r="AN130" s="16"/>
      <c r="AO130" s="16"/>
      <c r="AP130" s="16"/>
      <c r="AQ130" s="16"/>
      <c r="AR130" s="16"/>
      <c r="AS130" s="177"/>
      <c r="AT130" s="177"/>
      <c r="AU130" s="177"/>
      <c r="AV130" s="177"/>
      <c r="AW130" s="177"/>
      <c r="AX130" s="177"/>
      <c r="AY130" s="177"/>
      <c r="AZ130" s="177"/>
      <c r="BA130" s="16"/>
      <c r="BB130" s="207"/>
      <c r="BC130" s="207"/>
      <c r="BD130" s="207"/>
      <c r="BE130" s="207"/>
      <c r="BF130" s="207"/>
      <c r="BG130" s="207"/>
      <c r="BH130" s="207"/>
      <c r="BI130" s="207"/>
      <c r="BJ130" s="207"/>
      <c r="BK130" s="207"/>
      <c r="BL130" s="207"/>
      <c r="BM130" s="207"/>
      <c r="BN130" s="207"/>
      <c r="BO130" s="207"/>
      <c r="BP130" s="207"/>
      <c r="BQ130" s="207"/>
      <c r="BR130" s="207"/>
      <c r="BS130" s="207"/>
      <c r="BT130" s="207"/>
      <c r="BU130" s="207"/>
      <c r="BV130" s="207"/>
      <c r="BW130" s="207"/>
      <c r="BX130" s="207"/>
      <c r="BY130" s="207"/>
      <c r="BZ130" s="3"/>
    </row>
    <row r="131" spans="1:78" ht="6" customHeight="1">
      <c r="A131" s="16"/>
      <c r="B131" s="56"/>
      <c r="C131" s="56"/>
      <c r="D131" s="56"/>
      <c r="E131" s="56"/>
      <c r="F131" s="56"/>
      <c r="G131" s="56"/>
      <c r="H131" s="56"/>
      <c r="I131" s="56"/>
      <c r="J131" s="56"/>
      <c r="K131" s="56"/>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16"/>
      <c r="AN131" s="16"/>
      <c r="AO131" s="16"/>
      <c r="AP131" s="16"/>
      <c r="AQ131" s="16"/>
      <c r="AR131" s="16"/>
      <c r="AS131" s="16"/>
      <c r="AT131" s="16"/>
      <c r="AU131" s="16"/>
      <c r="AV131" s="16"/>
      <c r="AW131" s="16"/>
      <c r="AX131" s="16"/>
      <c r="AY131" s="16"/>
      <c r="AZ131" s="16"/>
      <c r="BA131" s="16"/>
      <c r="BB131" s="208"/>
      <c r="BC131" s="208"/>
      <c r="BD131" s="208"/>
      <c r="BE131" s="208"/>
      <c r="BF131" s="208"/>
      <c r="BG131" s="208"/>
      <c r="BH131" s="208"/>
      <c r="BI131" s="208"/>
      <c r="BJ131" s="208"/>
      <c r="BK131" s="208"/>
      <c r="BL131" s="208"/>
      <c r="BM131" s="208"/>
      <c r="BN131" s="208"/>
      <c r="BO131" s="208"/>
      <c r="BP131" s="208"/>
      <c r="BQ131" s="208"/>
      <c r="BR131" s="208"/>
      <c r="BS131" s="208"/>
      <c r="BT131" s="208"/>
      <c r="BU131" s="208"/>
      <c r="BV131" s="208"/>
      <c r="BW131" s="208"/>
      <c r="BX131" s="208"/>
      <c r="BY131" s="208"/>
      <c r="BZ131" s="3"/>
    </row>
    <row r="132" spans="1:78" ht="6.75" customHeight="1">
      <c r="A132" s="16"/>
      <c r="B132" s="57"/>
      <c r="C132" s="57"/>
      <c r="D132" s="57"/>
      <c r="E132" s="57"/>
      <c r="F132" s="57"/>
      <c r="G132" s="57"/>
      <c r="H132" s="57"/>
      <c r="I132" s="57"/>
      <c r="J132" s="57"/>
      <c r="K132" s="57"/>
      <c r="L132" s="57"/>
      <c r="M132" s="57"/>
      <c r="N132" s="57"/>
      <c r="O132" s="57"/>
      <c r="P132" s="57"/>
      <c r="Q132" s="57"/>
      <c r="R132" s="57"/>
      <c r="S132" s="57"/>
      <c r="T132" s="57"/>
      <c r="U132" s="57"/>
      <c r="V132" s="57"/>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208"/>
      <c r="BC132" s="208"/>
      <c r="BD132" s="208"/>
      <c r="BE132" s="208"/>
      <c r="BF132" s="208"/>
      <c r="BG132" s="208"/>
      <c r="BH132" s="208"/>
      <c r="BI132" s="208"/>
      <c r="BJ132" s="208"/>
      <c r="BK132" s="208"/>
      <c r="BL132" s="208"/>
      <c r="BM132" s="208"/>
      <c r="BN132" s="208"/>
      <c r="BO132" s="208"/>
      <c r="BP132" s="208"/>
      <c r="BQ132" s="208"/>
      <c r="BR132" s="208"/>
      <c r="BS132" s="208"/>
      <c r="BT132" s="208"/>
      <c r="BU132" s="208"/>
      <c r="BV132" s="208"/>
      <c r="BW132" s="208"/>
      <c r="BX132" s="208"/>
      <c r="BY132" s="208"/>
      <c r="BZ132" s="3"/>
    </row>
    <row r="133" spans="1:78" ht="6.75" customHeight="1">
      <c r="A133" s="16"/>
      <c r="B133" s="57"/>
      <c r="C133" s="57"/>
      <c r="D133" s="57"/>
      <c r="E133" s="57"/>
      <c r="F133" s="57"/>
      <c r="G133" s="57"/>
      <c r="H133" s="57"/>
      <c r="I133" s="57"/>
      <c r="J133" s="57"/>
      <c r="K133" s="57"/>
      <c r="L133" s="57"/>
      <c r="M133" s="57"/>
      <c r="N133" s="57"/>
      <c r="O133" s="57"/>
      <c r="P133" s="57"/>
      <c r="Q133" s="57"/>
      <c r="R133" s="57"/>
      <c r="S133" s="57"/>
      <c r="T133" s="57"/>
      <c r="U133" s="57"/>
      <c r="V133" s="57"/>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208"/>
      <c r="BC133" s="208"/>
      <c r="BD133" s="208"/>
      <c r="BE133" s="208"/>
      <c r="BF133" s="208"/>
      <c r="BG133" s="208"/>
      <c r="BH133" s="208"/>
      <c r="BI133" s="208"/>
      <c r="BJ133" s="208"/>
      <c r="BK133" s="208"/>
      <c r="BL133" s="208"/>
      <c r="BM133" s="208"/>
      <c r="BN133" s="208"/>
      <c r="BO133" s="208"/>
      <c r="BP133" s="208"/>
      <c r="BQ133" s="208"/>
      <c r="BR133" s="208"/>
      <c r="BS133" s="208"/>
      <c r="BT133" s="208"/>
      <c r="BU133" s="208"/>
      <c r="BV133" s="208"/>
      <c r="BW133" s="208"/>
      <c r="BX133" s="208"/>
      <c r="BY133" s="208"/>
      <c r="BZ133" s="3"/>
    </row>
    <row r="134" spans="1:78" ht="6" customHeight="1">
      <c r="A134" s="16"/>
      <c r="B134" s="56"/>
      <c r="C134" s="56"/>
      <c r="D134" s="56"/>
      <c r="E134" s="56"/>
      <c r="F134" s="56"/>
      <c r="G134" s="56"/>
      <c r="H134" s="56"/>
      <c r="I134" s="56"/>
      <c r="J134" s="56"/>
      <c r="K134" s="56"/>
      <c r="L134" s="56"/>
      <c r="M134" s="56"/>
      <c r="N134" s="56"/>
      <c r="O134" s="56"/>
      <c r="P134" s="56"/>
      <c r="Q134" s="56"/>
      <c r="R134" s="56"/>
      <c r="S134" s="56"/>
      <c r="T134" s="56"/>
      <c r="U134" s="56"/>
      <c r="V134" s="5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208"/>
      <c r="BC134" s="208"/>
      <c r="BD134" s="208"/>
      <c r="BE134" s="208"/>
      <c r="BF134" s="208"/>
      <c r="BG134" s="208"/>
      <c r="BH134" s="208"/>
      <c r="BI134" s="208"/>
      <c r="BJ134" s="208"/>
      <c r="BK134" s="208"/>
      <c r="BL134" s="208"/>
      <c r="BM134" s="208"/>
      <c r="BN134" s="208"/>
      <c r="BO134" s="208"/>
      <c r="BP134" s="208"/>
      <c r="BQ134" s="208"/>
      <c r="BR134" s="208"/>
      <c r="BS134" s="208"/>
      <c r="BT134" s="208"/>
      <c r="BU134" s="208"/>
      <c r="BV134" s="208"/>
      <c r="BW134" s="208"/>
      <c r="BX134" s="208"/>
      <c r="BY134" s="208"/>
      <c r="BZ134" s="3"/>
    </row>
    <row r="135" spans="1:78" s="2" customFormat="1" ht="6" customHeight="1">
      <c r="A135" s="16"/>
      <c r="B135" s="56"/>
      <c r="C135" s="56"/>
      <c r="D135" s="56"/>
      <c r="E135" s="56"/>
      <c r="F135" s="56"/>
      <c r="G135" s="56"/>
      <c r="H135" s="56"/>
      <c r="I135" s="56"/>
      <c r="J135" s="56"/>
      <c r="K135" s="56"/>
      <c r="L135" s="56"/>
      <c r="M135" s="56"/>
      <c r="N135" s="56"/>
      <c r="O135" s="56"/>
      <c r="P135" s="56"/>
      <c r="Q135" s="56"/>
      <c r="R135" s="56"/>
      <c r="S135" s="56"/>
      <c r="T135" s="56"/>
      <c r="U135" s="56"/>
      <c r="V135" s="5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214"/>
      <c r="BF135" s="214"/>
      <c r="BG135" s="214"/>
      <c r="BH135" s="214"/>
      <c r="BI135" s="214"/>
      <c r="BJ135" s="214"/>
      <c r="BK135" s="214"/>
      <c r="BL135" s="214"/>
      <c r="BM135" s="214"/>
      <c r="BN135" s="214"/>
      <c r="BO135" s="214"/>
      <c r="BP135" s="214"/>
      <c r="BQ135" s="214"/>
      <c r="BR135" s="214"/>
      <c r="BS135" s="214"/>
      <c r="BT135" s="214"/>
      <c r="BU135" s="214"/>
      <c r="BV135" s="214"/>
      <c r="BW135" s="16"/>
      <c r="BX135" s="16"/>
      <c r="BY135" s="16"/>
      <c r="BZ135" s="222"/>
    </row>
    <row r="136" spans="1:78" ht="6" customHeight="1">
      <c r="A136" s="16"/>
      <c r="B136" s="56"/>
      <c r="C136" s="56"/>
      <c r="D136" s="56"/>
      <c r="E136" s="56"/>
      <c r="F136" s="56"/>
      <c r="G136" s="56"/>
      <c r="H136" s="56"/>
      <c r="I136" s="56"/>
      <c r="J136" s="56"/>
      <c r="K136" s="56"/>
      <c r="L136" s="56"/>
      <c r="M136" s="56"/>
      <c r="N136" s="56"/>
      <c r="O136" s="56"/>
      <c r="P136" s="56"/>
      <c r="Q136" s="56"/>
      <c r="R136" s="56"/>
      <c r="S136" s="56"/>
      <c r="T136" s="56"/>
      <c r="U136" s="56"/>
      <c r="V136" s="56"/>
      <c r="W136" s="16"/>
      <c r="X136" s="16"/>
      <c r="Y136" s="16"/>
      <c r="Z136" s="16"/>
      <c r="AA136" s="16"/>
      <c r="AB136" s="16"/>
      <c r="AC136" s="16"/>
      <c r="AD136" s="16"/>
      <c r="AE136" s="143"/>
      <c r="AF136" s="143"/>
      <c r="AG136" s="143"/>
      <c r="AH136" s="143"/>
      <c r="AI136" s="143"/>
      <c r="AJ136" s="143"/>
      <c r="AK136" s="143"/>
      <c r="AL136" s="143"/>
      <c r="AM136" s="143"/>
      <c r="AN136" s="143"/>
      <c r="AO136" s="143"/>
      <c r="AP136" s="143"/>
      <c r="AQ136" s="143"/>
      <c r="AR136" s="143"/>
      <c r="AS136" s="143"/>
      <c r="AT136" s="143"/>
      <c r="AU136" s="143"/>
      <c r="AV136" s="16"/>
      <c r="AW136" s="16"/>
      <c r="AX136" s="16"/>
      <c r="AY136" s="16"/>
      <c r="AZ136" s="16"/>
      <c r="BA136" s="16"/>
      <c r="BB136" s="16"/>
      <c r="BC136" s="16"/>
      <c r="BD136" s="16"/>
      <c r="BE136" s="215"/>
      <c r="BF136" s="215"/>
      <c r="BG136" s="215"/>
      <c r="BH136" s="215"/>
      <c r="BI136" s="215"/>
      <c r="BJ136" s="215"/>
      <c r="BK136" s="215"/>
      <c r="BL136" s="215"/>
      <c r="BM136" s="215"/>
      <c r="BN136" s="215"/>
      <c r="BO136" s="215"/>
      <c r="BP136" s="215"/>
      <c r="BQ136" s="215"/>
      <c r="BR136" s="215"/>
      <c r="BS136" s="215"/>
      <c r="BT136" s="215"/>
      <c r="BU136" s="215"/>
      <c r="BV136" s="215"/>
      <c r="BW136" s="16"/>
      <c r="BX136" s="16"/>
      <c r="BY136" s="16"/>
      <c r="BZ136" s="3"/>
    </row>
    <row r="137" spans="1:78" ht="9" customHeight="1">
      <c r="A137" s="16"/>
      <c r="B137" s="16"/>
      <c r="C137" s="16"/>
      <c r="D137" s="16"/>
      <c r="E137" s="16"/>
      <c r="F137" s="16"/>
      <c r="G137" s="16"/>
      <c r="H137" s="16"/>
      <c r="I137" s="62"/>
      <c r="J137" s="62"/>
      <c r="K137" s="62"/>
      <c r="L137" s="62"/>
      <c r="M137" s="62"/>
      <c r="N137" s="62"/>
      <c r="O137" s="62"/>
      <c r="P137" s="62"/>
      <c r="Q137" s="62"/>
      <c r="R137" s="62"/>
      <c r="S137" s="62"/>
      <c r="T137" s="62"/>
      <c r="U137" s="62"/>
      <c r="V137" s="62"/>
      <c r="W137" s="62"/>
      <c r="X137" s="62"/>
      <c r="Y137" s="62"/>
      <c r="Z137" s="62"/>
      <c r="AA137" s="62"/>
      <c r="AB137" s="62"/>
      <c r="AC137" s="62"/>
      <c r="AD137" s="62"/>
      <c r="AE137" s="62"/>
      <c r="AF137" s="62"/>
      <c r="AG137" s="62"/>
      <c r="AH137" s="62"/>
      <c r="AI137" s="62"/>
      <c r="AJ137" s="62"/>
      <c r="AK137" s="62"/>
      <c r="AL137" s="62"/>
      <c r="AM137" s="62"/>
      <c r="AN137" s="62"/>
      <c r="AO137" s="62"/>
      <c r="AP137" s="62"/>
      <c r="AQ137" s="62"/>
      <c r="AR137" s="62"/>
      <c r="AS137" s="62"/>
      <c r="AT137" s="62"/>
      <c r="AU137" s="62"/>
      <c r="AV137" s="62"/>
      <c r="AW137" s="62"/>
      <c r="AX137" s="62"/>
      <c r="AY137" s="62"/>
      <c r="AZ137" s="62"/>
      <c r="BA137" s="62"/>
      <c r="BB137" s="62"/>
      <c r="BC137" s="62"/>
      <c r="BD137" s="62"/>
      <c r="BE137" s="62"/>
      <c r="BF137" s="62"/>
      <c r="BG137" s="62"/>
      <c r="BH137" s="62"/>
      <c r="BI137" s="62"/>
      <c r="BJ137" s="62"/>
      <c r="BK137" s="62"/>
      <c r="BL137" s="62"/>
      <c r="BM137" s="62"/>
      <c r="BN137" s="62"/>
      <c r="BO137" s="62"/>
      <c r="BP137" s="62"/>
      <c r="BQ137" s="62"/>
      <c r="BR137" s="62"/>
      <c r="BS137" s="16"/>
      <c r="BT137" s="16"/>
      <c r="BU137" s="16"/>
      <c r="BV137" s="16"/>
      <c r="BW137" s="16"/>
      <c r="BX137" s="16"/>
      <c r="BY137" s="16"/>
      <c r="BZ137" s="3"/>
    </row>
    <row r="138" spans="1:78" ht="6" customHeight="1">
      <c r="A138" s="16"/>
      <c r="B138" s="58"/>
      <c r="C138" s="58"/>
      <c r="D138" s="58"/>
      <c r="E138" s="58"/>
      <c r="F138" s="58"/>
      <c r="G138" s="58"/>
      <c r="H138" s="58"/>
      <c r="I138" s="58"/>
      <c r="J138" s="58"/>
      <c r="K138" s="58"/>
      <c r="L138" s="58"/>
      <c r="M138" s="58"/>
      <c r="N138" s="58"/>
      <c r="O138" s="58"/>
      <c r="P138" s="58"/>
      <c r="Q138" s="58"/>
      <c r="R138" s="58"/>
      <c r="S138" s="58"/>
      <c r="T138" s="58"/>
      <c r="U138" s="58"/>
      <c r="V138" s="58"/>
      <c r="W138" s="58"/>
      <c r="X138" s="58"/>
      <c r="Y138" s="58"/>
      <c r="Z138" s="58"/>
      <c r="AA138" s="58"/>
      <c r="AB138" s="58"/>
      <c r="AC138" s="58"/>
      <c r="AD138" s="58"/>
      <c r="AE138" s="58"/>
      <c r="AF138" s="58"/>
      <c r="AG138" s="58"/>
      <c r="AH138" s="58"/>
      <c r="AI138" s="58"/>
      <c r="AJ138" s="58"/>
      <c r="AK138" s="58"/>
      <c r="AL138" s="58"/>
      <c r="AM138" s="58"/>
      <c r="AN138" s="58"/>
      <c r="AO138" s="58"/>
      <c r="AP138" s="58"/>
      <c r="AQ138" s="58"/>
      <c r="AR138" s="58"/>
      <c r="AS138" s="58"/>
      <c r="AT138" s="58"/>
      <c r="AU138" s="58"/>
      <c r="AV138" s="58"/>
      <c r="AW138" s="58"/>
      <c r="AX138" s="58"/>
      <c r="AY138" s="58"/>
      <c r="AZ138" s="58"/>
      <c r="BA138" s="58"/>
      <c r="BB138" s="58"/>
      <c r="BC138" s="58"/>
      <c r="BD138" s="58"/>
      <c r="BE138" s="58"/>
      <c r="BF138" s="58"/>
      <c r="BG138" s="58"/>
      <c r="BH138" s="58"/>
      <c r="BI138" s="58"/>
      <c r="BJ138" s="58"/>
      <c r="BK138" s="58"/>
      <c r="BL138" s="58"/>
      <c r="BM138" s="58"/>
      <c r="BN138" s="58"/>
      <c r="BO138" s="58"/>
      <c r="BP138" s="58"/>
      <c r="BQ138" s="58"/>
      <c r="BR138" s="58"/>
      <c r="BS138" s="58"/>
      <c r="BT138" s="58"/>
      <c r="BU138" s="58"/>
      <c r="BV138" s="58"/>
      <c r="BW138" s="58"/>
      <c r="BX138" s="58"/>
      <c r="BY138" s="58"/>
      <c r="BZ138" s="3"/>
    </row>
    <row r="139" spans="1:78" ht="6" customHeight="1">
      <c r="A139" s="16"/>
      <c r="B139" s="58"/>
      <c r="C139" s="58"/>
      <c r="D139" s="58"/>
      <c r="E139" s="58"/>
      <c r="F139" s="58"/>
      <c r="G139" s="58"/>
      <c r="H139" s="58"/>
      <c r="I139" s="58"/>
      <c r="J139" s="58"/>
      <c r="K139" s="58"/>
      <c r="L139" s="58"/>
      <c r="M139" s="58"/>
      <c r="N139" s="58"/>
      <c r="O139" s="58"/>
      <c r="P139" s="58"/>
      <c r="Q139" s="58"/>
      <c r="R139" s="58"/>
      <c r="S139" s="58"/>
      <c r="T139" s="58"/>
      <c r="U139" s="58"/>
      <c r="V139" s="58"/>
      <c r="W139" s="58"/>
      <c r="X139" s="58"/>
      <c r="Y139" s="58"/>
      <c r="Z139" s="58"/>
      <c r="AA139" s="58"/>
      <c r="AB139" s="58"/>
      <c r="AC139" s="58"/>
      <c r="AD139" s="58"/>
      <c r="AE139" s="58"/>
      <c r="AF139" s="58"/>
      <c r="AG139" s="58"/>
      <c r="AH139" s="58"/>
      <c r="AI139" s="58"/>
      <c r="AJ139" s="58"/>
      <c r="AK139" s="58"/>
      <c r="AL139" s="58"/>
      <c r="AM139" s="58"/>
      <c r="AN139" s="58"/>
      <c r="AO139" s="58"/>
      <c r="AP139" s="58"/>
      <c r="AQ139" s="58"/>
      <c r="AR139" s="58"/>
      <c r="AS139" s="58"/>
      <c r="AT139" s="58"/>
      <c r="AU139" s="58"/>
      <c r="AV139" s="58"/>
      <c r="AW139" s="58"/>
      <c r="AX139" s="58"/>
      <c r="AY139" s="58"/>
      <c r="AZ139" s="58"/>
      <c r="BA139" s="58"/>
      <c r="BB139" s="58"/>
      <c r="BC139" s="58"/>
      <c r="BD139" s="58"/>
      <c r="BE139" s="58"/>
      <c r="BF139" s="58"/>
      <c r="BG139" s="58"/>
      <c r="BH139" s="58"/>
      <c r="BI139" s="58"/>
      <c r="BJ139" s="58"/>
      <c r="BK139" s="58"/>
      <c r="BL139" s="58"/>
      <c r="BM139" s="58"/>
      <c r="BN139" s="58"/>
      <c r="BO139" s="58"/>
      <c r="BP139" s="58"/>
      <c r="BQ139" s="58"/>
      <c r="BR139" s="58"/>
      <c r="BS139" s="58"/>
      <c r="BT139" s="58"/>
      <c r="BU139" s="58"/>
      <c r="BV139" s="58"/>
      <c r="BW139" s="58"/>
      <c r="BX139" s="58"/>
      <c r="BY139" s="58"/>
      <c r="BZ139" s="3"/>
    </row>
    <row r="140" spans="1:78" ht="6" customHeight="1">
      <c r="A140" s="16"/>
      <c r="B140" s="58"/>
      <c r="C140" s="58"/>
      <c r="D140" s="58"/>
      <c r="E140" s="58"/>
      <c r="F140" s="58"/>
      <c r="G140" s="58"/>
      <c r="H140" s="58"/>
      <c r="I140" s="58"/>
      <c r="J140" s="58"/>
      <c r="K140" s="58"/>
      <c r="L140" s="58"/>
      <c r="M140" s="58"/>
      <c r="N140" s="58"/>
      <c r="O140" s="58"/>
      <c r="P140" s="58"/>
      <c r="Q140" s="58"/>
      <c r="R140" s="58"/>
      <c r="S140" s="58"/>
      <c r="T140" s="58"/>
      <c r="U140" s="58"/>
      <c r="V140" s="58"/>
      <c r="W140" s="58"/>
      <c r="X140" s="58"/>
      <c r="Y140" s="58"/>
      <c r="Z140" s="58"/>
      <c r="AA140" s="58"/>
      <c r="AB140" s="58"/>
      <c r="AC140" s="58"/>
      <c r="AD140" s="58"/>
      <c r="AE140" s="58"/>
      <c r="AF140" s="58"/>
      <c r="AG140" s="58"/>
      <c r="AH140" s="58"/>
      <c r="AI140" s="58"/>
      <c r="AJ140" s="58"/>
      <c r="AK140" s="58"/>
      <c r="AL140" s="58"/>
      <c r="AM140" s="58"/>
      <c r="AN140" s="58"/>
      <c r="AO140" s="58"/>
      <c r="AP140" s="58"/>
      <c r="AQ140" s="58"/>
      <c r="AR140" s="58"/>
      <c r="AS140" s="58"/>
      <c r="AT140" s="58"/>
      <c r="AU140" s="58"/>
      <c r="AV140" s="58"/>
      <c r="AW140" s="58"/>
      <c r="AX140" s="58"/>
      <c r="AY140" s="58"/>
      <c r="AZ140" s="58"/>
      <c r="BA140" s="58"/>
      <c r="BB140" s="58"/>
      <c r="BC140" s="58"/>
      <c r="BD140" s="58"/>
      <c r="BE140" s="58"/>
      <c r="BF140" s="58"/>
      <c r="BG140" s="58"/>
      <c r="BH140" s="58"/>
      <c r="BI140" s="58"/>
      <c r="BJ140" s="58"/>
      <c r="BK140" s="58"/>
      <c r="BL140" s="58"/>
      <c r="BM140" s="58"/>
      <c r="BN140" s="58"/>
      <c r="BO140" s="58"/>
      <c r="BP140" s="58"/>
      <c r="BQ140" s="58"/>
      <c r="BR140" s="58"/>
      <c r="BS140" s="58"/>
      <c r="BT140" s="58"/>
      <c r="BU140" s="58"/>
      <c r="BV140" s="58"/>
      <c r="BW140" s="58"/>
      <c r="BX140" s="58"/>
      <c r="BY140" s="58"/>
      <c r="BZ140" s="3"/>
    </row>
    <row r="141" spans="1:78" ht="6.75" customHeight="1">
      <c r="A141" s="16"/>
      <c r="B141" s="58"/>
      <c r="C141" s="58"/>
      <c r="D141" s="58"/>
      <c r="E141" s="58"/>
      <c r="F141" s="58"/>
      <c r="G141" s="58"/>
      <c r="H141" s="58"/>
      <c r="I141" s="58"/>
      <c r="J141" s="58"/>
      <c r="K141" s="58"/>
      <c r="L141" s="58"/>
      <c r="M141" s="58"/>
      <c r="N141" s="58"/>
      <c r="O141" s="58"/>
      <c r="P141" s="58"/>
      <c r="Q141" s="58"/>
      <c r="R141" s="58"/>
      <c r="S141" s="58"/>
      <c r="T141" s="58"/>
      <c r="U141" s="58"/>
      <c r="V141" s="58"/>
      <c r="W141" s="58"/>
      <c r="X141" s="58"/>
      <c r="Y141" s="58"/>
      <c r="Z141" s="58"/>
      <c r="AA141" s="58"/>
      <c r="AB141" s="58"/>
      <c r="AC141" s="58"/>
      <c r="AD141" s="58"/>
      <c r="AE141" s="58"/>
      <c r="AF141" s="58"/>
      <c r="AG141" s="58"/>
      <c r="AH141" s="58"/>
      <c r="AI141" s="58"/>
      <c r="AJ141" s="58"/>
      <c r="AK141" s="58"/>
      <c r="AL141" s="58"/>
      <c r="AM141" s="58"/>
      <c r="AN141" s="58"/>
      <c r="AO141" s="58"/>
      <c r="AP141" s="58"/>
      <c r="AQ141" s="58"/>
      <c r="AR141" s="58"/>
      <c r="AS141" s="58"/>
      <c r="AT141" s="58"/>
      <c r="AU141" s="58"/>
      <c r="AV141" s="58"/>
      <c r="AW141" s="58"/>
      <c r="AX141" s="58"/>
      <c r="AY141" s="58"/>
      <c r="AZ141" s="58"/>
      <c r="BA141" s="58"/>
      <c r="BB141" s="58"/>
      <c r="BC141" s="58"/>
      <c r="BD141" s="58"/>
      <c r="BE141" s="58"/>
      <c r="BF141" s="58"/>
      <c r="BG141" s="58"/>
      <c r="BH141" s="58"/>
      <c r="BI141" s="58"/>
      <c r="BJ141" s="58"/>
      <c r="BK141" s="58"/>
      <c r="BL141" s="58"/>
      <c r="BM141" s="58"/>
      <c r="BN141" s="58"/>
      <c r="BO141" s="58"/>
      <c r="BP141" s="58"/>
      <c r="BQ141" s="58"/>
      <c r="BR141" s="58"/>
      <c r="BS141" s="58"/>
      <c r="BT141" s="58"/>
      <c r="BU141" s="58"/>
      <c r="BV141" s="58"/>
      <c r="BW141" s="58"/>
      <c r="BX141" s="58"/>
      <c r="BY141" s="58"/>
      <c r="BZ141" s="3"/>
    </row>
    <row r="142" spans="1:78" ht="6.75" customHeight="1">
      <c r="A142" s="16"/>
      <c r="B142" s="58"/>
      <c r="C142" s="58"/>
      <c r="D142" s="58"/>
      <c r="E142" s="58"/>
      <c r="F142" s="58"/>
      <c r="G142" s="58"/>
      <c r="H142" s="58"/>
      <c r="I142" s="58"/>
      <c r="J142" s="58"/>
      <c r="K142" s="58"/>
      <c r="L142" s="58"/>
      <c r="M142" s="58"/>
      <c r="N142" s="58"/>
      <c r="O142" s="58"/>
      <c r="P142" s="58"/>
      <c r="Q142" s="58"/>
      <c r="R142" s="58"/>
      <c r="S142" s="58"/>
      <c r="T142" s="58"/>
      <c r="U142" s="58"/>
      <c r="V142" s="58"/>
      <c r="W142" s="58"/>
      <c r="X142" s="58"/>
      <c r="Y142" s="58"/>
      <c r="Z142" s="58"/>
      <c r="AA142" s="58"/>
      <c r="AB142" s="58"/>
      <c r="AC142" s="58"/>
      <c r="AD142" s="58"/>
      <c r="AE142" s="58"/>
      <c r="AF142" s="58"/>
      <c r="AG142" s="58"/>
      <c r="AH142" s="58"/>
      <c r="AI142" s="58"/>
      <c r="AJ142" s="58"/>
      <c r="AK142" s="58"/>
      <c r="AL142" s="58"/>
      <c r="AM142" s="58"/>
      <c r="AN142" s="58"/>
      <c r="AO142" s="58"/>
      <c r="AP142" s="58"/>
      <c r="AQ142" s="58"/>
      <c r="AR142" s="58"/>
      <c r="AS142" s="58"/>
      <c r="AT142" s="58"/>
      <c r="AU142" s="58"/>
      <c r="AV142" s="58"/>
      <c r="AW142" s="58"/>
      <c r="AX142" s="58"/>
      <c r="AY142" s="58"/>
      <c r="AZ142" s="58"/>
      <c r="BA142" s="58"/>
      <c r="BB142" s="58"/>
      <c r="BC142" s="58"/>
      <c r="BD142" s="58"/>
      <c r="BE142" s="58"/>
      <c r="BF142" s="58"/>
      <c r="BG142" s="58"/>
      <c r="BH142" s="58"/>
      <c r="BI142" s="58"/>
      <c r="BJ142" s="58"/>
      <c r="BK142" s="58"/>
      <c r="BL142" s="58"/>
      <c r="BM142" s="58"/>
      <c r="BN142" s="58"/>
      <c r="BO142" s="58"/>
      <c r="BP142" s="58"/>
      <c r="BQ142" s="58"/>
      <c r="BR142" s="58"/>
      <c r="BS142" s="58"/>
      <c r="BT142" s="58"/>
      <c r="BU142" s="58"/>
      <c r="BV142" s="58"/>
      <c r="BW142" s="58"/>
      <c r="BX142" s="58"/>
      <c r="BY142" s="58"/>
      <c r="BZ142" s="3"/>
    </row>
    <row r="143" spans="1:78" ht="6.75" customHeight="1">
      <c r="A143" s="16"/>
      <c r="B143" s="58"/>
      <c r="C143" s="58"/>
      <c r="D143" s="58"/>
      <c r="E143" s="58"/>
      <c r="F143" s="58"/>
      <c r="G143" s="58"/>
      <c r="H143" s="58"/>
      <c r="I143" s="58"/>
      <c r="J143" s="58"/>
      <c r="K143" s="58"/>
      <c r="L143" s="58"/>
      <c r="M143" s="58"/>
      <c r="N143" s="58"/>
      <c r="O143" s="58"/>
      <c r="P143" s="58"/>
      <c r="Q143" s="58"/>
      <c r="R143" s="58"/>
      <c r="S143" s="58"/>
      <c r="T143" s="58"/>
      <c r="U143" s="58"/>
      <c r="V143" s="58"/>
      <c r="W143" s="58"/>
      <c r="X143" s="58"/>
      <c r="Y143" s="58"/>
      <c r="Z143" s="58"/>
      <c r="AA143" s="58"/>
      <c r="AB143" s="58"/>
      <c r="AC143" s="58"/>
      <c r="AD143" s="58"/>
      <c r="AE143" s="58"/>
      <c r="AF143" s="58"/>
      <c r="AG143" s="58"/>
      <c r="AH143" s="58"/>
      <c r="AI143" s="58"/>
      <c r="AJ143" s="58"/>
      <c r="AK143" s="58"/>
      <c r="AL143" s="58"/>
      <c r="AM143" s="58"/>
      <c r="AN143" s="58"/>
      <c r="AO143" s="58"/>
      <c r="AP143" s="58"/>
      <c r="AQ143" s="58"/>
      <c r="AR143" s="58"/>
      <c r="AS143" s="58"/>
      <c r="AT143" s="58"/>
      <c r="AU143" s="58"/>
      <c r="AV143" s="58"/>
      <c r="AW143" s="58"/>
      <c r="AX143" s="58"/>
      <c r="AY143" s="58"/>
      <c r="AZ143" s="58"/>
      <c r="BA143" s="58"/>
      <c r="BB143" s="58"/>
      <c r="BC143" s="58"/>
      <c r="BD143" s="58"/>
      <c r="BE143" s="58"/>
      <c r="BF143" s="58"/>
      <c r="BG143" s="58"/>
      <c r="BH143" s="58"/>
      <c r="BI143" s="58"/>
      <c r="BJ143" s="58"/>
      <c r="BK143" s="58"/>
      <c r="BL143" s="58"/>
      <c r="BM143" s="58"/>
      <c r="BN143" s="58"/>
      <c r="BO143" s="58"/>
      <c r="BP143" s="58"/>
      <c r="BQ143" s="58"/>
      <c r="BR143" s="58"/>
      <c r="BS143" s="58"/>
      <c r="BT143" s="58"/>
      <c r="BU143" s="58"/>
      <c r="BV143" s="58"/>
      <c r="BW143" s="58"/>
      <c r="BX143" s="58"/>
      <c r="BY143" s="58"/>
      <c r="BZ143" s="3"/>
    </row>
    <row r="144" spans="1:78" ht="6.75" customHeight="1">
      <c r="A144" s="16"/>
      <c r="B144" s="58"/>
      <c r="C144" s="58"/>
      <c r="D144" s="58"/>
      <c r="E144" s="58"/>
      <c r="F144" s="58"/>
      <c r="G144" s="58"/>
      <c r="H144" s="58"/>
      <c r="I144" s="58"/>
      <c r="J144" s="58"/>
      <c r="K144" s="58"/>
      <c r="L144" s="58"/>
      <c r="M144" s="58"/>
      <c r="N144" s="58"/>
      <c r="O144" s="58"/>
      <c r="P144" s="58"/>
      <c r="Q144" s="58"/>
      <c r="R144" s="58"/>
      <c r="S144" s="58"/>
      <c r="T144" s="58"/>
      <c r="U144" s="58"/>
      <c r="V144" s="58"/>
      <c r="W144" s="58"/>
      <c r="X144" s="58"/>
      <c r="Y144" s="58"/>
      <c r="Z144" s="58"/>
      <c r="AA144" s="58"/>
      <c r="AB144" s="58"/>
      <c r="AC144" s="58"/>
      <c r="AD144" s="58"/>
      <c r="AE144" s="58"/>
      <c r="AF144" s="58"/>
      <c r="AG144" s="58"/>
      <c r="AH144" s="58"/>
      <c r="AI144" s="58"/>
      <c r="AJ144" s="58"/>
      <c r="AK144" s="58"/>
      <c r="AL144" s="58"/>
      <c r="AM144" s="58"/>
      <c r="AN144" s="58"/>
      <c r="AO144" s="58"/>
      <c r="AP144" s="58"/>
      <c r="AQ144" s="58"/>
      <c r="AR144" s="58"/>
      <c r="AS144" s="58"/>
      <c r="AT144" s="58"/>
      <c r="AU144" s="58"/>
      <c r="AV144" s="58"/>
      <c r="AW144" s="58"/>
      <c r="AX144" s="58"/>
      <c r="AY144" s="58"/>
      <c r="AZ144" s="58"/>
      <c r="BA144" s="58"/>
      <c r="BB144" s="58"/>
      <c r="BC144" s="58"/>
      <c r="BD144" s="58"/>
      <c r="BE144" s="58"/>
      <c r="BF144" s="58"/>
      <c r="BG144" s="58"/>
      <c r="BH144" s="58"/>
      <c r="BI144" s="58"/>
      <c r="BJ144" s="58"/>
      <c r="BK144" s="58"/>
      <c r="BL144" s="58"/>
      <c r="BM144" s="58"/>
      <c r="BN144" s="58"/>
      <c r="BO144" s="58"/>
      <c r="BP144" s="58"/>
      <c r="BQ144" s="58"/>
      <c r="BR144" s="58"/>
      <c r="BS144" s="58"/>
      <c r="BT144" s="58"/>
      <c r="BU144" s="58"/>
      <c r="BV144" s="58"/>
      <c r="BW144" s="58"/>
      <c r="BX144" s="58"/>
      <c r="BY144" s="58"/>
      <c r="BZ144" s="3"/>
    </row>
    <row r="145" spans="1:78" ht="6.75" customHeight="1">
      <c r="A145" s="16"/>
      <c r="B145" s="58"/>
      <c r="C145" s="58"/>
      <c r="D145" s="58"/>
      <c r="E145" s="58"/>
      <c r="F145" s="58"/>
      <c r="G145" s="58"/>
      <c r="H145" s="58"/>
      <c r="I145" s="58"/>
      <c r="J145" s="58"/>
      <c r="K145" s="58"/>
      <c r="L145" s="58"/>
      <c r="M145" s="58"/>
      <c r="N145" s="58"/>
      <c r="O145" s="58"/>
      <c r="P145" s="58"/>
      <c r="Q145" s="58"/>
      <c r="R145" s="58"/>
      <c r="S145" s="58"/>
      <c r="T145" s="58"/>
      <c r="U145" s="58"/>
      <c r="V145" s="58"/>
      <c r="W145" s="58"/>
      <c r="X145" s="58"/>
      <c r="Y145" s="58"/>
      <c r="Z145" s="58"/>
      <c r="AA145" s="58"/>
      <c r="AB145" s="58"/>
      <c r="AC145" s="58"/>
      <c r="AD145" s="58"/>
      <c r="AE145" s="58"/>
      <c r="AF145" s="58"/>
      <c r="AG145" s="58"/>
      <c r="AH145" s="58"/>
      <c r="AI145" s="58"/>
      <c r="AJ145" s="58"/>
      <c r="AK145" s="58"/>
      <c r="AL145" s="58"/>
      <c r="AM145" s="58"/>
      <c r="AN145" s="58"/>
      <c r="AO145" s="58"/>
      <c r="AP145" s="58"/>
      <c r="AQ145" s="58"/>
      <c r="AR145" s="58"/>
      <c r="AS145" s="58"/>
      <c r="AT145" s="58"/>
      <c r="AU145" s="58"/>
      <c r="AV145" s="58"/>
      <c r="AW145" s="58"/>
      <c r="AX145" s="58"/>
      <c r="AY145" s="58"/>
      <c r="AZ145" s="58"/>
      <c r="BA145" s="58"/>
      <c r="BB145" s="58"/>
      <c r="BC145" s="58"/>
      <c r="BD145" s="58"/>
      <c r="BE145" s="58"/>
      <c r="BF145" s="58"/>
      <c r="BG145" s="58"/>
      <c r="BH145" s="58"/>
      <c r="BI145" s="58"/>
      <c r="BJ145" s="58"/>
      <c r="BK145" s="58"/>
      <c r="BL145" s="58"/>
      <c r="BM145" s="58"/>
      <c r="BN145" s="58"/>
      <c r="BO145" s="58"/>
      <c r="BP145" s="58"/>
      <c r="BQ145" s="58"/>
      <c r="BR145" s="58"/>
      <c r="BS145" s="58"/>
      <c r="BT145" s="58"/>
      <c r="BU145" s="58"/>
      <c r="BV145" s="58"/>
      <c r="BW145" s="58"/>
      <c r="BX145" s="58"/>
      <c r="BY145" s="58"/>
      <c r="BZ145" s="3"/>
    </row>
    <row r="146" spans="1:78" ht="6.75" customHeight="1">
      <c r="A146" s="16"/>
      <c r="B146" s="58"/>
      <c r="C146" s="58"/>
      <c r="D146" s="58"/>
      <c r="E146" s="58"/>
      <c r="F146" s="58"/>
      <c r="G146" s="58"/>
      <c r="H146" s="58"/>
      <c r="I146" s="58"/>
      <c r="J146" s="58"/>
      <c r="K146" s="58"/>
      <c r="L146" s="58"/>
      <c r="M146" s="58"/>
      <c r="N146" s="58"/>
      <c r="O146" s="58"/>
      <c r="P146" s="58"/>
      <c r="Q146" s="58"/>
      <c r="R146" s="58"/>
      <c r="S146" s="58"/>
      <c r="T146" s="58"/>
      <c r="U146" s="58"/>
      <c r="V146" s="58"/>
      <c r="W146" s="58"/>
      <c r="X146" s="58"/>
      <c r="Y146" s="58"/>
      <c r="Z146" s="58"/>
      <c r="AA146" s="58"/>
      <c r="AB146" s="58"/>
      <c r="AC146" s="58"/>
      <c r="AD146" s="58"/>
      <c r="AE146" s="58"/>
      <c r="AF146" s="58"/>
      <c r="AG146" s="58"/>
      <c r="AH146" s="58"/>
      <c r="AI146" s="58"/>
      <c r="AJ146" s="58"/>
      <c r="AK146" s="58"/>
      <c r="AL146" s="58"/>
      <c r="AM146" s="58"/>
      <c r="AN146" s="58"/>
      <c r="AO146" s="58"/>
      <c r="AP146" s="58"/>
      <c r="AQ146" s="58"/>
      <c r="AR146" s="58"/>
      <c r="AS146" s="58"/>
      <c r="AT146" s="58"/>
      <c r="AU146" s="58"/>
      <c r="AV146" s="58"/>
      <c r="AW146" s="58"/>
      <c r="AX146" s="58"/>
      <c r="AY146" s="58"/>
      <c r="AZ146" s="58"/>
      <c r="BA146" s="58"/>
      <c r="BB146" s="58"/>
      <c r="BC146" s="58"/>
      <c r="BD146" s="58"/>
      <c r="BE146" s="58"/>
      <c r="BF146" s="58"/>
      <c r="BG146" s="58"/>
      <c r="BH146" s="58"/>
      <c r="BI146" s="58"/>
      <c r="BJ146" s="58"/>
      <c r="BK146" s="58"/>
      <c r="BL146" s="58"/>
      <c r="BM146" s="58"/>
      <c r="BN146" s="58"/>
      <c r="BO146" s="58"/>
      <c r="BP146" s="58"/>
      <c r="BQ146" s="58"/>
      <c r="BR146" s="58"/>
      <c r="BS146" s="58"/>
      <c r="BT146" s="58"/>
      <c r="BU146" s="58"/>
      <c r="BV146" s="58"/>
      <c r="BW146" s="58"/>
      <c r="BX146" s="58"/>
      <c r="BY146" s="58"/>
      <c r="BZ146" s="3"/>
    </row>
    <row r="147" spans="1:78" ht="6.75" customHeight="1">
      <c r="A147" s="16"/>
      <c r="B147" s="58"/>
      <c r="C147" s="58"/>
      <c r="D147" s="58"/>
      <c r="E147" s="58"/>
      <c r="F147" s="58"/>
      <c r="G147" s="58"/>
      <c r="H147" s="58"/>
      <c r="I147" s="58"/>
      <c r="J147" s="58"/>
      <c r="K147" s="58"/>
      <c r="L147" s="58"/>
      <c r="M147" s="58"/>
      <c r="N147" s="58"/>
      <c r="O147" s="58"/>
      <c r="P147" s="58"/>
      <c r="Q147" s="58"/>
      <c r="R147" s="58"/>
      <c r="S147" s="58"/>
      <c r="T147" s="58"/>
      <c r="U147" s="58"/>
      <c r="V147" s="58"/>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8"/>
      <c r="BG147" s="58"/>
      <c r="BH147" s="58"/>
      <c r="BI147" s="58"/>
      <c r="BJ147" s="58"/>
      <c r="BK147" s="58"/>
      <c r="BL147" s="58"/>
      <c r="BM147" s="58"/>
      <c r="BN147" s="58"/>
      <c r="BO147" s="58"/>
      <c r="BP147" s="58"/>
      <c r="BQ147" s="58"/>
      <c r="BR147" s="58"/>
      <c r="BS147" s="58"/>
      <c r="BT147" s="58"/>
      <c r="BU147" s="58"/>
      <c r="BV147" s="58"/>
      <c r="BW147" s="58"/>
      <c r="BX147" s="58"/>
      <c r="BY147" s="58"/>
      <c r="BZ147" s="3"/>
    </row>
    <row r="148" spans="1:78" s="2" customFormat="1" ht="5.2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222"/>
    </row>
    <row r="149" spans="1:78" s="2" customFormat="1" ht="5.2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c r="BY149" s="16"/>
      <c r="BZ149" s="222"/>
    </row>
  </sheetData>
  <mergeCells count="127">
    <mergeCell ref="A40:M40"/>
    <mergeCell ref="N40:W40"/>
    <mergeCell ref="AQ61:BA61"/>
    <mergeCell ref="BB61:BY61"/>
    <mergeCell ref="A64:BY64"/>
    <mergeCell ref="AE136:AU136"/>
    <mergeCell ref="BE136:BV136"/>
    <mergeCell ref="I137:BR137"/>
    <mergeCell ref="A1:F3"/>
    <mergeCell ref="G2:BV5"/>
    <mergeCell ref="B6:BM8"/>
    <mergeCell ref="B9:BY14"/>
    <mergeCell ref="A16:P18"/>
    <mergeCell ref="AN16:AY18"/>
    <mergeCell ref="AZ16:BG18"/>
    <mergeCell ref="BH16:BI18"/>
    <mergeCell ref="BJ16:BO18"/>
    <mergeCell ref="BP16:BQ18"/>
    <mergeCell ref="BR16:BW18"/>
    <mergeCell ref="BX16:BY18"/>
    <mergeCell ref="A19:M20"/>
    <mergeCell ref="N19:AM20"/>
    <mergeCell ref="AZ19:BA20"/>
    <mergeCell ref="BB19:BF20"/>
    <mergeCell ref="BG19:BH20"/>
    <mergeCell ref="BI19:BR20"/>
    <mergeCell ref="A21:M26"/>
    <mergeCell ref="N21:AM26"/>
    <mergeCell ref="AZ21:BY26"/>
    <mergeCell ref="A27:M28"/>
    <mergeCell ref="N27:AM28"/>
    <mergeCell ref="AZ27:BE28"/>
    <mergeCell ref="BF27:BY28"/>
    <mergeCell ref="A29:M34"/>
    <mergeCell ref="N29:AM34"/>
    <mergeCell ref="AZ29:BE30"/>
    <mergeCell ref="BF29:BY30"/>
    <mergeCell ref="AZ31:BE32"/>
    <mergeCell ref="BF31:BY32"/>
    <mergeCell ref="AZ33:BE34"/>
    <mergeCell ref="BF33:BY34"/>
    <mergeCell ref="A37:P39"/>
    <mergeCell ref="A42:AL44"/>
    <mergeCell ref="AM42:CA44"/>
    <mergeCell ref="A45:M47"/>
    <mergeCell ref="N45:AE47"/>
    <mergeCell ref="AO45:BA47"/>
    <mergeCell ref="BB45:BS47"/>
    <mergeCell ref="A48:M50"/>
    <mergeCell ref="N48:AE50"/>
    <mergeCell ref="AO48:BA50"/>
    <mergeCell ref="BB48:BE50"/>
    <mergeCell ref="BF48:BG50"/>
    <mergeCell ref="BH48:BK50"/>
    <mergeCell ref="BL48:BM50"/>
    <mergeCell ref="BN48:BQ50"/>
    <mergeCell ref="BR48:BS50"/>
    <mergeCell ref="A51:M53"/>
    <mergeCell ref="N51:Q53"/>
    <mergeCell ref="R51:S53"/>
    <mergeCell ref="T51:W53"/>
    <mergeCell ref="X51:Y53"/>
    <mergeCell ref="Z51:AC53"/>
    <mergeCell ref="AD51:AE53"/>
    <mergeCell ref="A55:AE57"/>
    <mergeCell ref="A58:M60"/>
    <mergeCell ref="N58:AA60"/>
    <mergeCell ref="AB58:AH60"/>
    <mergeCell ref="AI58:AJ60"/>
    <mergeCell ref="AK58:AL60"/>
    <mergeCell ref="AM58:AN60"/>
    <mergeCell ref="AO58:AP60"/>
    <mergeCell ref="AQ58:BA60"/>
    <mergeCell ref="BB58:BM60"/>
    <mergeCell ref="BN58:BS60"/>
    <mergeCell ref="BT58:BU60"/>
    <mergeCell ref="BV58:BW60"/>
    <mergeCell ref="BX58:BY60"/>
    <mergeCell ref="A61:M63"/>
    <mergeCell ref="N61:O63"/>
    <mergeCell ref="P61:Q63"/>
    <mergeCell ref="R61:S63"/>
    <mergeCell ref="T61:U63"/>
    <mergeCell ref="V61:W63"/>
    <mergeCell ref="X61:Y63"/>
    <mergeCell ref="Z61:AA63"/>
    <mergeCell ref="AB61:AH63"/>
    <mergeCell ref="AI61:AP63"/>
    <mergeCell ref="AQ62:BA63"/>
    <mergeCell ref="BB62:BY63"/>
    <mergeCell ref="A67:AE69"/>
    <mergeCell ref="B127:AK128"/>
    <mergeCell ref="B129:C131"/>
    <mergeCell ref="D129:E131"/>
    <mergeCell ref="F129:G131"/>
    <mergeCell ref="H129:I131"/>
    <mergeCell ref="J129:K131"/>
    <mergeCell ref="L129:M131"/>
    <mergeCell ref="N129:O131"/>
    <mergeCell ref="P129:R131"/>
    <mergeCell ref="S129:T131"/>
    <mergeCell ref="U129:V131"/>
    <mergeCell ref="W129:X131"/>
    <mergeCell ref="Y129:Z131"/>
    <mergeCell ref="AA129:AB131"/>
    <mergeCell ref="AC129:AD131"/>
    <mergeCell ref="AE129:AF131"/>
    <mergeCell ref="AG129:AH131"/>
    <mergeCell ref="AI129:AJ131"/>
    <mergeCell ref="AK129:AL131"/>
    <mergeCell ref="BB129:BM130"/>
    <mergeCell ref="BN129:BY130"/>
    <mergeCell ref="B132:V133"/>
    <mergeCell ref="B134:C136"/>
    <mergeCell ref="D134:E136"/>
    <mergeCell ref="F134:G136"/>
    <mergeCell ref="H134:I136"/>
    <mergeCell ref="J134:K136"/>
    <mergeCell ref="L134:M136"/>
    <mergeCell ref="N134:O136"/>
    <mergeCell ref="P134:R136"/>
    <mergeCell ref="S134:T136"/>
    <mergeCell ref="U134:V136"/>
    <mergeCell ref="AN19:AY26"/>
    <mergeCell ref="AN27:AY34"/>
    <mergeCell ref="A70:BY88"/>
    <mergeCell ref="B138:BY147"/>
  </mergeCells>
  <phoneticPr fontId="49"/>
  <dataValidations count="5">
    <dataValidation type="list" allowBlank="1" showDropDown="0" showInputMessage="1" showErrorMessage="1" sqref="AI61:AP63">
      <formula1>"普通,当座"</formula1>
    </dataValidation>
    <dataValidation type="list" allowBlank="1" showDropDown="0" showInputMessage="1" showErrorMessage="1" sqref="N48:AE50">
      <formula1>"実施済み,実施予定"</formula1>
    </dataValidation>
    <dataValidation type="list" allowBlank="1" showDropDown="0" showInputMessage="1" showErrorMessage="1" sqref="BB45:BS47">
      <formula1>"聴取済み,聴取予定"</formula1>
    </dataValidation>
    <dataValidation imeMode="fullKatakana" allowBlank="1" showDropDown="0" showInputMessage="1" showErrorMessage="1" sqref="N19:AM20 N27:AM28 BB61:BY61"/>
    <dataValidation imeMode="disabled" allowBlank="1" showDropDown="0" showInputMessage="1" showErrorMessage="1" sqref="AZ16:BG18 BJ16:BO18 BR16:BW18 BB19:BF20 BI19:BR20 BF29:BY34 N51:Q53 T51:W53 Z51:AC53 BB48:BE50 BH48:BK50 BN48:BQ50 AI58:AP60 BT58:BY60 N61:AA63"/>
  </dataValidations>
  <printOptions horizontalCentered="1"/>
  <pageMargins left="0.19685039370078741" right="0.19685039370078741" top="0.74803149606299213" bottom="0.74803149606299213" header="0.31496062992125984" footer="0.31496062992125984"/>
  <pageSetup paperSize="9" scale="95" fitToWidth="1" fitToHeight="1" orientation="portrait" usePrinterDefaults="1"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J54"/>
  <sheetViews>
    <sheetView view="pageBreakPreview" topLeftCell="A34" zoomScaleNormal="85" zoomScaleSheetLayoutView="100" workbookViewId="0">
      <selection activeCell="A2" sqref="A2"/>
    </sheetView>
  </sheetViews>
  <sheetFormatPr defaultRowHeight="13.5"/>
  <cols>
    <col min="1" max="1" width="5.5" style="249" customWidth="1"/>
    <col min="2" max="2" width="27.375" style="249" customWidth="1"/>
    <col min="3" max="8" width="10.75" style="249" customWidth="1"/>
    <col min="9" max="9" width="16.5" style="249" customWidth="1"/>
    <col min="10" max="16384" width="9" style="249" customWidth="1"/>
  </cols>
  <sheetData>
    <row r="1" spans="1:10" ht="34.5" customHeight="1">
      <c r="A1" s="251" t="s">
        <v>96</v>
      </c>
    </row>
    <row r="3" spans="1:10" ht="14.1" customHeight="1">
      <c r="A3" s="252">
        <v>1</v>
      </c>
      <c r="B3" s="261" t="s">
        <v>60</v>
      </c>
      <c r="C3" s="273" t="s">
        <v>13</v>
      </c>
      <c r="D3" s="287" t="s">
        <v>30</v>
      </c>
      <c r="E3" s="294" t="s">
        <v>31</v>
      </c>
      <c r="F3" s="299" t="s">
        <v>25</v>
      </c>
      <c r="G3" s="307" t="s">
        <v>28</v>
      </c>
      <c r="H3" s="313" t="s">
        <v>42</v>
      </c>
      <c r="I3" s="317"/>
    </row>
    <row r="4" spans="1:10" ht="14.1" customHeight="1">
      <c r="A4" s="252"/>
      <c r="B4" s="262"/>
      <c r="C4" s="274"/>
      <c r="D4" s="288"/>
      <c r="E4" s="294"/>
      <c r="F4" s="300"/>
      <c r="G4" s="308"/>
      <c r="H4" s="314"/>
      <c r="I4" s="318" t="s">
        <v>15</v>
      </c>
    </row>
    <row r="5" spans="1:10" ht="24" customHeight="1">
      <c r="A5" s="252"/>
      <c r="B5" s="263" t="s">
        <v>65</v>
      </c>
      <c r="C5" s="275"/>
      <c r="D5" s="289"/>
      <c r="E5" s="295"/>
      <c r="F5" s="301"/>
      <c r="G5" s="309"/>
      <c r="H5" s="315">
        <f>SUM(C5:G5)</f>
        <v>0</v>
      </c>
      <c r="I5" s="319">
        <f>H5-E5-G5</f>
        <v>0</v>
      </c>
    </row>
    <row r="6" spans="1:10" ht="24" customHeight="1">
      <c r="A6" s="252"/>
      <c r="B6" s="263" t="s">
        <v>66</v>
      </c>
      <c r="C6" s="275"/>
      <c r="D6" s="289"/>
      <c r="E6" s="295"/>
      <c r="F6" s="301"/>
      <c r="G6" s="309"/>
      <c r="H6" s="315">
        <f>SUM(C6:G6)</f>
        <v>0</v>
      </c>
      <c r="I6" s="319">
        <f>H6-E6-G6</f>
        <v>0</v>
      </c>
    </row>
    <row r="7" spans="1:10" ht="24" customHeight="1">
      <c r="A7" s="252"/>
      <c r="B7" s="263" t="str">
        <f>"③　支給対象病床算定基準＝"&amp;$J7</f>
        <v>③　支給対象病床算定基準＝②</v>
      </c>
      <c r="C7" s="276">
        <f>IF($J7="①",C5,C6)</f>
        <v>0</v>
      </c>
      <c r="D7" s="290">
        <f>IF($J7="①",D5,D6)</f>
        <v>0</v>
      </c>
      <c r="E7" s="296">
        <f>IF($J7="①",E5,E6)</f>
        <v>0</v>
      </c>
      <c r="F7" s="302">
        <f>IF($J7="①",F5,F6)</f>
        <v>0</v>
      </c>
      <c r="G7" s="310">
        <f>IF($J7="①",G5,G6)</f>
        <v>0</v>
      </c>
      <c r="H7" s="315">
        <f>SUM(C7:G7)</f>
        <v>0</v>
      </c>
      <c r="I7" s="320">
        <f>H7-E7-G7</f>
        <v>0</v>
      </c>
      <c r="J7" s="326" t="str">
        <f>IF(I5&lt;I6,"①","②")</f>
        <v>②</v>
      </c>
    </row>
    <row r="8" spans="1:10" ht="30" customHeight="1">
      <c r="A8" s="253" t="s">
        <v>71</v>
      </c>
      <c r="B8" s="254"/>
      <c r="C8" s="254"/>
      <c r="D8" s="254"/>
      <c r="E8" s="254"/>
      <c r="F8" s="254"/>
      <c r="G8" s="254"/>
      <c r="H8" s="254"/>
      <c r="I8" s="254"/>
    </row>
    <row r="9" spans="1:10">
      <c r="A9" s="254" t="s">
        <v>61</v>
      </c>
      <c r="B9" s="254"/>
      <c r="C9" s="254"/>
      <c r="D9" s="254"/>
      <c r="E9" s="254"/>
      <c r="F9" s="254"/>
      <c r="G9" s="254"/>
      <c r="H9" s="254"/>
      <c r="I9" s="254"/>
    </row>
    <row r="10" spans="1:10" ht="14.1" customHeight="1"/>
    <row r="11" spans="1:10" ht="14.1" customHeight="1">
      <c r="A11" s="252">
        <v>2</v>
      </c>
      <c r="B11" s="264" t="s">
        <v>52</v>
      </c>
      <c r="C11" s="273" t="s">
        <v>13</v>
      </c>
      <c r="D11" s="287" t="s">
        <v>30</v>
      </c>
      <c r="E11" s="294" t="s">
        <v>31</v>
      </c>
      <c r="F11" s="299" t="s">
        <v>25</v>
      </c>
      <c r="G11" s="308" t="s">
        <v>16</v>
      </c>
      <c r="H11" s="313" t="s">
        <v>42</v>
      </c>
      <c r="I11" s="317"/>
    </row>
    <row r="12" spans="1:10" ht="14.1" customHeight="1">
      <c r="A12" s="252"/>
      <c r="B12" s="264"/>
      <c r="C12" s="274"/>
      <c r="D12" s="288"/>
      <c r="E12" s="294"/>
      <c r="F12" s="300"/>
      <c r="G12" s="308"/>
      <c r="H12" s="314"/>
      <c r="I12" s="318" t="s">
        <v>46</v>
      </c>
    </row>
    <row r="13" spans="1:10" ht="22.5" customHeight="1">
      <c r="A13" s="252"/>
      <c r="B13" s="264"/>
      <c r="C13" s="277"/>
      <c r="D13" s="291"/>
      <c r="E13" s="297"/>
      <c r="F13" s="303"/>
      <c r="G13" s="310">
        <v>0</v>
      </c>
      <c r="H13" s="315">
        <f>SUM(C13:G13)</f>
        <v>0</v>
      </c>
      <c r="I13" s="320">
        <f>H13-E13-G13</f>
        <v>0</v>
      </c>
    </row>
    <row r="14" spans="1:10" s="250" customFormat="1" ht="14.1" customHeight="1">
      <c r="C14" s="250">
        <f>C7-C13</f>
        <v>0</v>
      </c>
      <c r="D14" s="250">
        <f>D7-D13</f>
        <v>0</v>
      </c>
      <c r="E14" s="250">
        <f>E7-E13</f>
        <v>0</v>
      </c>
      <c r="F14" s="250">
        <f>F7-F13</f>
        <v>0</v>
      </c>
      <c r="I14" s="321" t="s">
        <v>73</v>
      </c>
    </row>
    <row r="15" spans="1:10" s="0" customFormat="1" ht="14.1" customHeight="1">
      <c r="A15" s="252">
        <v>3</v>
      </c>
      <c r="B15" s="264" t="s">
        <v>88</v>
      </c>
      <c r="C15" s="273" t="s">
        <v>13</v>
      </c>
      <c r="D15" s="287" t="s">
        <v>30</v>
      </c>
      <c r="E15" s="294" t="s">
        <v>31</v>
      </c>
      <c r="F15" s="299" t="s">
        <v>25</v>
      </c>
      <c r="G15" s="311" t="s">
        <v>75</v>
      </c>
      <c r="H15" s="2"/>
      <c r="I15" s="322">
        <f>I7-I13</f>
        <v>0</v>
      </c>
    </row>
    <row r="16" spans="1:10" s="0" customFormat="1" ht="14.1" customHeight="1">
      <c r="A16" s="252"/>
      <c r="B16" s="264"/>
      <c r="C16" s="274"/>
      <c r="D16" s="288"/>
      <c r="E16" s="294"/>
      <c r="F16" s="300"/>
      <c r="G16" s="311"/>
    </row>
    <row r="17" spans="1:9" s="0" customFormat="1" ht="24" customHeight="1">
      <c r="A17" s="252"/>
      <c r="B17" s="264"/>
      <c r="C17" s="277"/>
      <c r="D17" s="291"/>
      <c r="E17" s="297"/>
      <c r="F17" s="303"/>
      <c r="G17" s="312">
        <f>SUM(C17,D17,F17)</f>
        <v>0</v>
      </c>
    </row>
    <row r="18" spans="1:9" s="0" customFormat="1" ht="30.75" customHeight="1">
      <c r="A18" s="38" t="s">
        <v>89</v>
      </c>
      <c r="B18" s="265"/>
      <c r="C18" s="265"/>
      <c r="D18" s="265"/>
      <c r="E18" s="265"/>
      <c r="F18" s="265"/>
      <c r="G18" s="265"/>
      <c r="H18" s="265"/>
      <c r="I18" s="265"/>
    </row>
    <row r="19" spans="1:9" s="0" customFormat="1" ht="14.1" customHeight="1"/>
    <row r="20" spans="1:9" ht="25.5" customHeight="1">
      <c r="A20" s="252">
        <v>4</v>
      </c>
      <c r="B20" s="266" t="s">
        <v>23</v>
      </c>
      <c r="C20" s="278" t="s">
        <v>31</v>
      </c>
      <c r="D20" s="278" t="s">
        <v>54</v>
      </c>
      <c r="E20" s="278" t="s">
        <v>42</v>
      </c>
      <c r="G20" s="250">
        <f>G7-G13</f>
        <v>0</v>
      </c>
      <c r="H20" s="250">
        <f>H7-H13</f>
        <v>0</v>
      </c>
      <c r="I20" s="250">
        <f>I7-I13</f>
        <v>0</v>
      </c>
    </row>
    <row r="21" spans="1:9" ht="22.5" customHeight="1">
      <c r="A21" s="252"/>
      <c r="B21" s="266"/>
      <c r="C21" s="279">
        <f>IF(E7&lt;E13,IF(I13+G17&lt;I7,IF(I7-(I13+G17)&lt;(E13+E17)-E7,I7-(I13+G17),(E13+E17)-E7),0),0)</f>
        <v>0</v>
      </c>
      <c r="D21" s="292"/>
      <c r="E21" s="279">
        <f>SUM(C21:D21)</f>
        <v>0</v>
      </c>
      <c r="F21" s="304"/>
    </row>
    <row r="22" spans="1:9" ht="14.1" customHeight="1"/>
    <row r="23" spans="1:9" ht="14.1" customHeight="1">
      <c r="A23" s="252">
        <v>5</v>
      </c>
      <c r="B23" s="264" t="s">
        <v>29</v>
      </c>
      <c r="C23" s="273" t="s">
        <v>13</v>
      </c>
      <c r="D23" s="287" t="s">
        <v>30</v>
      </c>
      <c r="E23" s="294" t="s">
        <v>31</v>
      </c>
      <c r="F23" s="299" t="s">
        <v>25</v>
      </c>
      <c r="G23" s="308" t="s">
        <v>28</v>
      </c>
      <c r="H23" s="313" t="s">
        <v>42</v>
      </c>
      <c r="I23" s="317"/>
    </row>
    <row r="24" spans="1:9" ht="14.1" customHeight="1">
      <c r="A24" s="252"/>
      <c r="B24" s="264"/>
      <c r="C24" s="274"/>
      <c r="D24" s="288"/>
      <c r="E24" s="294"/>
      <c r="F24" s="300"/>
      <c r="G24" s="308"/>
      <c r="H24" s="314"/>
      <c r="I24" s="318" t="s">
        <v>11</v>
      </c>
    </row>
    <row r="25" spans="1:9" ht="22.5" customHeight="1">
      <c r="A25" s="252"/>
      <c r="B25" s="264"/>
      <c r="C25" s="280">
        <f>C7-C13</f>
        <v>0</v>
      </c>
      <c r="D25" s="293">
        <f>D7-D13</f>
        <v>0</v>
      </c>
      <c r="E25" s="298">
        <f>E7-E13</f>
        <v>0</v>
      </c>
      <c r="F25" s="305">
        <f>F7-F13</f>
        <v>0</v>
      </c>
      <c r="G25" s="312">
        <f>G7-G13</f>
        <v>0</v>
      </c>
      <c r="H25" s="315">
        <f>SUM(C25:G25)</f>
        <v>0</v>
      </c>
      <c r="I25" s="320">
        <f>SUM(C25,D25,F25)-E21</f>
        <v>0</v>
      </c>
    </row>
    <row r="26" spans="1:9" ht="14.1" customHeight="1">
      <c r="I26" s="323"/>
    </row>
    <row r="27" spans="1:9" ht="14.1" customHeight="1">
      <c r="A27" s="252">
        <v>6</v>
      </c>
      <c r="B27" s="261" t="s">
        <v>63</v>
      </c>
      <c r="C27" s="273" t="s">
        <v>13</v>
      </c>
      <c r="D27" s="287" t="s">
        <v>30</v>
      </c>
      <c r="E27" s="294" t="s">
        <v>31</v>
      </c>
      <c r="F27" s="299" t="s">
        <v>25</v>
      </c>
      <c r="G27" s="308" t="s">
        <v>16</v>
      </c>
      <c r="H27" s="313" t="s">
        <v>42</v>
      </c>
      <c r="I27" s="317"/>
    </row>
    <row r="28" spans="1:9" ht="14.1" customHeight="1">
      <c r="A28" s="252"/>
      <c r="B28" s="262"/>
      <c r="C28" s="274"/>
      <c r="D28" s="288"/>
      <c r="E28" s="294"/>
      <c r="F28" s="300"/>
      <c r="G28" s="308"/>
      <c r="H28" s="314"/>
      <c r="I28" s="318" t="s">
        <v>46</v>
      </c>
    </row>
    <row r="29" spans="1:9" ht="24" customHeight="1">
      <c r="A29" s="252"/>
      <c r="B29" s="263" t="s">
        <v>65</v>
      </c>
      <c r="C29" s="275"/>
      <c r="D29" s="289"/>
      <c r="E29" s="295"/>
      <c r="F29" s="301"/>
      <c r="G29" s="309"/>
      <c r="H29" s="315">
        <f>SUM(C29:G29)</f>
        <v>0</v>
      </c>
      <c r="I29" s="319">
        <f>H29-E29-G29</f>
        <v>0</v>
      </c>
    </row>
    <row r="30" spans="1:9" ht="24" customHeight="1">
      <c r="A30" s="252"/>
      <c r="B30" s="263" t="s">
        <v>74</v>
      </c>
      <c r="C30" s="277"/>
      <c r="D30" s="291"/>
      <c r="E30" s="295"/>
      <c r="F30" s="303"/>
      <c r="G30" s="309"/>
      <c r="H30" s="315">
        <f>SUM(C30:G30)</f>
        <v>0</v>
      </c>
      <c r="I30" s="305">
        <f>H30-E30-G30</f>
        <v>0</v>
      </c>
    </row>
    <row r="31" spans="1:9" ht="14.1" customHeight="1"/>
    <row r="32" spans="1:9" ht="30" customHeight="1">
      <c r="A32" s="252">
        <v>7</v>
      </c>
      <c r="B32" s="266" t="s">
        <v>22</v>
      </c>
      <c r="C32" s="278" t="s">
        <v>13</v>
      </c>
      <c r="D32" s="278" t="s">
        <v>30</v>
      </c>
      <c r="E32" s="278" t="s">
        <v>25</v>
      </c>
      <c r="F32" s="278" t="s">
        <v>42</v>
      </c>
    </row>
    <row r="33" spans="1:9" ht="24" customHeight="1">
      <c r="A33" s="252"/>
      <c r="B33" s="267" t="s">
        <v>76</v>
      </c>
      <c r="C33" s="281"/>
      <c r="D33" s="281"/>
      <c r="E33" s="281"/>
      <c r="F33" s="284">
        <f>SUM(C33:E33)</f>
        <v>0</v>
      </c>
    </row>
    <row r="34" spans="1:9" ht="24" customHeight="1">
      <c r="A34" s="252"/>
      <c r="B34" s="268" t="s">
        <v>74</v>
      </c>
      <c r="C34" s="281"/>
      <c r="D34" s="281"/>
      <c r="E34" s="281"/>
      <c r="F34" s="284">
        <f>SUM(C34:E34)</f>
        <v>0</v>
      </c>
    </row>
    <row r="35" spans="1:9" ht="22.5" customHeight="1">
      <c r="A35" s="37" t="s">
        <v>77</v>
      </c>
      <c r="B35" s="255"/>
      <c r="C35" s="255"/>
      <c r="D35" s="255"/>
      <c r="E35" s="255"/>
      <c r="F35" s="255"/>
      <c r="G35" s="255"/>
      <c r="H35" s="255"/>
      <c r="I35" s="255"/>
    </row>
    <row r="36" spans="1:9" ht="22.5" customHeight="1">
      <c r="A36" s="255"/>
      <c r="B36" s="255"/>
      <c r="C36" s="255"/>
      <c r="D36" s="255"/>
      <c r="E36" s="255"/>
      <c r="F36" s="255"/>
      <c r="G36" s="255"/>
      <c r="H36" s="255"/>
      <c r="I36" s="255"/>
    </row>
    <row r="37" spans="1:9" ht="22.5" customHeight="1">
      <c r="A37" s="255"/>
      <c r="B37" s="255"/>
      <c r="C37" s="255"/>
      <c r="D37" s="255"/>
      <c r="E37" s="255"/>
      <c r="F37" s="255"/>
      <c r="G37" s="255"/>
      <c r="H37" s="255"/>
      <c r="I37" s="255"/>
    </row>
    <row r="38" spans="1:9" ht="22.5" customHeight="1">
      <c r="A38" s="255"/>
      <c r="B38" s="255"/>
      <c r="C38" s="255"/>
      <c r="D38" s="255"/>
      <c r="E38" s="255"/>
      <c r="F38" s="255"/>
      <c r="G38" s="255"/>
      <c r="H38" s="255"/>
      <c r="I38" s="255"/>
    </row>
    <row r="39" spans="1:9" ht="22.5" customHeight="1">
      <c r="A39" s="255"/>
      <c r="B39" s="255"/>
      <c r="C39" s="255"/>
      <c r="D39" s="255"/>
      <c r="E39" s="255"/>
      <c r="F39" s="255"/>
      <c r="G39" s="255"/>
      <c r="H39" s="255"/>
      <c r="I39" s="255"/>
    </row>
    <row r="40" spans="1:9" ht="14.25" customHeight="1">
      <c r="A40" s="255"/>
      <c r="B40" s="255"/>
      <c r="C40" s="255"/>
      <c r="D40" s="255"/>
      <c r="E40" s="255"/>
      <c r="F40" s="255"/>
      <c r="G40" s="255"/>
      <c r="H40" s="255"/>
      <c r="I40" s="255"/>
    </row>
    <row r="41" spans="1:9" ht="14.1" customHeight="1"/>
    <row r="42" spans="1:9" ht="24" customHeight="1">
      <c r="A42" s="256">
        <v>8</v>
      </c>
      <c r="B42" s="269" t="s">
        <v>70</v>
      </c>
      <c r="C42" s="282" t="s">
        <v>62</v>
      </c>
      <c r="D42" s="282"/>
      <c r="E42" s="282" t="s">
        <v>64</v>
      </c>
      <c r="F42" s="282"/>
      <c r="H42" s="266" t="s">
        <v>72</v>
      </c>
      <c r="I42" s="324"/>
    </row>
    <row r="43" spans="1:9" ht="24" customHeight="1">
      <c r="A43" s="257"/>
      <c r="B43" s="268" t="s">
        <v>68</v>
      </c>
      <c r="C43" s="283">
        <f>IFERROR(F33/I29*1/365,0)</f>
        <v>0</v>
      </c>
      <c r="D43" s="283"/>
      <c r="E43" s="285">
        <f>ROUNDDOWN(C43*I29,0)</f>
        <v>0</v>
      </c>
      <c r="F43" s="285"/>
      <c r="G43" s="249" t="s">
        <v>67</v>
      </c>
      <c r="H43" s="278"/>
      <c r="I43" s="250" t="s">
        <v>85</v>
      </c>
    </row>
    <row r="44" spans="1:9" ht="24" customHeight="1">
      <c r="A44" s="258"/>
      <c r="B44" s="268" t="s">
        <v>69</v>
      </c>
      <c r="C44" s="283">
        <f>IFERROR(F34/I30*1/365,0)</f>
        <v>0</v>
      </c>
      <c r="D44" s="283"/>
      <c r="E44" s="285">
        <f>ROUNDDOWN(C44*I30,0)</f>
        <v>0</v>
      </c>
      <c r="F44" s="285"/>
      <c r="G44" s="249" t="s">
        <v>67</v>
      </c>
      <c r="H44" s="316" t="s">
        <v>86</v>
      </c>
      <c r="I44" s="250" t="s">
        <v>86</v>
      </c>
    </row>
    <row r="45" spans="1:9" ht="14.1" customHeight="1">
      <c r="I45" s="325">
        <f>IF(AND(I29&lt;&gt;I30,H44="Ｂ"),C44,C43)</f>
        <v>0</v>
      </c>
    </row>
    <row r="46" spans="1:9" ht="13.5" customHeight="1">
      <c r="A46" s="252">
        <v>9</v>
      </c>
      <c r="B46" s="270" t="s">
        <v>51</v>
      </c>
      <c r="C46" s="278" t="s">
        <v>49</v>
      </c>
      <c r="D46" s="278" t="s">
        <v>53</v>
      </c>
      <c r="I46" s="250">
        <f>IF(AND(I29&lt;&gt;I30,H44="Ｂ"),E44,E43)</f>
        <v>0</v>
      </c>
    </row>
    <row r="47" spans="1:9" ht="36" customHeight="1">
      <c r="A47" s="252"/>
      <c r="B47" s="270"/>
      <c r="C47" s="284">
        <f>IF(I45&gt;=0.9,2280,IF(I45&gt;=0.8,2052,IF(I45&gt;=0.7,1824,IF(I45&gt;=0.6,1596,IF(I45&gt;=0.5,1368,IF(I45&lt;0.5,1140))))))</f>
        <v>1140</v>
      </c>
      <c r="D47" s="284">
        <f>C47*E47</f>
        <v>0</v>
      </c>
      <c r="E47" s="250">
        <f>IF(I7&lt;I46,0,IF(I7-I46&gt;I25,I25,I7-I46))</f>
        <v>0</v>
      </c>
    </row>
    <row r="48" spans="1:9" ht="14.1" customHeight="1">
      <c r="E48" s="250"/>
    </row>
    <row r="49" spans="1:6" ht="13.5" customHeight="1">
      <c r="A49" s="252">
        <v>10</v>
      </c>
      <c r="B49" s="270" t="s">
        <v>50</v>
      </c>
      <c r="C49" s="278" t="s">
        <v>49</v>
      </c>
      <c r="D49" s="278" t="s">
        <v>53</v>
      </c>
      <c r="E49" s="250"/>
    </row>
    <row r="50" spans="1:6" ht="36" customHeight="1">
      <c r="A50" s="252"/>
      <c r="B50" s="270"/>
      <c r="C50" s="284">
        <v>2280</v>
      </c>
      <c r="D50" s="284">
        <f>C50*E50</f>
        <v>0</v>
      </c>
      <c r="E50" s="250">
        <f>I25-E47</f>
        <v>0</v>
      </c>
    </row>
    <row r="51" spans="1:6" ht="14.1" customHeight="1"/>
    <row r="52" spans="1:6" ht="24">
      <c r="A52" s="259" t="s">
        <v>56</v>
      </c>
      <c r="B52" s="271" t="s">
        <v>47</v>
      </c>
      <c r="C52" s="285" t="str">
        <f>IF(I13+G17&lt;=I5*0.9,"○","×")</f>
        <v>○</v>
      </c>
    </row>
    <row r="53" spans="1:6" ht="14.1" customHeight="1"/>
    <row r="54" spans="1:6" ht="22.5" customHeight="1">
      <c r="A54" s="260">
        <v>11</v>
      </c>
      <c r="B54" s="272" t="s">
        <v>55</v>
      </c>
      <c r="C54" s="286">
        <f>IF(C52="○",D47+D50,"－")</f>
        <v>0</v>
      </c>
      <c r="F54" s="306"/>
    </row>
  </sheetData>
  <mergeCells count="58">
    <mergeCell ref="A8:I8"/>
    <mergeCell ref="A9:I9"/>
    <mergeCell ref="A18:I18"/>
    <mergeCell ref="C42:D42"/>
    <mergeCell ref="E42:F42"/>
    <mergeCell ref="C43:D43"/>
    <mergeCell ref="E43:F43"/>
    <mergeCell ref="C44:D44"/>
    <mergeCell ref="E44:F44"/>
    <mergeCell ref="A3:A7"/>
    <mergeCell ref="B3:B4"/>
    <mergeCell ref="C3:C4"/>
    <mergeCell ref="D3:D4"/>
    <mergeCell ref="E3:E4"/>
    <mergeCell ref="F3:F4"/>
    <mergeCell ref="G3:G4"/>
    <mergeCell ref="H3:H4"/>
    <mergeCell ref="A11:A13"/>
    <mergeCell ref="B11:B13"/>
    <mergeCell ref="C11:C12"/>
    <mergeCell ref="D11:D12"/>
    <mergeCell ref="E11:E12"/>
    <mergeCell ref="F11:F12"/>
    <mergeCell ref="G11:G12"/>
    <mergeCell ref="H11:H12"/>
    <mergeCell ref="A15:A17"/>
    <mergeCell ref="B15:B17"/>
    <mergeCell ref="C15:C16"/>
    <mergeCell ref="D15:D16"/>
    <mergeCell ref="E15:E16"/>
    <mergeCell ref="F15:F16"/>
    <mergeCell ref="G15:G16"/>
    <mergeCell ref="A20:A21"/>
    <mergeCell ref="B20:B21"/>
    <mergeCell ref="A23:A25"/>
    <mergeCell ref="B23:B25"/>
    <mergeCell ref="C23:C24"/>
    <mergeCell ref="D23:D24"/>
    <mergeCell ref="E23:E24"/>
    <mergeCell ref="F23:F24"/>
    <mergeCell ref="G23:G24"/>
    <mergeCell ref="H23:H24"/>
    <mergeCell ref="A27:A30"/>
    <mergeCell ref="B27:B28"/>
    <mergeCell ref="C27:C28"/>
    <mergeCell ref="D27:D28"/>
    <mergeCell ref="E27:E28"/>
    <mergeCell ref="F27:F28"/>
    <mergeCell ref="G27:G28"/>
    <mergeCell ref="H27:H28"/>
    <mergeCell ref="A32:A34"/>
    <mergeCell ref="A35:I40"/>
    <mergeCell ref="A42:A44"/>
    <mergeCell ref="H42:H43"/>
    <mergeCell ref="A46:A47"/>
    <mergeCell ref="B46:B47"/>
    <mergeCell ref="A49:A50"/>
    <mergeCell ref="B49:B50"/>
  </mergeCells>
  <phoneticPr fontId="49"/>
  <conditionalFormatting sqref="C43:F43">
    <cfRule type="expression" dxfId="8" priority="8">
      <formula>OR($I$29=$I$30,$H$44="Ａ")</formula>
    </cfRule>
  </conditionalFormatting>
  <conditionalFormatting sqref="C44:F44">
    <cfRule type="expression" dxfId="7" priority="7">
      <formula>AND($I$29&lt;&gt;$I$30,$H$44="Ｂ")</formula>
    </cfRule>
  </conditionalFormatting>
  <conditionalFormatting sqref="G43">
    <cfRule type="expression" dxfId="6" priority="6">
      <formula>AND($I$29&lt;&gt;$I$30,$H$44="Ｂ")</formula>
    </cfRule>
  </conditionalFormatting>
  <conditionalFormatting sqref="G44">
    <cfRule type="expression" dxfId="5" priority="5">
      <formula>OR($I$29=$I$30,$H$44="Ａ")</formula>
    </cfRule>
  </conditionalFormatting>
  <conditionalFormatting sqref="I13">
    <cfRule type="expression" dxfId="4" priority="3">
      <formula>AND($I$7&lt;&gt;0,$I$7&lt;=$I$13)</formula>
    </cfRule>
  </conditionalFormatting>
  <conditionalFormatting sqref="I14">
    <cfRule type="expression" dxfId="3" priority="2">
      <formula>AND($I$7&lt;&gt;0,$I$7&lt;=$I$13)</formula>
    </cfRule>
  </conditionalFormatting>
  <conditionalFormatting sqref="H42:H44">
    <cfRule type="expression" dxfId="2" priority="1">
      <formula>$I$29=$I$30</formula>
    </cfRule>
  </conditionalFormatting>
  <dataValidations count="8">
    <dataValidation imeMode="disabled" allowBlank="1" showDropDown="0" showInputMessage="1" showErrorMessage="1" sqref="C7:G7"/>
    <dataValidation type="whole" imeMode="disabled" operator="greaterThanOrEqual" allowBlank="1" showDropDown="0" showInputMessage="1" showErrorMessage="1" error="0以上の値を入力してください。" sqref="C5:G6 C13:F13 C33:E34">
      <formula1>0</formula1>
    </dataValidation>
    <dataValidation type="whole" imeMode="disabled" operator="greaterThanOrEqual" allowBlank="1" showDropDown="0" showInputMessage="1" showErrorMessage="1" error="平成30年度病床機能報告における稼働病床数未満の数値は入力できません。" sqref="C29:G29">
      <formula1>C5</formula1>
    </dataValidation>
    <dataValidation type="whole" imeMode="disabled" operator="greaterThanOrEqual" allowBlank="1" showDropDown="0" showInputMessage="1" showErrorMessage="1" error="令和２年４月１日時点における稼働病床数未満の数値は入力できません。" sqref="C30:G30">
      <formula1>C6</formula1>
    </dataValidation>
    <dataValidation type="list" allowBlank="1" showDropDown="0" showInputMessage="1" showErrorMessage="1" sqref="H44">
      <formula1>IF($I$29&lt;&gt;$I$30,INDIRECT("I43:I44"),INDIRECT("I43"))</formula1>
    </dataValidation>
    <dataValidation type="whole" imeMode="disabled" allowBlank="1" showDropDown="0" showInputMessage="1" showErrorMessage="1" error="対象３区分の病床削減数の合計を超える転換はできません。" sqref="D21">
      <formula1>0</formula1>
      <formula2>I20-C21</formula2>
    </dataValidation>
    <dataValidation type="custom" imeMode="disabled" allowBlank="1" showDropDown="0" showInputMessage="1" showErrorMessage="1" error="削減後の回復期の病床数が削減前と比べて_x000a_　・増えている場合→移転することはできません。_x000a_　・減っている場合→その減少分を超える病床数を移転することはできません。" sqref="E17">
      <formula1>OR(AND(E14&lt;=0,E17=0),AND(E14&gt;0,E17&lt;=E14,E17&gt;=0))</formula1>
    </dataValidation>
    <dataValidation type="custom" imeMode="disabled" allowBlank="1" showDropDown="0" showInputMessage="1" showErrorMessage="1" error="削減後の当該機能の病床数が削減前と比べて_x000a_　・増えている場合→移転することはできません。_x000a_　・減っている場合→その減少分を超える病床数を移転することはできません。_x000a__x000a_削減後の許可病床数のうち対象３区分の合計が削減前と比べて_x000a_　・増えている場合→移転することはできません。_x000a_　・減っている場合→その減少分を超える病床数を移転することはできません。" sqref="C17:D17 F17">
      <formula1>OR(AND(C14&lt;=0,C17=0),AND(C14&gt;0,C17&gt;=0,C14&gt;=C17,$I15&gt;=C17))</formula1>
    </dataValidation>
  </dataValidations>
  <pageMargins left="0.70866141732283472" right="0.70866141732283472" top="0.74803149606299213" bottom="0.74803149606299213" header="0.31496062992125984" footer="0.31496062992125984"/>
  <pageSetup paperSize="9" scale="7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92D050"/>
    <pageSetUpPr fitToPage="1"/>
  </sheetPr>
  <dimension ref="A1:Y46"/>
  <sheetViews>
    <sheetView view="pageBreakPreview" zoomScaleNormal="85" zoomScaleSheetLayoutView="100" workbookViewId="0">
      <selection activeCell="E4" sqref="E4"/>
    </sheetView>
  </sheetViews>
  <sheetFormatPr defaultRowHeight="13.5"/>
  <cols>
    <col min="1" max="1" width="5.625" customWidth="1"/>
    <col min="2" max="6" width="10.625" customWidth="1"/>
    <col min="7" max="11" width="5.625" customWidth="1"/>
    <col min="12" max="12" width="10.625" customWidth="1"/>
    <col min="13" max="17" width="5.625" customWidth="1"/>
    <col min="18" max="18" width="10.625" customWidth="1"/>
    <col min="19" max="22" width="5.625" customWidth="1"/>
    <col min="23" max="23" width="10.625" customWidth="1"/>
    <col min="24" max="25" width="5.625" customWidth="1"/>
  </cols>
  <sheetData>
    <row r="1" spans="1:25" ht="34.5" customHeight="1">
      <c r="A1" s="251" t="s">
        <v>84</v>
      </c>
    </row>
    <row r="2" spans="1:25" ht="51.75" customHeight="1">
      <c r="A2" s="266" t="s">
        <v>8</v>
      </c>
      <c r="B2" s="330" t="s">
        <v>87</v>
      </c>
      <c r="C2" s="330"/>
      <c r="D2" s="330"/>
      <c r="E2" s="339" t="s">
        <v>79</v>
      </c>
      <c r="F2" s="339" t="s">
        <v>33</v>
      </c>
      <c r="G2" s="346"/>
      <c r="H2" s="346"/>
      <c r="I2" s="346"/>
      <c r="J2" s="346"/>
      <c r="K2" s="346"/>
      <c r="L2" s="339" t="s">
        <v>48</v>
      </c>
      <c r="M2" s="346"/>
      <c r="N2" s="346"/>
      <c r="O2" s="346"/>
      <c r="P2" s="346"/>
      <c r="Q2" s="346"/>
      <c r="R2" s="256" t="s">
        <v>78</v>
      </c>
      <c r="S2" s="252"/>
      <c r="T2" s="252"/>
      <c r="U2" s="252"/>
      <c r="V2" s="252"/>
      <c r="W2" s="368" t="s">
        <v>82</v>
      </c>
      <c r="X2" s="252"/>
      <c r="Y2" s="252"/>
    </row>
    <row r="3" spans="1:25" s="327" customFormat="1" ht="61.5">
      <c r="A3" s="266"/>
      <c r="B3" s="330"/>
      <c r="C3" s="330"/>
      <c r="D3" s="330"/>
      <c r="E3" s="340"/>
      <c r="F3" s="343" t="s">
        <v>80</v>
      </c>
      <c r="G3" s="347" t="s">
        <v>13</v>
      </c>
      <c r="H3" s="351" t="s">
        <v>30</v>
      </c>
      <c r="I3" s="351" t="s">
        <v>31</v>
      </c>
      <c r="J3" s="351" t="s">
        <v>25</v>
      </c>
      <c r="K3" s="356" t="s">
        <v>28</v>
      </c>
      <c r="L3" s="360" t="s">
        <v>80</v>
      </c>
      <c r="M3" s="347" t="s">
        <v>13</v>
      </c>
      <c r="N3" s="351" t="s">
        <v>30</v>
      </c>
      <c r="O3" s="351" t="s">
        <v>31</v>
      </c>
      <c r="P3" s="364" t="s">
        <v>25</v>
      </c>
      <c r="Q3" s="356" t="s">
        <v>16</v>
      </c>
      <c r="R3" s="360" t="s">
        <v>80</v>
      </c>
      <c r="S3" s="347" t="s">
        <v>13</v>
      </c>
      <c r="T3" s="351" t="s">
        <v>30</v>
      </c>
      <c r="U3" s="351" t="s">
        <v>31</v>
      </c>
      <c r="V3" s="356" t="s">
        <v>25</v>
      </c>
      <c r="W3" s="360" t="s">
        <v>80</v>
      </c>
      <c r="X3" s="351" t="s">
        <v>31</v>
      </c>
      <c r="Y3" s="356" t="s">
        <v>81</v>
      </c>
    </row>
    <row r="4" spans="1:25" ht="27" customHeight="1">
      <c r="A4" s="285">
        <v>1</v>
      </c>
      <c r="B4" s="331" t="str">
        <f>申請書!N21&amp;""</f>
        <v/>
      </c>
      <c r="C4" s="331"/>
      <c r="D4" s="331"/>
      <c r="E4" s="341"/>
      <c r="F4" s="344">
        <f>SUM($G$4:$K$4)</f>
        <v>0</v>
      </c>
      <c r="G4" s="348">
        <f>'支給申請額算定シート '!C7</f>
        <v>0</v>
      </c>
      <c r="H4" s="352">
        <f>'支給申請額算定シート '!D7</f>
        <v>0</v>
      </c>
      <c r="I4" s="352">
        <f>'支給申請額算定シート '!E7</f>
        <v>0</v>
      </c>
      <c r="J4" s="352">
        <f>'支給申請額算定シート '!F7</f>
        <v>0</v>
      </c>
      <c r="K4" s="357">
        <f>'支給申請額算定シート '!G7</f>
        <v>0</v>
      </c>
      <c r="L4" s="361">
        <f t="shared" ref="L4:L13" si="0">SUM(M4:P4)</f>
        <v>0</v>
      </c>
      <c r="M4" s="348">
        <f>'支給申請額算定シート '!C13</f>
        <v>0</v>
      </c>
      <c r="N4" s="352">
        <f>'支給申請額算定シート '!D13</f>
        <v>0</v>
      </c>
      <c r="O4" s="352">
        <f>'支給申請額算定シート '!E13</f>
        <v>0</v>
      </c>
      <c r="P4" s="365">
        <f>'支給申請額算定シート '!F13</f>
        <v>0</v>
      </c>
      <c r="Q4" s="357">
        <f>'支給申請額算定シート '!G13</f>
        <v>0</v>
      </c>
      <c r="R4" s="361">
        <f t="shared" ref="R4:R13" si="1">SUM(S4:V4)</f>
        <v>0</v>
      </c>
      <c r="S4" s="348">
        <f>'支給申請額算定シート '!C17</f>
        <v>0</v>
      </c>
      <c r="T4" s="352">
        <f>'支給申請額算定シート '!D17</f>
        <v>0</v>
      </c>
      <c r="U4" s="352">
        <f>'支給申請額算定シート '!E17</f>
        <v>0</v>
      </c>
      <c r="V4" s="357">
        <f>'支給申請額算定シート '!F17</f>
        <v>0</v>
      </c>
      <c r="W4" s="361">
        <f t="shared" ref="W4:W13" si="2">SUM(X4:Y4)</f>
        <v>0</v>
      </c>
      <c r="X4" s="352">
        <f>'支給申請額算定シート '!C21</f>
        <v>0</v>
      </c>
      <c r="Y4" s="357">
        <f>'支給申請額算定シート '!D21</f>
        <v>0</v>
      </c>
    </row>
    <row r="5" spans="1:25" ht="27" customHeight="1">
      <c r="A5" s="285">
        <v>2</v>
      </c>
      <c r="B5" s="332"/>
      <c r="C5" s="332"/>
      <c r="D5" s="332"/>
      <c r="E5" s="341"/>
      <c r="F5" s="344">
        <f t="shared" ref="F5:F13" si="3">SUM(G5:K5)</f>
        <v>0</v>
      </c>
      <c r="G5" s="349"/>
      <c r="H5" s="353"/>
      <c r="I5" s="353"/>
      <c r="J5" s="353"/>
      <c r="K5" s="358"/>
      <c r="L5" s="361">
        <f t="shared" si="0"/>
        <v>0</v>
      </c>
      <c r="M5" s="349"/>
      <c r="N5" s="353"/>
      <c r="O5" s="353"/>
      <c r="P5" s="366"/>
      <c r="Q5" s="358"/>
      <c r="R5" s="361">
        <f t="shared" si="1"/>
        <v>0</v>
      </c>
      <c r="S5" s="349"/>
      <c r="T5" s="353"/>
      <c r="U5" s="353"/>
      <c r="V5" s="358"/>
      <c r="W5" s="361">
        <f t="shared" si="2"/>
        <v>0</v>
      </c>
      <c r="X5" s="353"/>
      <c r="Y5" s="358"/>
    </row>
    <row r="6" spans="1:25" ht="27" customHeight="1">
      <c r="A6" s="285">
        <v>3</v>
      </c>
      <c r="B6" s="332"/>
      <c r="C6" s="332"/>
      <c r="D6" s="332"/>
      <c r="E6" s="341"/>
      <c r="F6" s="344">
        <f t="shared" si="3"/>
        <v>0</v>
      </c>
      <c r="G6" s="349"/>
      <c r="H6" s="353"/>
      <c r="I6" s="353"/>
      <c r="J6" s="353"/>
      <c r="K6" s="358"/>
      <c r="L6" s="361">
        <f t="shared" si="0"/>
        <v>0</v>
      </c>
      <c r="M6" s="349"/>
      <c r="N6" s="353"/>
      <c r="O6" s="353"/>
      <c r="P6" s="366"/>
      <c r="Q6" s="358"/>
      <c r="R6" s="361">
        <f t="shared" si="1"/>
        <v>0</v>
      </c>
      <c r="S6" s="349"/>
      <c r="T6" s="353"/>
      <c r="U6" s="353"/>
      <c r="V6" s="358"/>
      <c r="W6" s="361">
        <f t="shared" si="2"/>
        <v>0</v>
      </c>
      <c r="X6" s="353"/>
      <c r="Y6" s="358"/>
    </row>
    <row r="7" spans="1:25" ht="27" customHeight="1">
      <c r="A7" s="285">
        <v>4</v>
      </c>
      <c r="B7" s="332"/>
      <c r="C7" s="332"/>
      <c r="D7" s="332"/>
      <c r="E7" s="341"/>
      <c r="F7" s="344">
        <f t="shared" si="3"/>
        <v>0</v>
      </c>
      <c r="G7" s="349"/>
      <c r="H7" s="353"/>
      <c r="I7" s="353"/>
      <c r="J7" s="353"/>
      <c r="K7" s="358"/>
      <c r="L7" s="361">
        <f t="shared" si="0"/>
        <v>0</v>
      </c>
      <c r="M7" s="349"/>
      <c r="N7" s="353"/>
      <c r="O7" s="353"/>
      <c r="P7" s="366"/>
      <c r="Q7" s="358"/>
      <c r="R7" s="361">
        <f t="shared" si="1"/>
        <v>0</v>
      </c>
      <c r="S7" s="349"/>
      <c r="T7" s="353"/>
      <c r="U7" s="353"/>
      <c r="V7" s="358"/>
      <c r="W7" s="361">
        <f t="shared" si="2"/>
        <v>0</v>
      </c>
      <c r="X7" s="353"/>
      <c r="Y7" s="358"/>
    </row>
    <row r="8" spans="1:25" ht="27" customHeight="1">
      <c r="A8" s="285">
        <v>5</v>
      </c>
      <c r="B8" s="332"/>
      <c r="C8" s="332"/>
      <c r="D8" s="332"/>
      <c r="E8" s="341"/>
      <c r="F8" s="344">
        <f t="shared" si="3"/>
        <v>0</v>
      </c>
      <c r="G8" s="349"/>
      <c r="H8" s="353"/>
      <c r="I8" s="353"/>
      <c r="J8" s="353"/>
      <c r="K8" s="358"/>
      <c r="L8" s="361">
        <f t="shared" si="0"/>
        <v>0</v>
      </c>
      <c r="M8" s="349"/>
      <c r="N8" s="353"/>
      <c r="O8" s="353"/>
      <c r="P8" s="366"/>
      <c r="Q8" s="358"/>
      <c r="R8" s="361">
        <f t="shared" si="1"/>
        <v>0</v>
      </c>
      <c r="S8" s="349"/>
      <c r="T8" s="353"/>
      <c r="U8" s="353"/>
      <c r="V8" s="358"/>
      <c r="W8" s="361">
        <f t="shared" si="2"/>
        <v>0</v>
      </c>
      <c r="X8" s="353"/>
      <c r="Y8" s="358"/>
    </row>
    <row r="9" spans="1:25" ht="27" customHeight="1">
      <c r="A9" s="285">
        <v>6</v>
      </c>
      <c r="B9" s="332"/>
      <c r="C9" s="332"/>
      <c r="D9" s="332"/>
      <c r="E9" s="341"/>
      <c r="F9" s="344">
        <f t="shared" si="3"/>
        <v>0</v>
      </c>
      <c r="G9" s="349"/>
      <c r="H9" s="353"/>
      <c r="I9" s="353"/>
      <c r="J9" s="353"/>
      <c r="K9" s="358"/>
      <c r="L9" s="361">
        <f t="shared" si="0"/>
        <v>0</v>
      </c>
      <c r="M9" s="349"/>
      <c r="N9" s="353"/>
      <c r="O9" s="353"/>
      <c r="P9" s="366"/>
      <c r="Q9" s="358"/>
      <c r="R9" s="361">
        <f t="shared" si="1"/>
        <v>0</v>
      </c>
      <c r="S9" s="349"/>
      <c r="T9" s="353"/>
      <c r="U9" s="353"/>
      <c r="V9" s="358"/>
      <c r="W9" s="361">
        <f t="shared" si="2"/>
        <v>0</v>
      </c>
      <c r="X9" s="353"/>
      <c r="Y9" s="358"/>
    </row>
    <row r="10" spans="1:25" ht="27" customHeight="1">
      <c r="A10" s="285">
        <v>7</v>
      </c>
      <c r="B10" s="332"/>
      <c r="C10" s="332"/>
      <c r="D10" s="332"/>
      <c r="E10" s="341"/>
      <c r="F10" s="344">
        <f t="shared" si="3"/>
        <v>0</v>
      </c>
      <c r="G10" s="349"/>
      <c r="H10" s="353"/>
      <c r="I10" s="353"/>
      <c r="J10" s="353"/>
      <c r="K10" s="358"/>
      <c r="L10" s="361">
        <f t="shared" si="0"/>
        <v>0</v>
      </c>
      <c r="M10" s="349"/>
      <c r="N10" s="353"/>
      <c r="O10" s="353"/>
      <c r="P10" s="366"/>
      <c r="Q10" s="358"/>
      <c r="R10" s="361">
        <f t="shared" si="1"/>
        <v>0</v>
      </c>
      <c r="S10" s="349"/>
      <c r="T10" s="353"/>
      <c r="U10" s="353"/>
      <c r="V10" s="358"/>
      <c r="W10" s="361">
        <f t="shared" si="2"/>
        <v>0</v>
      </c>
      <c r="X10" s="353"/>
      <c r="Y10" s="358"/>
    </row>
    <row r="11" spans="1:25" ht="27" customHeight="1">
      <c r="A11" s="285">
        <v>8</v>
      </c>
      <c r="B11" s="332"/>
      <c r="C11" s="332"/>
      <c r="D11" s="332"/>
      <c r="E11" s="341"/>
      <c r="F11" s="344">
        <f t="shared" si="3"/>
        <v>0</v>
      </c>
      <c r="G11" s="349"/>
      <c r="H11" s="353"/>
      <c r="I11" s="353"/>
      <c r="J11" s="353"/>
      <c r="K11" s="358"/>
      <c r="L11" s="361">
        <f t="shared" si="0"/>
        <v>0</v>
      </c>
      <c r="M11" s="349"/>
      <c r="N11" s="353"/>
      <c r="O11" s="353"/>
      <c r="P11" s="366"/>
      <c r="Q11" s="358"/>
      <c r="R11" s="361">
        <f t="shared" si="1"/>
        <v>0</v>
      </c>
      <c r="S11" s="349"/>
      <c r="T11" s="353"/>
      <c r="U11" s="353"/>
      <c r="V11" s="358"/>
      <c r="W11" s="361">
        <f t="shared" si="2"/>
        <v>0</v>
      </c>
      <c r="X11" s="353"/>
      <c r="Y11" s="358"/>
    </row>
    <row r="12" spans="1:25" ht="27" customHeight="1">
      <c r="A12" s="285">
        <v>9</v>
      </c>
      <c r="B12" s="332"/>
      <c r="C12" s="332"/>
      <c r="D12" s="332"/>
      <c r="E12" s="341"/>
      <c r="F12" s="344">
        <f t="shared" si="3"/>
        <v>0</v>
      </c>
      <c r="G12" s="349"/>
      <c r="H12" s="353"/>
      <c r="I12" s="353"/>
      <c r="J12" s="353"/>
      <c r="K12" s="358"/>
      <c r="L12" s="361">
        <f t="shared" si="0"/>
        <v>0</v>
      </c>
      <c r="M12" s="349"/>
      <c r="N12" s="353"/>
      <c r="O12" s="353"/>
      <c r="P12" s="366"/>
      <c r="Q12" s="358"/>
      <c r="R12" s="361">
        <f t="shared" si="1"/>
        <v>0</v>
      </c>
      <c r="S12" s="349"/>
      <c r="T12" s="353"/>
      <c r="U12" s="353"/>
      <c r="V12" s="358"/>
      <c r="W12" s="361">
        <f t="shared" si="2"/>
        <v>0</v>
      </c>
      <c r="X12" s="353"/>
      <c r="Y12" s="358"/>
    </row>
    <row r="13" spans="1:25" ht="27" customHeight="1">
      <c r="A13" s="285">
        <v>10</v>
      </c>
      <c r="B13" s="332"/>
      <c r="C13" s="332"/>
      <c r="D13" s="332"/>
      <c r="E13" s="341"/>
      <c r="F13" s="344">
        <f t="shared" si="3"/>
        <v>0</v>
      </c>
      <c r="G13" s="349"/>
      <c r="H13" s="353"/>
      <c r="I13" s="353"/>
      <c r="J13" s="353"/>
      <c r="K13" s="358"/>
      <c r="L13" s="361">
        <f t="shared" si="0"/>
        <v>0</v>
      </c>
      <c r="M13" s="349"/>
      <c r="N13" s="353"/>
      <c r="O13" s="353"/>
      <c r="P13" s="366"/>
      <c r="Q13" s="358"/>
      <c r="R13" s="361">
        <f t="shared" si="1"/>
        <v>0</v>
      </c>
      <c r="S13" s="349"/>
      <c r="T13" s="353"/>
      <c r="U13" s="353"/>
      <c r="V13" s="358"/>
      <c r="W13" s="361">
        <f t="shared" si="2"/>
        <v>0</v>
      </c>
      <c r="X13" s="353"/>
      <c r="Y13" s="358"/>
    </row>
    <row r="14" spans="1:25" ht="27" customHeight="1">
      <c r="A14" s="328"/>
      <c r="B14" s="328"/>
      <c r="C14" s="328"/>
      <c r="E14" s="342" t="s">
        <v>80</v>
      </c>
      <c r="F14" s="345">
        <f t="shared" ref="F14:Y14" si="4">SUM(F4:F13)</f>
        <v>0</v>
      </c>
      <c r="G14" s="350">
        <f t="shared" si="4"/>
        <v>0</v>
      </c>
      <c r="H14" s="354">
        <f t="shared" si="4"/>
        <v>0</v>
      </c>
      <c r="I14" s="354">
        <f t="shared" si="4"/>
        <v>0</v>
      </c>
      <c r="J14" s="354">
        <f t="shared" si="4"/>
        <v>0</v>
      </c>
      <c r="K14" s="359">
        <f t="shared" si="4"/>
        <v>0</v>
      </c>
      <c r="L14" s="362">
        <f t="shared" si="4"/>
        <v>0</v>
      </c>
      <c r="M14" s="350">
        <f t="shared" si="4"/>
        <v>0</v>
      </c>
      <c r="N14" s="354">
        <f t="shared" si="4"/>
        <v>0</v>
      </c>
      <c r="O14" s="354">
        <f t="shared" si="4"/>
        <v>0</v>
      </c>
      <c r="P14" s="367">
        <f t="shared" si="4"/>
        <v>0</v>
      </c>
      <c r="Q14" s="359">
        <f t="shared" si="4"/>
        <v>0</v>
      </c>
      <c r="R14" s="362">
        <f t="shared" si="4"/>
        <v>0</v>
      </c>
      <c r="S14" s="350">
        <f t="shared" si="4"/>
        <v>0</v>
      </c>
      <c r="T14" s="354">
        <f t="shared" si="4"/>
        <v>0</v>
      </c>
      <c r="U14" s="354">
        <f t="shared" si="4"/>
        <v>0</v>
      </c>
      <c r="V14" s="359">
        <f t="shared" si="4"/>
        <v>0</v>
      </c>
      <c r="W14" s="362">
        <f t="shared" si="4"/>
        <v>0</v>
      </c>
      <c r="X14" s="354">
        <f t="shared" si="4"/>
        <v>0</v>
      </c>
      <c r="Y14" s="359">
        <f t="shared" si="4"/>
        <v>0</v>
      </c>
    </row>
    <row r="15" spans="1:25" ht="27" customHeight="1">
      <c r="A15" s="329"/>
      <c r="N15" s="363"/>
      <c r="O15" s="363"/>
      <c r="R15" s="250" t="s">
        <v>83</v>
      </c>
      <c r="T15" s="363"/>
      <c r="U15" s="363"/>
      <c r="X15" s="363"/>
    </row>
    <row r="16" spans="1:25" ht="31.5" customHeight="1">
      <c r="A16" s="329" t="s">
        <v>90</v>
      </c>
      <c r="M16" s="363"/>
      <c r="N16" s="363"/>
      <c r="S16" s="363"/>
      <c r="T16" s="363"/>
    </row>
    <row r="17" spans="1:24" ht="27" customHeight="1">
      <c r="N17" s="363"/>
      <c r="O17" s="363"/>
      <c r="T17" s="363"/>
      <c r="U17" s="363"/>
      <c r="X17" s="363"/>
    </row>
    <row r="18" spans="1:24" ht="18" customHeight="1"/>
    <row r="19" spans="1:24" ht="18" customHeight="1"/>
    <row r="20" spans="1:24" ht="18" customHeight="1"/>
    <row r="21" spans="1:24" ht="18" customHeight="1"/>
    <row r="22" spans="1:24" ht="18" customHeight="1">
      <c r="A22" s="306"/>
      <c r="B22" s="333"/>
      <c r="C22" s="306"/>
      <c r="D22" s="306"/>
      <c r="F22" s="306"/>
      <c r="I22" s="306"/>
    </row>
    <row r="23" spans="1:24" ht="18" customHeight="1">
      <c r="A23" s="306"/>
      <c r="B23" s="333"/>
      <c r="I23" s="306"/>
      <c r="J23" s="355"/>
    </row>
    <row r="24" spans="1:24" ht="18" customHeight="1"/>
    <row r="25" spans="1:24" ht="18" customHeight="1">
      <c r="A25" s="306"/>
      <c r="B25" s="334"/>
      <c r="C25" s="306"/>
      <c r="D25" s="306"/>
      <c r="F25" s="306"/>
      <c r="G25" s="306"/>
      <c r="H25" s="306"/>
    </row>
    <row r="26" spans="1:24" ht="18" customHeight="1">
      <c r="A26" s="306"/>
      <c r="B26" s="334"/>
      <c r="C26" s="306"/>
      <c r="D26" s="306"/>
      <c r="F26" s="306"/>
      <c r="G26" s="306"/>
      <c r="H26" s="306"/>
      <c r="I26" s="306"/>
    </row>
    <row r="27" spans="1:24" ht="18" customHeight="1">
      <c r="A27" s="306"/>
      <c r="B27" s="334"/>
      <c r="I27" s="306"/>
      <c r="J27" s="355"/>
    </row>
    <row r="28" spans="1:24" ht="18" customHeight="1"/>
    <row r="29" spans="1:24" ht="18" customHeight="1">
      <c r="A29" s="306"/>
      <c r="B29" s="333"/>
      <c r="C29" s="306"/>
      <c r="D29" s="306"/>
      <c r="F29" s="306"/>
      <c r="G29" s="306"/>
      <c r="H29" s="306"/>
    </row>
    <row r="30" spans="1:24" ht="18" customHeight="1">
      <c r="A30" s="306"/>
      <c r="B30" s="333"/>
      <c r="C30" s="306"/>
      <c r="D30" s="306"/>
      <c r="F30" s="306"/>
      <c r="G30" s="306"/>
      <c r="H30" s="306"/>
    </row>
    <row r="31" spans="1:24" ht="18" customHeight="1">
      <c r="A31" s="306"/>
      <c r="B31" s="333"/>
    </row>
    <row r="32" spans="1:24" ht="18" customHeight="1"/>
    <row r="33" spans="1:7" ht="18" customHeight="1">
      <c r="A33" s="306"/>
      <c r="B33" s="333"/>
      <c r="C33" s="306"/>
      <c r="D33" s="306"/>
      <c r="F33" s="306"/>
      <c r="G33" s="306"/>
    </row>
    <row r="34" spans="1:7" ht="18" customHeight="1">
      <c r="A34" s="306"/>
      <c r="B34" s="333"/>
      <c r="C34" s="336"/>
      <c r="D34" s="336"/>
      <c r="F34" s="336"/>
      <c r="G34" s="336"/>
    </row>
    <row r="35" spans="1:7" ht="18" customHeight="1"/>
    <row r="36" spans="1:7" ht="18" customHeight="1">
      <c r="A36" s="306"/>
      <c r="B36" s="335"/>
      <c r="C36" s="337"/>
    </row>
    <row r="37" spans="1:7" ht="18" customHeight="1"/>
    <row r="38" spans="1:7" ht="18" customHeight="1">
      <c r="A38" s="306"/>
      <c r="B38" s="335"/>
    </row>
    <row r="39" spans="1:7" ht="18" customHeight="1"/>
    <row r="40" spans="1:7" ht="18" customHeight="1">
      <c r="A40" s="306"/>
      <c r="B40" s="333"/>
      <c r="C40" s="338"/>
      <c r="D40" s="338"/>
    </row>
    <row r="41" spans="1:7" ht="18" customHeight="1">
      <c r="A41" s="306"/>
      <c r="B41" s="333"/>
      <c r="C41" s="336"/>
      <c r="D41" s="336"/>
    </row>
    <row r="42" spans="1:7" ht="18" customHeight="1"/>
    <row r="43" spans="1:7" ht="18" customHeight="1">
      <c r="A43" s="306"/>
      <c r="B43" s="333"/>
      <c r="C43" s="338"/>
      <c r="D43" s="338"/>
    </row>
    <row r="44" spans="1:7" ht="18" customHeight="1">
      <c r="A44" s="306"/>
      <c r="B44" s="333"/>
      <c r="C44" s="336"/>
      <c r="D44" s="336"/>
    </row>
    <row r="45" spans="1:7" ht="18" customHeight="1"/>
    <row r="46" spans="1:7" ht="18" customHeight="1">
      <c r="A46" s="306"/>
      <c r="C46" s="336"/>
      <c r="G46" s="306"/>
    </row>
    <row r="47" spans="1:7" ht="18" customHeight="1"/>
  </sheetData>
  <sheetProtection sheet="1" selectLockedCells="1"/>
  <mergeCells count="17">
    <mergeCell ref="F2:K2"/>
    <mergeCell ref="L2:Q2"/>
    <mergeCell ref="R2:V2"/>
    <mergeCell ref="W2:Y2"/>
    <mergeCell ref="B4:D4"/>
    <mergeCell ref="B5:D5"/>
    <mergeCell ref="B6:D6"/>
    <mergeCell ref="B7:D7"/>
    <mergeCell ref="B8:D8"/>
    <mergeCell ref="B9:D9"/>
    <mergeCell ref="B10:D10"/>
    <mergeCell ref="B11:D11"/>
    <mergeCell ref="B12:D12"/>
    <mergeCell ref="B13:D13"/>
    <mergeCell ref="A2:A3"/>
    <mergeCell ref="B2:D3"/>
    <mergeCell ref="E2:E3"/>
  </mergeCells>
  <phoneticPr fontId="49"/>
  <conditionalFormatting sqref="R14">
    <cfRule type="expression" dxfId="1" priority="2">
      <formula>$R$14&lt;&gt;0</formula>
    </cfRule>
  </conditionalFormatting>
  <conditionalFormatting sqref="R15">
    <cfRule type="expression" dxfId="0" priority="1">
      <formula>$R$14&lt;&gt;0</formula>
    </cfRule>
  </conditionalFormatting>
  <dataValidations count="2">
    <dataValidation type="list" allowBlank="1" showDropDown="0" showInputMessage="1" showErrorMessage="1" sqref="E4:E13">
      <formula1>"存続,廃止,廃止（有床診療所化）,廃止（無床診療所化）"</formula1>
    </dataValidation>
    <dataValidation imeMode="disabled" allowBlank="1" showDropDown="0" showInputMessage="1" showErrorMessage="1" sqref="G5:K13 M5:Q13 S5:V13 X5:Y13"/>
  </dataValidations>
  <pageMargins left="0.7" right="0.7" top="0.75" bottom="0.75" header="0.3" footer="0.3"/>
  <pageSetup paperSize="9" scale="74" fitToWidth="1" fitToHeight="0"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申請書</vt:lpstr>
      <vt:lpstr xml:space="preserve">支給申請額算定シート </vt:lpstr>
      <vt:lpstr>（参考）病床移転にかかる概要</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2020-11-04T04:37:44Z</dcterms:created>
  <dcterms:modified xsi:type="dcterms:W3CDTF">2021-03-10T05:12:02Z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2021-03-10T05:12:02Z</vt:filetime>
  </property>
</Properties>
</file>