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152" windowHeight="8496" tabRatio="954"/>
  </bookViews>
  <sheets>
    <sheet name="別紙１　事業計画書" sheetId="1" r:id="rId1"/>
    <sheet name="別紙１ (記入例)" sheetId="5" state="hidden" r:id="rId2"/>
    <sheet name="別紙２（収支予算書）" sheetId="3" r:id="rId3"/>
    <sheet name="別紙２（収支予算書） (記入例)" sheetId="6" state="hidden" r:id="rId4"/>
    <sheet name="別紙３（誓約書）" sheetId="9" r:id="rId5"/>
    <sheet name="別紙４ 変更計画書" sheetId="2" r:id="rId6"/>
    <sheet name="別紙５（収支予算書）" sheetId="4" r:id="rId7"/>
    <sheet name="別紙６　実績報告書" sheetId="7" r:id="rId8"/>
    <sheet name="別紙７（収支精算書）" sheetId="8" r:id="rId9"/>
    <sheet name="Sheet1" sheetId="10" r:id="rId10"/>
  </sheets>
  <definedNames>
    <definedName name="_xlnm.Print_Area" localSheetId="5">'別紙４ 変更計画書'!$A$1:$G$27</definedName>
    <definedName name="_xlnm.Print_Area" localSheetId="0">'別紙１　事業計画書'!$A$1:$G$31</definedName>
    <definedName name="_xlnm.Print_Area" localSheetId="7">'別紙６　実績報告書'!$A$1:$G$26</definedName>
    <definedName name="_xlnm.Print_Area" localSheetId="1">'別紙１ (記入例)'!$A$1:$G$37</definedName>
    <definedName name="_xlnm.Print_Area" localSheetId="4">'別紙３（誓約書）'!$A$1:$A$43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<sst xmlns="http://schemas.openxmlformats.org/spreadsheetml/2006/main" xmlns:r="http://schemas.openxmlformats.org/officeDocument/2006/relationships" count="125" uniqueCount="125">
  <si>
    <t>施設名</t>
    <rPh sb="0" eb="2">
      <t>シセツ</t>
    </rPh>
    <rPh sb="2" eb="3">
      <t>メイ</t>
    </rPh>
    <phoneticPr fontId="1"/>
  </si>
  <si>
    <t>施設所在地</t>
    <rPh sb="0" eb="2">
      <t>シセツ</t>
    </rPh>
    <rPh sb="2" eb="5">
      <t>ショザイチ</t>
    </rPh>
    <phoneticPr fontId="1"/>
  </si>
  <si>
    <t>蓄電池</t>
    <rPh sb="0" eb="3">
      <t>チクデンチ</t>
    </rPh>
    <phoneticPr fontId="1"/>
  </si>
  <si>
    <t>自己資金</t>
    <rPh sb="0" eb="2">
      <t>ジコ</t>
    </rPh>
    <rPh sb="2" eb="4">
      <t>シキン</t>
    </rPh>
    <phoneticPr fontId="1"/>
  </si>
  <si>
    <t>精算額
（B)</t>
    <rPh sb="0" eb="2">
      <t>セイサン</t>
    </rPh>
    <rPh sb="2" eb="3">
      <t>ガク</t>
    </rPh>
    <phoneticPr fontId="1"/>
  </si>
  <si>
    <t>補助事業者名</t>
  </si>
  <si>
    <t>（容量）</t>
    <rPh sb="1" eb="3">
      <t>ヨウリョウ</t>
    </rPh>
    <phoneticPr fontId="1"/>
  </si>
  <si>
    <t>太陽光発電</t>
    <rPh sb="0" eb="3">
      <t>タイヨウコウ</t>
    </rPh>
    <rPh sb="3" eb="5">
      <t>ハツデン</t>
    </rPh>
    <phoneticPr fontId="1"/>
  </si>
  <si>
    <t>その他</t>
    <rPh sb="2" eb="3">
      <t>タ</t>
    </rPh>
    <phoneticPr fontId="1"/>
  </si>
  <si>
    <t>予算額</t>
    <rPh sb="0" eb="3">
      <t>ヨサンガク</t>
    </rPh>
    <phoneticPr fontId="1"/>
  </si>
  <si>
    <t>金額</t>
    <rPh sb="0" eb="2">
      <t>キンガク</t>
    </rPh>
    <phoneticPr fontId="1"/>
  </si>
  <si>
    <r>
      <t>（単位：</t>
    </r>
    <r>
      <rPr>
        <sz val="11"/>
        <color theme="1"/>
        <rFont val="ＭＳ Ｐゴシック"/>
      </rPr>
      <t>円）</t>
    </r>
    <rPh sb="1" eb="3">
      <t>タンイ</t>
    </rPh>
    <rPh sb="4" eb="5">
      <t>エン</t>
    </rPh>
    <phoneticPr fontId="1"/>
  </si>
  <si>
    <t>事業費内訳</t>
    <rPh sb="0" eb="3">
      <t>ジギョウヒ</t>
    </rPh>
    <rPh sb="3" eb="5">
      <t>ウチワケ</t>
    </rPh>
    <phoneticPr fontId="1"/>
  </si>
  <si>
    <t>型番</t>
    <rPh sb="0" eb="2">
      <t>カタバン</t>
    </rPh>
    <phoneticPr fontId="1"/>
  </si>
  <si>
    <t xml:space="preserve">小計 （ a ) </t>
    <rPh sb="0" eb="2">
      <t>ショウケイ</t>
    </rPh>
    <phoneticPr fontId="1"/>
  </si>
  <si>
    <t>県補助対象額 ( e ) = ( c ) - ( d )</t>
    <rPh sb="0" eb="1">
      <t>ケン</t>
    </rPh>
    <rPh sb="1" eb="3">
      <t>ホジョ</t>
    </rPh>
    <rPh sb="3" eb="6">
      <t>タイショウガク</t>
    </rPh>
    <phoneticPr fontId="1"/>
  </si>
  <si>
    <t xml:space="preserve">対象外経費 ( g ) </t>
  </si>
  <si>
    <t>（種類）</t>
    <rPh sb="1" eb="3">
      <t>シュルイ</t>
    </rPh>
    <phoneticPr fontId="1"/>
  </si>
  <si>
    <t>※設計費用には、第6号様式４（２）に定める設計図面の作成費用も含めてください。</t>
    <rPh sb="1" eb="3">
      <t>セッケイ</t>
    </rPh>
    <rPh sb="3" eb="5">
      <t>ヒヨウ</t>
    </rPh>
    <rPh sb="8" eb="9">
      <t>ダイ</t>
    </rPh>
    <rPh sb="10" eb="11">
      <t>ゴウ</t>
    </rPh>
    <rPh sb="11" eb="13">
      <t>ヨウシキ</t>
    </rPh>
    <rPh sb="18" eb="19">
      <t>サダ</t>
    </rPh>
    <rPh sb="21" eb="23">
      <t>セッケイ</t>
    </rPh>
    <rPh sb="23" eb="25">
      <t>ズメン</t>
    </rPh>
    <rPh sb="26" eb="28">
      <t>サクセイ</t>
    </rPh>
    <rPh sb="28" eb="30">
      <t>ヒヨウ</t>
    </rPh>
    <rPh sb="31" eb="32">
      <t>フク</t>
    </rPh>
    <phoneticPr fontId="1"/>
  </si>
  <si>
    <t>２　支出</t>
    <rPh sb="2" eb="4">
      <t>シシュツ</t>
    </rPh>
    <phoneticPr fontId="1"/>
  </si>
  <si>
    <t>予算額
（A)</t>
    <rPh sb="0" eb="3">
      <t>ヨサンガク</t>
    </rPh>
    <phoneticPr fontId="1"/>
  </si>
  <si>
    <r>
      <t>※補助率は、３分の１</t>
    </r>
    <r>
      <rPr>
        <sz val="11"/>
        <color theme="1"/>
        <rFont val="ＭＳ Ｐゴシック"/>
      </rPr>
      <t>以内です。</t>
    </r>
    <rPh sb="10" eb="12">
      <t>イナイ</t>
    </rPh>
    <phoneticPr fontId="1"/>
  </si>
  <si>
    <t>県補助金</t>
    <rPh sb="0" eb="1">
      <t>ケン</t>
    </rPh>
    <rPh sb="1" eb="4">
      <t>ホジョキン</t>
    </rPh>
    <phoneticPr fontId="1"/>
  </si>
  <si>
    <t>設計費</t>
    <rPh sb="0" eb="2">
      <t>セッケイ</t>
    </rPh>
    <rPh sb="2" eb="3">
      <t>ヒ</t>
    </rPh>
    <phoneticPr fontId="1"/>
  </si>
  <si>
    <t>機械器具費</t>
    <rPh sb="0" eb="2">
      <t>キカイ</t>
    </rPh>
    <rPh sb="2" eb="4">
      <t>キグ</t>
    </rPh>
    <rPh sb="4" eb="5">
      <t>ヒ</t>
    </rPh>
    <phoneticPr fontId="1"/>
  </si>
  <si>
    <t>※充電設備は、原則24時間利用可能とします。
　　24時間の利用ができない場合は、その理由、利用可能時間を記載してください。</t>
    <rPh sb="1" eb="3">
      <t>ジュウデン</t>
    </rPh>
    <rPh sb="3" eb="5">
      <t>セツビ</t>
    </rPh>
    <rPh sb="7" eb="9">
      <t>ゲンソク</t>
    </rPh>
    <rPh sb="11" eb="13">
      <t>ジカン</t>
    </rPh>
    <rPh sb="13" eb="15">
      <t>リヨウ</t>
    </rPh>
    <rPh sb="15" eb="17">
      <t>カノウ</t>
    </rPh>
    <rPh sb="27" eb="29">
      <t>ジカン</t>
    </rPh>
    <rPh sb="30" eb="32">
      <t>リヨウ</t>
    </rPh>
    <rPh sb="37" eb="39">
      <t>バアイ</t>
    </rPh>
    <rPh sb="43" eb="45">
      <t>リユウ</t>
    </rPh>
    <rPh sb="46" eb="48">
      <t>リヨウ</t>
    </rPh>
    <rPh sb="48" eb="50">
      <t>カノウ</t>
    </rPh>
    <rPh sb="50" eb="52">
      <t>ジカン</t>
    </rPh>
    <rPh sb="53" eb="55">
      <t>キサイ</t>
    </rPh>
    <phoneticPr fontId="1"/>
  </si>
  <si>
    <t>補助率 ( f )</t>
    <rPh sb="0" eb="3">
      <t>ホジョリツ</t>
    </rPh>
    <phoneticPr fontId="1"/>
  </si>
  <si>
    <t>本工事費</t>
    <rPh sb="0" eb="1">
      <t>ホン</t>
    </rPh>
    <rPh sb="1" eb="4">
      <t>コウジヒ</t>
    </rPh>
    <phoneticPr fontId="1"/>
  </si>
  <si>
    <t>　　ただし、1,000円未満は、切り捨ててください。</t>
  </si>
  <si>
    <t>附帯工事費</t>
    <rPh sb="0" eb="2">
      <t>フタイ</t>
    </rPh>
    <rPh sb="2" eb="5">
      <t>コウジヒ</t>
    </rPh>
    <phoneticPr fontId="1"/>
  </si>
  <si>
    <t>試験費</t>
    <rPh sb="0" eb="2">
      <t>シケン</t>
    </rPh>
    <rPh sb="2" eb="3">
      <t>ヒ</t>
    </rPh>
    <phoneticPr fontId="1"/>
  </si>
  <si>
    <t>１　収入</t>
    <rPh sb="2" eb="4">
      <t>シュウニュウ</t>
    </rPh>
    <phoneticPr fontId="1"/>
  </si>
  <si>
    <t>小計 ( b )</t>
    <rPh sb="0" eb="2">
      <t>ショウケイ</t>
    </rPh>
    <phoneticPr fontId="1"/>
  </si>
  <si>
    <t>24時間利用
の可否</t>
    <rPh sb="2" eb="4">
      <t>ジカン</t>
    </rPh>
    <rPh sb="4" eb="6">
      <t>リヨウ</t>
    </rPh>
    <rPh sb="8" eb="10">
      <t>カヒ</t>
    </rPh>
    <phoneticPr fontId="1"/>
  </si>
  <si>
    <t>対象経費合計 ( c ) = ( a ) + ( b )</t>
    <rPh sb="0" eb="2">
      <t>タイショウ</t>
    </rPh>
    <rPh sb="2" eb="4">
      <t>ケイヒ</t>
    </rPh>
    <rPh sb="4" eb="6">
      <t>ゴウケイ</t>
    </rPh>
    <phoneticPr fontId="1"/>
  </si>
  <si>
    <t>測量費</t>
    <rPh sb="0" eb="2">
      <t>ソクリョウ</t>
    </rPh>
    <rPh sb="2" eb="3">
      <t>ヒ</t>
    </rPh>
    <phoneticPr fontId="1"/>
  </si>
  <si>
    <t>※市町村の補助金がある場合には、(d)欄に記入してください。</t>
    <rPh sb="1" eb="4">
      <t>シチョウソン</t>
    </rPh>
    <rPh sb="5" eb="8">
      <t>ホジョキン</t>
    </rPh>
    <rPh sb="11" eb="13">
      <t>バアイ</t>
    </rPh>
    <rPh sb="19" eb="20">
      <t>ラン</t>
    </rPh>
    <rPh sb="21" eb="23">
      <t>キニュウ</t>
    </rPh>
    <phoneticPr fontId="1"/>
  </si>
  <si>
    <t>区分</t>
    <rPh sb="0" eb="2">
      <t>クブン</t>
    </rPh>
    <phoneticPr fontId="1"/>
  </si>
  <si>
    <t xml:space="preserve">県補助金基準額 ( c ) × ( d ) </t>
    <rPh sb="0" eb="1">
      <t>ケン</t>
    </rPh>
    <rPh sb="1" eb="4">
      <t>ホジョキン</t>
    </rPh>
    <rPh sb="4" eb="6">
      <t>キジュン</t>
    </rPh>
    <rPh sb="6" eb="7">
      <t>ガク</t>
    </rPh>
    <phoneticPr fontId="1"/>
  </si>
  <si>
    <t>経費内訳</t>
    <rPh sb="0" eb="2">
      <t>ケイヒ</t>
    </rPh>
    <rPh sb="2" eb="4">
      <t>ウチワケ</t>
    </rPh>
    <phoneticPr fontId="1"/>
  </si>
  <si>
    <t>※業者の見積書等、金額を確認することができる書類を添えてください。</t>
    <rPh sb="1" eb="3">
      <t>ギョウシャ</t>
    </rPh>
    <rPh sb="4" eb="7">
      <t>ミツモリショ</t>
    </rPh>
    <rPh sb="7" eb="8">
      <t>トウ</t>
    </rPh>
    <rPh sb="9" eb="11">
      <t>キンガク</t>
    </rPh>
    <rPh sb="12" eb="14">
      <t>カクニン</t>
    </rPh>
    <rPh sb="22" eb="24">
      <t>ショルイ</t>
    </rPh>
    <rPh sb="25" eb="26">
      <t>ソ</t>
    </rPh>
    <phoneticPr fontId="1"/>
  </si>
  <si>
    <t>高知県○○市○○</t>
    <rPh sb="0" eb="3">
      <t>コウチケン</t>
    </rPh>
    <rPh sb="5" eb="6">
      <t>シ</t>
    </rPh>
    <phoneticPr fontId="1"/>
  </si>
  <si>
    <t>寄付その他収入 ( d )</t>
    <rPh sb="0" eb="2">
      <t>キフ</t>
    </rPh>
    <rPh sb="4" eb="5">
      <t>タ</t>
    </rPh>
    <rPh sb="5" eb="7">
      <t>シュウニュウ</t>
    </rPh>
    <phoneticPr fontId="1"/>
  </si>
  <si>
    <t>市町村費</t>
    <rPh sb="0" eb="3">
      <t>シチョウソン</t>
    </rPh>
    <rPh sb="3" eb="4">
      <t>ヒ</t>
    </rPh>
    <phoneticPr fontId="1"/>
  </si>
  <si>
    <t>10kW</t>
  </si>
  <si>
    <t>備考</t>
    <rPh sb="0" eb="2">
      <t>ビコウ</t>
    </rPh>
    <phoneticPr fontId="1"/>
  </si>
  <si>
    <t>多結晶シリコン</t>
    <rPh sb="0" eb="1">
      <t>タ</t>
    </rPh>
    <rPh sb="1" eb="3">
      <t>ケッショウ</t>
    </rPh>
    <phoneticPr fontId="1"/>
  </si>
  <si>
    <t>計</t>
    <rPh sb="0" eb="1">
      <t>ケイ</t>
    </rPh>
    <phoneticPr fontId="1"/>
  </si>
  <si>
    <t>対象経費</t>
  </si>
  <si>
    <t>※「県補助金基準額」欄は、県補助金対象額に補助率を乗じて得られる額を記入してください。</t>
    <rPh sb="2" eb="3">
      <t>ケン</t>
    </rPh>
    <rPh sb="3" eb="5">
      <t>ホジョ</t>
    </rPh>
    <rPh sb="6" eb="8">
      <t>キジュン</t>
    </rPh>
    <rPh sb="8" eb="9">
      <t>ガク</t>
    </rPh>
    <rPh sb="10" eb="11">
      <t>ラン</t>
    </rPh>
    <rPh sb="13" eb="14">
      <t>ケン</t>
    </rPh>
    <rPh sb="14" eb="16">
      <t>ホジョ</t>
    </rPh>
    <rPh sb="16" eb="17">
      <t>キン</t>
    </rPh>
    <rPh sb="17" eb="19">
      <t>タイショウ</t>
    </rPh>
    <rPh sb="19" eb="20">
      <t>ガク</t>
    </rPh>
    <rPh sb="21" eb="24">
      <t>ホジョリツ</t>
    </rPh>
    <rPh sb="25" eb="26">
      <t>ジョウ</t>
    </rPh>
    <rPh sb="28" eb="29">
      <t>エ</t>
    </rPh>
    <rPh sb="32" eb="33">
      <t>ガク</t>
    </rPh>
    <rPh sb="34" eb="36">
      <t>キニュウ</t>
    </rPh>
    <phoneticPr fontId="1"/>
  </si>
  <si>
    <t xml:space="preserve">県補助金基準額 ( e ) × ( f ) </t>
    <rPh sb="0" eb="1">
      <t>ケン</t>
    </rPh>
    <rPh sb="1" eb="4">
      <t>ホジョキン</t>
    </rPh>
    <rPh sb="4" eb="6">
      <t>キジュン</t>
    </rPh>
    <rPh sb="6" eb="7">
      <t>ガク</t>
    </rPh>
    <phoneticPr fontId="1"/>
  </si>
  <si>
    <t>メーカー名</t>
    <rPh sb="4" eb="5">
      <t>メイ</t>
    </rPh>
    <phoneticPr fontId="1"/>
  </si>
  <si>
    <t xml:space="preserve">総事業費 ( c ) + ( g ) </t>
    <rPh sb="0" eb="1">
      <t>ソウ</t>
    </rPh>
    <rPh sb="1" eb="4">
      <t>ジギョウヒ</t>
    </rPh>
    <phoneticPr fontId="1"/>
  </si>
  <si>
    <t xml:space="preserve">対象経費  </t>
  </si>
  <si>
    <t>※変更箇所は、太字斜体文字で記入してください。</t>
  </si>
  <si>
    <t>（注）変更箇所については、変更前（上段括弧書き）と変更後（下段裸書き）とにより
変更前と変更後との内容を対比させてください（変更のない箇所は、上段に（〃）を、下段に内容を記入してください。）。</t>
    <rPh sb="1" eb="2">
      <t>チュウ</t>
    </rPh>
    <phoneticPr fontId="1"/>
  </si>
  <si>
    <t>（単位：円）</t>
    <rPh sb="1" eb="3">
      <t>タンイ</t>
    </rPh>
    <rPh sb="4" eb="5">
      <t>エン</t>
    </rPh>
    <phoneticPr fontId="1"/>
  </si>
  <si>
    <t>社会福祉法人○○会</t>
  </si>
  <si>
    <t>(5) 役員等が、いかなる名義をもってするかを問わず、暴力団又は暴力団員等に対して、金銭、物品その他財産上の利益を与え、又は便宜を供与する等直接的又は積極的に暴力団の維持又は運営に協力し、又は関与しているもの</t>
  </si>
  <si>
    <t>差引き増減額
（B)　－　（A)</t>
    <rPh sb="0" eb="2">
      <t>サシヒキ</t>
    </rPh>
    <rPh sb="3" eb="6">
      <t>ゾウゲンガク</t>
    </rPh>
    <phoneticPr fontId="1"/>
  </si>
  <si>
    <t>10kWh</t>
  </si>
  <si>
    <r>
      <t>※補助率は、３分の１</t>
    </r>
    <r>
      <rPr>
        <sz val="11"/>
        <color theme="1"/>
        <rFont val="ＭＳ Ｐゴシック"/>
      </rPr>
      <t>以内です。</t>
    </r>
    <rPh sb="1" eb="4">
      <t>ホジョリツ</t>
    </rPh>
    <rPh sb="7" eb="8">
      <t>ブン</t>
    </rPh>
    <rPh sb="10" eb="12">
      <t>イナイ</t>
    </rPh>
    <phoneticPr fontId="1"/>
  </si>
  <si>
    <t>○○荘</t>
  </si>
  <si>
    <t>リチウムイオン</t>
  </si>
  <si>
    <t xml:space="preserve">対象外経費 ( e ) </t>
  </si>
  <si>
    <t>フェンス設置費用（補助対象外）</t>
    <rPh sb="4" eb="6">
      <t>セッチ</t>
    </rPh>
    <rPh sb="6" eb="8">
      <t>ヒヨウ</t>
    </rPh>
    <rPh sb="9" eb="11">
      <t>ホジョ</t>
    </rPh>
    <rPh sb="11" eb="14">
      <t>タイショウガイ</t>
    </rPh>
    <phoneticPr fontId="1"/>
  </si>
  <si>
    <t xml:space="preserve">・設計費　　　　　　 400,000円
・太陽光機器費　2,800,000円
・設置工事費　　  　800,000円
・電気工事費　　    700,000円
・防水工事費　　    300,000円 </t>
    <rPh sb="1" eb="3">
      <t>セッケイ</t>
    </rPh>
    <rPh sb="3" eb="4">
      <t>ヒ</t>
    </rPh>
    <rPh sb="18" eb="19">
      <t>エン</t>
    </rPh>
    <rPh sb="21" eb="23">
      <t>タイヨウ</t>
    </rPh>
    <rPh sb="23" eb="24">
      <t>ヒカリ</t>
    </rPh>
    <rPh sb="24" eb="26">
      <t>キキ</t>
    </rPh>
    <rPh sb="26" eb="27">
      <t>ヒ</t>
    </rPh>
    <rPh sb="37" eb="38">
      <t>エン</t>
    </rPh>
    <rPh sb="40" eb="42">
      <t>セッチ</t>
    </rPh>
    <rPh sb="42" eb="45">
      <t>コウジヒ</t>
    </rPh>
    <rPh sb="57" eb="58">
      <t>エン</t>
    </rPh>
    <rPh sb="60" eb="62">
      <t>デンキ</t>
    </rPh>
    <rPh sb="62" eb="65">
      <t>コウジヒ</t>
    </rPh>
    <rPh sb="78" eb="79">
      <t>エン</t>
    </rPh>
    <rPh sb="81" eb="83">
      <t>ボウスイ</t>
    </rPh>
    <rPh sb="83" eb="85">
      <t>コウジ</t>
    </rPh>
    <rPh sb="85" eb="86">
      <t>ヒ</t>
    </rPh>
    <rPh sb="99" eb="100">
      <t>エン</t>
    </rPh>
    <phoneticPr fontId="1"/>
  </si>
  <si>
    <t xml:space="preserve">
・蓄電池機器費　 2,800,000円
・設置工事費　　 　 200,000円　　　　　　</t>
    <rPh sb="3" eb="6">
      <t>チクデンチ</t>
    </rPh>
    <rPh sb="6" eb="8">
      <t>キキ</t>
    </rPh>
    <rPh sb="8" eb="9">
      <t>ヒ</t>
    </rPh>
    <rPh sb="20" eb="21">
      <t>エン</t>
    </rPh>
    <rPh sb="23" eb="25">
      <t>セッチ</t>
    </rPh>
    <rPh sb="25" eb="27">
      <t>コウジ</t>
    </rPh>
    <rPh sb="27" eb="28">
      <t>ヒ</t>
    </rPh>
    <rPh sb="40" eb="41">
      <t>エン</t>
    </rPh>
    <phoneticPr fontId="1"/>
  </si>
  <si>
    <t>※補助上限額 5,000,000円</t>
    <rPh sb="1" eb="3">
      <t>ホジョ</t>
    </rPh>
    <rPh sb="3" eb="5">
      <t>ジョウゲン</t>
    </rPh>
    <rPh sb="5" eb="6">
      <t>ガク</t>
    </rPh>
    <rPh sb="16" eb="17">
      <t>エン</t>
    </rPh>
    <phoneticPr fontId="1"/>
  </si>
  <si>
    <t>・フェンス設置費用　　500,000円</t>
    <rPh sb="5" eb="7">
      <t>セッチ</t>
    </rPh>
    <rPh sb="7" eb="9">
      <t>ヒヨウ</t>
    </rPh>
    <rPh sb="18" eb="19">
      <t>エン</t>
    </rPh>
    <phoneticPr fontId="1"/>
  </si>
  <si>
    <t>補助上限額</t>
    <rPh sb="0" eb="2">
      <t>ホジョ</t>
    </rPh>
    <rPh sb="2" eb="5">
      <t>ジョウゲンガク</t>
    </rPh>
    <phoneticPr fontId="1"/>
  </si>
  <si>
    <t xml:space="preserve">(e)×(f) </t>
  </si>
  <si>
    <t>＜暴力団排除に関すること＞</t>
  </si>
  <si>
    <t>千円未満切捨</t>
    <rPh sb="0" eb="2">
      <t>センエン</t>
    </rPh>
    <rPh sb="2" eb="4">
      <t>ミマン</t>
    </rPh>
    <rPh sb="4" eb="5">
      <t>キ</t>
    </rPh>
    <rPh sb="5" eb="6">
      <t>ス</t>
    </rPh>
    <phoneticPr fontId="1"/>
  </si>
  <si>
    <t>工事費負担金</t>
    <rPh sb="0" eb="3">
      <t>コウジヒ</t>
    </rPh>
    <rPh sb="3" eb="6">
      <t>フタンキン</t>
    </rPh>
    <phoneticPr fontId="1"/>
  </si>
  <si>
    <t>設置工事費</t>
    <rPh sb="0" eb="2">
      <t>セッチ</t>
    </rPh>
    <rPh sb="2" eb="5">
      <t>コウジヒ</t>
    </rPh>
    <phoneticPr fontId="1"/>
  </si>
  <si>
    <t>設備購入費</t>
    <rPh sb="0" eb="2">
      <t>セツビ</t>
    </rPh>
    <rPh sb="2" eb="5">
      <t>コウニュウヒ</t>
    </rPh>
    <phoneticPr fontId="1"/>
  </si>
  <si>
    <t xml:space="preserve">対象経費 ( a ) </t>
    <rPh sb="0" eb="2">
      <t>タイショウ</t>
    </rPh>
    <rPh sb="2" eb="4">
      <t>ケイヒ</t>
    </rPh>
    <phoneticPr fontId="1"/>
  </si>
  <si>
    <t>寄付その他収入 ( b )</t>
    <rPh sb="0" eb="2">
      <t>キフ</t>
    </rPh>
    <rPh sb="4" eb="5">
      <t>タ</t>
    </rPh>
    <rPh sb="5" eb="7">
      <t>シュウニュウ</t>
    </rPh>
    <phoneticPr fontId="1"/>
  </si>
  <si>
    <t>県補助対象額 ( c ) = ( a ) - ( b )</t>
    <rPh sb="0" eb="1">
      <t>ケン</t>
    </rPh>
    <rPh sb="1" eb="3">
      <t>ホジョ</t>
    </rPh>
    <rPh sb="3" eb="6">
      <t>タイショウガク</t>
    </rPh>
    <phoneticPr fontId="1"/>
  </si>
  <si>
    <t>補助率 ( d )</t>
    <rPh sb="0" eb="3">
      <t>ホジョリツ</t>
    </rPh>
    <phoneticPr fontId="1"/>
  </si>
  <si>
    <t xml:space="preserve">総事業費 ( a ) + ( e ) </t>
    <rPh sb="0" eb="1">
      <t>ソウ</t>
    </rPh>
    <rPh sb="1" eb="4">
      <t>ジギョウヒ</t>
    </rPh>
    <phoneticPr fontId="1"/>
  </si>
  <si>
    <t>※設置工事費には、第７号様式実績報告書４（２）に定める設計図面の作成費用も含めてください。</t>
    <rPh sb="1" eb="3">
      <t>セッチ</t>
    </rPh>
    <rPh sb="3" eb="6">
      <t>コウジヒ</t>
    </rPh>
    <rPh sb="14" eb="16">
      <t>ジッセキ</t>
    </rPh>
    <rPh sb="16" eb="19">
      <t>ホウコクショ</t>
    </rPh>
    <rPh sb="24" eb="25">
      <t>サダ</t>
    </rPh>
    <rPh sb="27" eb="29">
      <t>セッケイ</t>
    </rPh>
    <rPh sb="29" eb="31">
      <t>ズメン</t>
    </rPh>
    <rPh sb="32" eb="34">
      <t>サクセイ</t>
    </rPh>
    <rPh sb="34" eb="36">
      <t>ヒヨウ</t>
    </rPh>
    <rPh sb="37" eb="38">
      <t>フク</t>
    </rPh>
    <phoneticPr fontId="1"/>
  </si>
  <si>
    <t>１ 高知県暴力団排除条例（平成２２年１０月２２日条例第３６号。以下「暴排条例」という。）第２条第１号に規定する暴力団</t>
  </si>
  <si>
    <t>※経済産業省補助金との併用はできません。</t>
    <rPh sb="1" eb="3">
      <t>ケイザイ</t>
    </rPh>
    <rPh sb="3" eb="5">
      <t>サンギョウ</t>
    </rPh>
    <rPh sb="5" eb="6">
      <t>ショウ</t>
    </rPh>
    <rPh sb="6" eb="9">
      <t>ホジョキン</t>
    </rPh>
    <rPh sb="11" eb="13">
      <t>ヘイヨウ</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</si>
  <si>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</si>
  <si>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</si>
  <si>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誓約書兼同意書</t>
  </si>
  <si>
    <t>＜税外未収金に関すること＞</t>
  </si>
  <si>
    <t>　高知県に対する下記の税外未収金債務の滞納がありません。</t>
  </si>
  <si>
    <t>　また、上記について、県の補助事業所管課が関係各課に対して照会すること（関係各課への個人情報の提供及び滞納の有無に関する情報の共有）に同意します。</t>
  </si>
  <si>
    <t>　誓約の内容に偽りがあった場合は、当該補助金の不交付の決定又は交付の決定の取消し及びこれに伴う補助金の返還に異議なく応じます。</t>
  </si>
  <si>
    <t>　・中小企業高度化資金貸付金、産業パワーアップ融資及び中小企業設備近代化資金貸付金償還金</t>
  </si>
  <si>
    <t>　・農業改良資金貸付金償還金</t>
  </si>
  <si>
    <t>　・林業・木材産業改善資金貸付金償還金</t>
  </si>
  <si>
    <t>　・沿岸漁業改善資金貸付金償還金</t>
  </si>
  <si>
    <t>私は、以下のいずれにも該当しないことを制約します。</t>
  </si>
  <si>
    <t>２ 暴排条例第２条第２号に規定する暴力団員</t>
  </si>
  <si>
    <t>３ 暴排条例第２条第３号に規定する暴力団員等</t>
  </si>
  <si>
    <t>４ １から３までに掲げるもの以外のものであって、次のいずれかに該当するもの</t>
  </si>
  <si>
    <t>(1) 役員等が暴力団員等に該当するもの</t>
  </si>
  <si>
    <t>(2) 役員等が、業務に関し、暴力団員等であることを知りながら当該者を使用し、又は雇用しているもの</t>
  </si>
  <si>
    <t>(3) 暴力団又は暴力団員等がその経営又は運営に実質的に関与しているもの</t>
  </si>
  <si>
    <t>(4) 役員等が、自己、その属する法人等若しくは第三者の利益を図り、又は第三者に損害を加えることを目的として暴力団又は暴力団員等を利用しているもの</t>
  </si>
  <si>
    <t>(6) 役員等が、業務に関し、暴力団又は暴力団員等が経営又は運営に実質的に関与していると認められる業者であることを知りながら、これを利用しているもの</t>
  </si>
  <si>
    <t>(7) 役員等が、県との契約に関し暴力団又は暴力団員等が経営又は運営に実質的に関与していると認められる業者であることを知りながら、これを利用しているもの</t>
  </si>
  <si>
    <t>(8) (1)から(7)までに掲げるもののほか、役員等が暴力団又は暴力団員等と社会的に非難されるべき関係を有しているものを使用し、または雇用しているもの</t>
  </si>
  <si>
    <t>６ 暴排条例第１８条又は第１９条の規定に違反した事実があるもの</t>
  </si>
  <si>
    <t>＜不正受給に関すること＞</t>
  </si>
  <si>
    <t>令和　　年　　月　　日</t>
  </si>
  <si>
    <t>高知県知事　　　　　　　　　様</t>
  </si>
  <si>
    <t>（代表者・職）　氏名（自署）</t>
  </si>
  <si>
    <t>※法人の場合：別紙役員名簿を添付します。</t>
  </si>
  <si>
    <t>　　　　　　　　　　　　　　　　　　　　　　　　　　　　　　　　　　　　所在地　　　　　　　　　　　　　　　　　　</t>
  </si>
  <si>
    <t>可　・　否</t>
    <rPh sb="0" eb="1">
      <t>カ</t>
    </rPh>
    <rPh sb="4" eb="5">
      <t>ヒ</t>
    </rPh>
    <phoneticPr fontId="1"/>
  </si>
  <si>
    <t>急速充電設備</t>
    <rPh sb="0" eb="2">
      <t>キュウソク</t>
    </rPh>
    <rPh sb="2" eb="4">
      <t>ジュウデン</t>
    </rPh>
    <rPh sb="4" eb="6">
      <t>セツビ</t>
    </rPh>
    <phoneticPr fontId="1"/>
  </si>
  <si>
    <t>「否」の理由と
利用可能時間</t>
    <rPh sb="1" eb="2">
      <t>ヒ</t>
    </rPh>
    <rPh sb="4" eb="6">
      <t>リユウ</t>
    </rPh>
    <rPh sb="8" eb="10">
      <t>リヨウ</t>
    </rPh>
    <rPh sb="10" eb="12">
      <t>カノウ</t>
    </rPh>
    <rPh sb="12" eb="14">
      <t>ジカン</t>
    </rPh>
    <phoneticPr fontId="1"/>
  </si>
  <si>
    <t>□</t>
  </si>
  <si>
    <t>チェックを入れてください。</t>
    <rPh sb="5" eb="6">
      <t>イ</t>
    </rPh>
    <phoneticPr fontId="1"/>
  </si>
  <si>
    <t>↵</t>
  </si>
  <si>
    <t>町村費</t>
    <rPh sb="0" eb="2">
      <t>チョウソン</t>
    </rPh>
    <rPh sb="2" eb="3">
      <t>ヒ</t>
    </rPh>
    <phoneticPr fontId="1"/>
  </si>
  <si>
    <t>一般の用に供する充電設備であり、社用車、公用車及び職員所有の車を充電する目的で設置するものではありません。</t>
    <rPh sb="0" eb="2">
      <t>イッパン</t>
    </rPh>
    <rPh sb="3" eb="4">
      <t>ヨウ</t>
    </rPh>
    <rPh sb="5" eb="6">
      <t>キョウ</t>
    </rPh>
    <rPh sb="8" eb="10">
      <t>ジュウデン</t>
    </rPh>
    <rPh sb="10" eb="12">
      <t>セツビ</t>
    </rPh>
    <rPh sb="16" eb="19">
      <t>シャヨウシャ</t>
    </rPh>
    <rPh sb="20" eb="23">
      <t>コウヨウシャ</t>
    </rPh>
    <rPh sb="23" eb="24">
      <t>オヨ</t>
    </rPh>
    <rPh sb="25" eb="27">
      <t>ショクイン</t>
    </rPh>
    <rPh sb="27" eb="29">
      <t>ショユウ</t>
    </rPh>
    <rPh sb="30" eb="31">
      <t>クルマ</t>
    </rPh>
    <rPh sb="32" eb="34">
      <t>ジュウデン</t>
    </rPh>
    <rPh sb="36" eb="38">
      <t>モクテキ</t>
    </rPh>
    <rPh sb="39" eb="41">
      <t>セッチ</t>
    </rPh>
    <phoneticPr fontId="1"/>
  </si>
  <si>
    <t>　私は、高知県からの交付金、補助金、助成金等いかなる金銭の受給についても、不正受給をしていません。</t>
  </si>
  <si>
    <t>別紙３</t>
  </si>
  <si>
    <r>
      <t>※補助上限額 240万</t>
    </r>
    <r>
      <rPr>
        <sz val="11"/>
        <color theme="1"/>
        <rFont val="ＭＳ Ｐゴシック"/>
      </rPr>
      <t>円</t>
    </r>
    <rPh sb="1" eb="3">
      <t>ホジョ</t>
    </rPh>
    <rPh sb="3" eb="5">
      <t>ジョウゲン</t>
    </rPh>
    <rPh sb="5" eb="6">
      <t>ガク</t>
    </rPh>
    <rPh sb="10" eb="11">
      <t>マン</t>
    </rPh>
    <rPh sb="11" eb="12">
      <t>エン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</si>
</sst>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theme="1"/>
      <name val="ＭＳ Ｐゴシック"/>
      <family val="3"/>
    </font>
    <font>
      <sz val="6"/>
      <color auto="1"/>
      <name val="ＭＳ Ｐゴシック"/>
      <family val="3"/>
    </font>
    <font>
      <sz val="11"/>
      <color theme="1"/>
      <name val="ＭＳ Ｐゴシック"/>
      <family val="3"/>
    </font>
    <font>
      <sz val="14"/>
      <color theme="1"/>
      <name val="ＭＳ Ｐゴシック"/>
      <family val="3"/>
    </font>
    <font>
      <sz val="9"/>
      <color theme="1"/>
      <name val="ＭＳ Ｐゴシック"/>
      <family val="3"/>
    </font>
    <font>
      <sz val="11"/>
      <color auto="1"/>
      <name val="ＭＳ Ｐゴシック"/>
      <family val="3"/>
    </font>
    <font>
      <sz val="6"/>
      <color auto="1"/>
      <name val="游ゴシック"/>
      <family val="3"/>
    </font>
    <font>
      <sz val="16"/>
      <color theme="1"/>
      <name val="ＭＳ Ｐゴシック"/>
      <family val="3"/>
    </font>
    <font>
      <sz val="10"/>
      <color rgb="FF000000"/>
      <name val="ＭＳ 明朝"/>
      <family val="1"/>
    </font>
    <font>
      <sz val="12"/>
      <color rgb="FF000000"/>
      <name val="Times New Roman"/>
    </font>
  </fonts>
  <fills count="4">
    <fill>
      <patternFill patternType="none"/>
    </fill>
    <fill>
      <patternFill patternType="gray125"/>
    </fill>
    <fill>
      <patternFill patternType="solid">
        <fgColor theme="4" tint="0.8"/>
        <bgColor indexed="64"/>
      </patternFill>
    </fill>
    <fill>
      <patternFill patternType="solid">
        <fgColor rgb="FFDCE6F1"/>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8">
    <xf numFmtId="0" fontId="0" fillId="0" borderId="0" xfId="0">
      <alignment vertical="center"/>
    </xf>
    <xf numFmtId="38" fontId="0" fillId="0" borderId="0" xfId="1" applyFont="1">
      <alignment vertical="center"/>
    </xf>
    <xf numFmtId="0" fontId="0" fillId="0" borderId="1" xfId="0" applyBorder="1" applyAlignment="1">
      <alignment horizontal="center" vertical="center" shrinkToFit="1"/>
    </xf>
    <xf numFmtId="0" fontId="0" fillId="0" borderId="2" xfId="0" applyFont="1" applyBorder="1" applyAlignment="1">
      <alignment horizontal="center" vertical="center" shrinkToFit="1"/>
    </xf>
    <xf numFmtId="0" fontId="0" fillId="2" borderId="3" xfId="0" applyFont="1" applyFill="1" applyBorder="1" applyAlignment="1">
      <alignment horizontal="center" vertical="center" wrapText="1" shrinkToFit="1"/>
    </xf>
    <xf numFmtId="0" fontId="3" fillId="2" borderId="4" xfId="0" applyFont="1" applyFill="1" applyBorder="1" applyAlignment="1">
      <alignment horizontal="right" vertical="top" textRotation="180"/>
    </xf>
    <xf numFmtId="0" fontId="0" fillId="0" borderId="1" xfId="0" applyFont="1" applyBorder="1" applyAlignment="1">
      <alignment horizontal="center" vertical="center" wrapText="1" shrinkToFit="1"/>
    </xf>
    <xf numFmtId="0" fontId="0" fillId="0" borderId="5" xfId="0" applyFont="1" applyBorder="1" applyAlignment="1">
      <alignment horizontal="left" vertical="center" wrapText="1" shrinkToFit="1"/>
    </xf>
    <xf numFmtId="0" fontId="3" fillId="0" borderId="0" xfId="0" applyFont="1" applyAlignment="1">
      <alignment vertical="center" textRotation="180"/>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4" xfId="0" applyFont="1" applyBorder="1" applyAlignment="1">
      <alignment horizontal="center" vertical="center"/>
    </xf>
    <xf numFmtId="0" fontId="0" fillId="0" borderId="0" xfId="0" applyBorder="1">
      <alignment vertical="center"/>
    </xf>
    <xf numFmtId="0" fontId="0" fillId="0" borderId="0" xfId="0" applyFont="1">
      <alignment vertical="center"/>
    </xf>
    <xf numFmtId="0" fontId="0" fillId="0" borderId="9" xfId="0" applyBorder="1" applyAlignment="1">
      <alignment horizontal="center" vertical="center" shrinkToFit="1"/>
    </xf>
    <xf numFmtId="0" fontId="0" fillId="2" borderId="5"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0" fillId="0" borderId="9" xfId="0" applyFont="1" applyBorder="1" applyAlignment="1">
      <alignment horizontal="center" vertical="center" wrapText="1" shrinkToFit="1"/>
    </xf>
    <xf numFmtId="0" fontId="0" fillId="0" borderId="1" xfId="0" applyBorder="1">
      <alignment vertical="center"/>
    </xf>
    <xf numFmtId="0" fontId="0" fillId="0" borderId="3" xfId="0" applyBorder="1">
      <alignment vertical="center"/>
    </xf>
    <xf numFmtId="0" fontId="4" fillId="0" borderId="11" xfId="0" applyFont="1" applyBorder="1">
      <alignment vertical="center"/>
    </xf>
    <xf numFmtId="0" fontId="0" fillId="0" borderId="11" xfId="0" applyBorder="1">
      <alignment vertical="center"/>
    </xf>
    <xf numFmtId="0" fontId="0" fillId="0" borderId="1" xfId="0" applyFont="1"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indent="1"/>
    </xf>
    <xf numFmtId="0" fontId="0" fillId="0" borderId="13" xfId="0" applyBorder="1">
      <alignment vertical="center"/>
    </xf>
    <xf numFmtId="0" fontId="0" fillId="2" borderId="0" xfId="0" applyFill="1">
      <alignment vertical="center"/>
    </xf>
    <xf numFmtId="0" fontId="0" fillId="0" borderId="10" xfId="0" applyBorder="1">
      <alignment vertical="center"/>
    </xf>
    <xf numFmtId="0" fontId="0" fillId="0" borderId="13" xfId="0" applyFont="1" applyBorder="1" applyAlignment="1">
      <alignment horizontal="left" vertical="center"/>
    </xf>
    <xf numFmtId="0" fontId="0" fillId="0" borderId="10" xfId="0" applyFont="1" applyBorder="1" applyAlignment="1">
      <alignment horizontal="left" vertical="center"/>
    </xf>
    <xf numFmtId="0" fontId="0" fillId="0" borderId="5"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 xfId="0" applyFont="1" applyFill="1" applyBorder="1" applyAlignment="1">
      <alignment horizontal="center" vertical="center" wrapText="1"/>
    </xf>
    <xf numFmtId="0" fontId="0" fillId="0" borderId="7" xfId="0" applyFont="1" applyFill="1" applyBorder="1" applyAlignment="1">
      <alignment vertical="top"/>
    </xf>
    <xf numFmtId="0" fontId="0" fillId="0" borderId="17" xfId="0" applyFont="1" applyFill="1" applyBorder="1" applyAlignment="1">
      <alignment vertical="top"/>
    </xf>
    <xf numFmtId="0" fontId="0" fillId="0" borderId="5" xfId="0" applyFont="1" applyBorder="1" applyAlignment="1">
      <alignment horizontal="left" vertical="top"/>
    </xf>
    <xf numFmtId="0" fontId="0" fillId="0" borderId="0" xfId="0" applyFont="1" applyBorder="1" applyAlignment="1">
      <alignment horizontal="left" vertical="top"/>
    </xf>
    <xf numFmtId="0" fontId="0" fillId="0" borderId="18" xfId="0" applyFont="1" applyBorder="1" applyAlignment="1">
      <alignment horizontal="left" vertical="top"/>
    </xf>
    <xf numFmtId="0" fontId="0" fillId="0" borderId="13" xfId="0" applyFont="1" applyFill="1"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9" xfId="0" applyFont="1" applyBorder="1" applyAlignment="1">
      <alignment horizontal="left" vertical="center"/>
    </xf>
    <xf numFmtId="0" fontId="0" fillId="0" borderId="14" xfId="0" applyFont="1" applyBorder="1" applyAlignment="1">
      <alignment horizontal="left" vertical="top"/>
    </xf>
    <xf numFmtId="0" fontId="0" fillId="0" borderId="15" xfId="0" applyFont="1" applyBorder="1" applyAlignment="1">
      <alignment horizontal="left" vertical="top"/>
    </xf>
    <xf numFmtId="0" fontId="0" fillId="0" borderId="16" xfId="0" applyFont="1" applyBorder="1" applyAlignment="1">
      <alignment horizontal="left" vertical="top"/>
    </xf>
    <xf numFmtId="0" fontId="0" fillId="0" borderId="22" xfId="0" applyFont="1" applyBorder="1" applyAlignment="1">
      <alignment horizontal="center" vertical="center"/>
    </xf>
    <xf numFmtId="0" fontId="0" fillId="0" borderId="2" xfId="0" applyFont="1" applyBorder="1" applyAlignment="1">
      <alignment horizontal="center" vertical="center"/>
    </xf>
    <xf numFmtId="0" fontId="0" fillId="2" borderId="1" xfId="0" applyFont="1" applyFill="1" applyBorder="1" applyAlignment="1">
      <alignment horizontal="center" vertical="center"/>
    </xf>
    <xf numFmtId="38" fontId="0" fillId="0" borderId="13" xfId="1" applyFont="1" applyBorder="1">
      <alignment vertical="center"/>
    </xf>
    <xf numFmtId="38" fontId="0" fillId="0" borderId="2" xfId="1" applyFont="1" applyBorder="1">
      <alignment vertical="center"/>
    </xf>
    <xf numFmtId="38" fontId="0" fillId="2" borderId="23" xfId="1" applyFont="1" applyFill="1" applyBorder="1">
      <alignment vertical="center"/>
    </xf>
    <xf numFmtId="38" fontId="0" fillId="2" borderId="24" xfId="1" applyFont="1" applyFill="1" applyBorder="1">
      <alignment vertical="center"/>
    </xf>
    <xf numFmtId="38" fontId="0" fillId="0" borderId="25" xfId="1" applyFont="1" applyFill="1" applyBorder="1">
      <alignment vertical="center"/>
    </xf>
    <xf numFmtId="38" fontId="0" fillId="0" borderId="17" xfId="1" applyFont="1" applyBorder="1">
      <alignment vertical="center"/>
    </xf>
    <xf numFmtId="38" fontId="0" fillId="2" borderId="17" xfId="1" applyFont="1" applyFill="1" applyBorder="1">
      <alignment vertical="center"/>
    </xf>
    <xf numFmtId="12" fontId="0" fillId="0" borderId="17" xfId="1" quotePrefix="1" applyNumberFormat="1" applyFont="1" applyFill="1" applyBorder="1" applyAlignment="1">
      <alignment horizontal="center" vertical="center"/>
    </xf>
    <xf numFmtId="38" fontId="0" fillId="0" borderId="7" xfId="1" applyFont="1" applyFill="1" applyBorder="1">
      <alignment vertical="center"/>
    </xf>
    <xf numFmtId="38" fontId="0" fillId="3" borderId="19" xfId="1" applyFont="1" applyFill="1" applyBorder="1">
      <alignment vertical="center"/>
    </xf>
    <xf numFmtId="38" fontId="0" fillId="3" borderId="7" xfId="1" applyFont="1" applyFill="1" applyBorder="1">
      <alignment vertical="center"/>
    </xf>
    <xf numFmtId="38" fontId="0" fillId="3" borderId="26" xfId="1" applyFont="1" applyFill="1" applyBorder="1">
      <alignment vertical="center"/>
    </xf>
    <xf numFmtId="38" fontId="0" fillId="0" borderId="17" xfId="0" applyNumberFormat="1" applyFont="1" applyBorder="1" applyAlignment="1">
      <alignment vertical="center"/>
    </xf>
    <xf numFmtId="0" fontId="0" fillId="2" borderId="9" xfId="0" applyFont="1" applyFill="1" applyBorder="1" applyAlignment="1">
      <alignment vertical="center"/>
    </xf>
    <xf numFmtId="0" fontId="0" fillId="2" borderId="14" xfId="0" applyFont="1" applyFill="1" applyBorder="1" applyAlignment="1">
      <alignment horizontal="left" vertical="center" wrapText="1" shrinkToFit="1"/>
    </xf>
    <xf numFmtId="0" fontId="4" fillId="2" borderId="22" xfId="0" applyFont="1" applyFill="1" applyBorder="1" applyAlignment="1">
      <alignment horizontal="left" vertical="center" wrapText="1" shrinkToFit="1"/>
    </xf>
    <xf numFmtId="0" fontId="0" fillId="2" borderId="9" xfId="0" applyFont="1" applyFill="1" applyBorder="1" applyAlignment="1">
      <alignment horizontal="center" vertical="center"/>
    </xf>
    <xf numFmtId="0" fontId="0" fillId="0" borderId="0" xfId="0" applyFont="1" applyAlignment="1">
      <alignment horizontal="right"/>
    </xf>
    <xf numFmtId="0" fontId="0" fillId="0" borderId="9" xfId="0" applyBorder="1">
      <alignment vertical="center"/>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0" borderId="27" xfId="0" applyFont="1" applyFill="1" applyBorder="1" applyAlignment="1">
      <alignment vertical="top" wrapText="1"/>
    </xf>
    <xf numFmtId="0" fontId="0" fillId="3" borderId="2" xfId="0" applyFont="1" applyFill="1" applyBorder="1" applyAlignment="1">
      <alignment vertical="top" wrapText="1"/>
    </xf>
    <xf numFmtId="0" fontId="0" fillId="0" borderId="28" xfId="0" applyFont="1" applyFill="1" applyBorder="1" applyAlignment="1">
      <alignment horizontal="center" vertical="top" wrapText="1"/>
    </xf>
    <xf numFmtId="0" fontId="0" fillId="0" borderId="2" xfId="0" applyFont="1" applyFill="1" applyBorder="1" applyAlignment="1">
      <alignment horizontal="left" vertical="center" wrapText="1"/>
    </xf>
    <xf numFmtId="0" fontId="0" fillId="3" borderId="7" xfId="0" applyFont="1" applyFill="1" applyBorder="1" applyAlignment="1">
      <alignment horizontal="center" vertical="top" wrapText="1"/>
    </xf>
    <xf numFmtId="0" fontId="0" fillId="3" borderId="8" xfId="0" applyFont="1" applyFill="1" applyBorder="1" applyAlignment="1">
      <alignment horizontal="center" vertical="top" wrapText="1"/>
    </xf>
    <xf numFmtId="0" fontId="0" fillId="0" borderId="29" xfId="0" applyFont="1" applyBorder="1" applyAlignment="1">
      <alignment vertical="center"/>
    </xf>
    <xf numFmtId="0" fontId="0" fillId="0" borderId="0" xfId="0" applyAlignment="1">
      <alignment horizontal="right" vertical="center"/>
    </xf>
    <xf numFmtId="0" fontId="0" fillId="0" borderId="0" xfId="0" applyFill="1" applyBorder="1" applyAlignment="1">
      <alignment horizontal="center" vertical="center" wrapText="1"/>
    </xf>
    <xf numFmtId="38" fontId="0" fillId="0" borderId="0" xfId="1" applyNumberFormat="1" applyFont="1" applyBorder="1">
      <alignment vertical="center"/>
    </xf>
    <xf numFmtId="38" fontId="0" fillId="0" borderId="0" xfId="1" applyFont="1" applyAlignment="1">
      <alignment horizontal="center" vertical="center"/>
    </xf>
    <xf numFmtId="0" fontId="0" fillId="0" borderId="0" xfId="0" applyBorder="1" applyAlignment="1">
      <alignment horizontal="right" vertical="center"/>
    </xf>
    <xf numFmtId="0" fontId="0" fillId="0" borderId="0" xfId="0" quotePrefix="1" applyFill="1" applyBorder="1">
      <alignment vertical="center"/>
    </xf>
    <xf numFmtId="56" fontId="0" fillId="0" borderId="0" xfId="0" quotePrefix="1" applyNumberFormat="1" applyBorder="1">
      <alignment vertical="center"/>
    </xf>
    <xf numFmtId="0" fontId="0" fillId="2" borderId="0" xfId="0" applyFill="1" applyAlignment="1">
      <alignment vertical="center" shrinkToFit="1"/>
    </xf>
    <xf numFmtId="0" fontId="0" fillId="0" borderId="17" xfId="0" applyBorder="1">
      <alignment vertical="center"/>
    </xf>
    <xf numFmtId="0" fontId="0" fillId="0" borderId="30" xfId="0" applyBorder="1">
      <alignment vertical="center"/>
    </xf>
    <xf numFmtId="38" fontId="0" fillId="2" borderId="31" xfId="1" applyFont="1" applyFill="1" applyBorder="1">
      <alignment vertical="center"/>
    </xf>
    <xf numFmtId="0" fontId="0" fillId="2" borderId="2" xfId="0" applyFill="1" applyBorder="1">
      <alignment vertical="center"/>
    </xf>
    <xf numFmtId="0" fontId="0" fillId="3" borderId="6" xfId="0" applyFont="1" applyFill="1" applyBorder="1" applyAlignment="1">
      <alignment horizontal="left" vertical="top" wrapText="1"/>
    </xf>
    <xf numFmtId="0" fontId="0" fillId="3" borderId="7" xfId="0" applyFill="1" applyBorder="1" applyAlignment="1">
      <alignment horizontal="left" vertical="top" wrapText="1"/>
    </xf>
    <xf numFmtId="0" fontId="0" fillId="3" borderId="17" xfId="0" applyFill="1" applyBorder="1" applyAlignment="1">
      <alignment horizontal="left" vertical="top" wrapText="1"/>
    </xf>
    <xf numFmtId="0" fontId="0" fillId="3" borderId="8" xfId="0" applyFill="1" applyBorder="1" applyAlignment="1">
      <alignment horizontal="left" vertical="top" wrapText="1"/>
    </xf>
    <xf numFmtId="0" fontId="5" fillId="0" borderId="0" xfId="0" applyFont="1">
      <alignment vertical="center"/>
    </xf>
    <xf numFmtId="0" fontId="0" fillId="0" borderId="5" xfId="0" applyFont="1" applyBorder="1" applyAlignment="1">
      <alignment horizontal="left" vertical="top" wrapText="1"/>
    </xf>
    <xf numFmtId="176" fontId="0" fillId="0" borderId="2" xfId="1" applyNumberFormat="1" applyFont="1" applyBorder="1">
      <alignment vertical="center"/>
    </xf>
    <xf numFmtId="0" fontId="0" fillId="0" borderId="2" xfId="0" applyBorder="1">
      <alignment vertical="center"/>
    </xf>
    <xf numFmtId="0" fontId="0" fillId="0" borderId="0" xfId="0" applyAlignment="1">
      <alignment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right" vertical="center" wrapText="1"/>
    </xf>
    <xf numFmtId="0" fontId="8" fillId="0" borderId="0" xfId="0" applyFont="1" applyAlignment="1">
      <alignment horizontal="right"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Font="1" applyBorder="1">
      <alignment vertical="center"/>
    </xf>
    <xf numFmtId="0" fontId="0" fillId="0" borderId="3" xfId="0" applyBorder="1">
      <alignment vertical="center"/>
    </xf>
    <xf numFmtId="0" fontId="0" fillId="0" borderId="11" xfId="0" applyBorder="1">
      <alignment vertical="center"/>
    </xf>
    <xf numFmtId="0" fontId="0" fillId="0" borderId="13" xfId="0" applyFont="1" applyBorder="1">
      <alignment vertical="center"/>
    </xf>
    <xf numFmtId="0" fontId="0" fillId="0" borderId="10"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9" xfId="0" applyFont="1" applyBorder="1">
      <alignment vertical="center"/>
    </xf>
    <xf numFmtId="0" fontId="0" fillId="0" borderId="0" xfId="0" applyFont="1" applyBorder="1" applyAlignment="1">
      <alignment horizontal="left" vertical="top" wrapText="1"/>
    </xf>
    <xf numFmtId="0" fontId="0" fillId="0" borderId="2" xfId="0" applyFill="1" applyBorder="1" applyAlignment="1">
      <alignment horizontal="center" vertical="center" wrapText="1"/>
    </xf>
  </cellXfs>
  <cellStyles count="2">
    <cellStyle name="標準" xfId="0" builtinId="0"/>
    <cellStyle name="桁区切り" xfId="1" builtinId="6"/>
  </cellStyles>
  <tableStyles count="0" defaultTableStyle="TableStyleMedium9" defaultPivotStyle="PivotStyleLight16"/>
  <colors>
    <mruColors>
      <color rgb="FFDCE6F1"/>
      <color rgb="FFF0F0F0"/>
      <color rgb="FFFF0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31"/>
  <sheetViews>
    <sheetView tabSelected="1" view="pageBreakPreview" zoomScaleSheetLayoutView="100" workbookViewId="0">
      <selection activeCell="I7" sqref="I7"/>
    </sheetView>
  </sheetViews>
  <sheetFormatPr defaultRowHeight="25.5" customHeight="1"/>
  <cols>
    <col min="1" max="1" width="4.125" customWidth="1"/>
    <col min="2" max="2" width="8.25" customWidth="1"/>
    <col min="3" max="3" width="11.88671875" customWidth="1"/>
    <col min="4" max="4" width="4" customWidth="1"/>
    <col min="5" max="5" width="14.375" customWidth="1"/>
    <col min="6" max="6" width="12.625" style="1" customWidth="1"/>
    <col min="7" max="7" width="29.25" customWidth="1"/>
    <col min="8" max="8" width="12.5" customWidth="1"/>
    <col min="9" max="11" width="11.25" customWidth="1"/>
  </cols>
  <sheetData>
    <row r="1" spans="1:20" ht="25.5" customHeight="1">
      <c r="A1" t="str">
        <v>別紙１　高知県充電設備導入推進事業費補助金事業計画書</v>
      </c>
    </row>
    <row r="2" spans="1:20" ht="6.75" customHeight="1"/>
    <row r="3" spans="1:20" ht="33.75" customHeight="1">
      <c r="A3" s="2" t="s">
        <v>5</v>
      </c>
      <c r="B3" s="15"/>
      <c r="C3" s="31"/>
      <c r="D3" s="31"/>
      <c r="E3" s="31"/>
      <c r="F3" s="57" t="s">
        <v>0</v>
      </c>
      <c r="G3" s="72"/>
    </row>
    <row r="4" spans="1:20" ht="33.75" customHeight="1">
      <c r="A4" s="3" t="s">
        <v>1</v>
      </c>
      <c r="B4" s="3"/>
      <c r="C4" s="32"/>
      <c r="D4" s="32"/>
      <c r="E4" s="32"/>
      <c r="F4" s="32"/>
      <c r="G4" s="32"/>
    </row>
    <row r="5" spans="1:20" ht="33.75" customHeight="1">
      <c r="A5" s="4" t="s">
        <v>117</v>
      </c>
      <c r="B5" s="16" t="s">
        <v>121</v>
      </c>
      <c r="C5" s="16"/>
      <c r="D5" s="16"/>
      <c r="E5" s="16"/>
      <c r="F5" s="16"/>
      <c r="G5" s="73"/>
    </row>
    <row r="6" spans="1:20" ht="20.25" customHeight="1">
      <c r="A6" s="5" t="s">
        <v>119</v>
      </c>
      <c r="B6" s="17" t="s">
        <v>118</v>
      </c>
      <c r="C6" s="17"/>
      <c r="D6" s="17"/>
      <c r="E6" s="17"/>
      <c r="F6" s="17"/>
      <c r="G6" s="74"/>
    </row>
    <row r="7" spans="1:20" ht="33.75" customHeight="1">
      <c r="A7" s="6" t="s">
        <v>33</v>
      </c>
      <c r="B7" s="18"/>
      <c r="C7" s="32" t="s">
        <v>114</v>
      </c>
      <c r="D7" s="42" t="s">
        <v>116</v>
      </c>
      <c r="E7" s="48"/>
      <c r="F7" s="58"/>
      <c r="G7" s="75"/>
    </row>
    <row r="8" spans="1:20" ht="33.75" customHeight="1">
      <c r="A8" s="7" t="s">
        <v>25</v>
      </c>
      <c r="B8" s="7"/>
      <c r="C8" s="7"/>
      <c r="D8" s="7"/>
      <c r="E8" s="7"/>
      <c r="F8" s="7"/>
      <c r="G8" s="7"/>
    </row>
    <row r="9" spans="1:20" ht="19.5" customHeight="1">
      <c r="A9" s="8"/>
      <c r="G9" s="76" t="s">
        <v>11</v>
      </c>
    </row>
    <row r="10" spans="1:20" ht="23.25" customHeight="1">
      <c r="A10" s="9" t="s">
        <v>12</v>
      </c>
      <c r="B10" s="19"/>
      <c r="C10" s="33"/>
      <c r="D10" s="33"/>
      <c r="E10" s="33"/>
      <c r="F10" s="59"/>
      <c r="G10" s="77"/>
      <c r="H10" s="88"/>
      <c r="I10" s="88"/>
      <c r="J10" s="88"/>
      <c r="K10" s="92"/>
      <c r="S10" s="93"/>
      <c r="T10" s="93"/>
    </row>
    <row r="11" spans="1:20" ht="33.75" customHeight="1">
      <c r="A11" s="10"/>
      <c r="B11" s="20" t="s">
        <v>115</v>
      </c>
      <c r="D11" s="25" t="s">
        <v>53</v>
      </c>
      <c r="E11" s="39"/>
      <c r="F11" s="60" t="s">
        <v>10</v>
      </c>
      <c r="G11" s="77" t="s">
        <v>39</v>
      </c>
      <c r="H11" s="89"/>
      <c r="I11" s="89"/>
      <c r="J11" s="89"/>
      <c r="K11" s="89"/>
      <c r="S11" s="93"/>
      <c r="T11" s="94"/>
    </row>
    <row r="12" spans="1:20" ht="33.75" customHeight="1">
      <c r="A12" s="10"/>
      <c r="B12" s="21" t="s">
        <v>51</v>
      </c>
      <c r="C12" s="34"/>
      <c r="D12" s="43"/>
      <c r="E12" s="49" t="s">
        <v>76</v>
      </c>
      <c r="F12" s="61"/>
      <c r="G12" s="78"/>
      <c r="H12" s="90"/>
      <c r="I12" s="90"/>
      <c r="J12" s="90"/>
      <c r="K12" s="90"/>
      <c r="S12" s="94"/>
    </row>
    <row r="13" spans="1:20" ht="33.75" customHeight="1">
      <c r="A13" s="10"/>
      <c r="B13" s="22"/>
      <c r="D13" s="43"/>
      <c r="E13" s="50" t="s">
        <v>75</v>
      </c>
      <c r="F13" s="62"/>
      <c r="G13" s="79"/>
      <c r="H13" s="90"/>
      <c r="I13" s="90"/>
      <c r="J13" s="90"/>
      <c r="K13" s="90"/>
    </row>
    <row r="14" spans="1:20" ht="33.75" customHeight="1">
      <c r="A14" s="10"/>
      <c r="B14" s="21" t="s">
        <v>13</v>
      </c>
      <c r="C14" s="34"/>
      <c r="D14" s="43"/>
      <c r="E14" s="50" t="s">
        <v>74</v>
      </c>
      <c r="F14" s="62"/>
      <c r="G14" s="79"/>
      <c r="H14" s="90"/>
      <c r="I14" s="90"/>
      <c r="J14" s="90"/>
      <c r="K14" s="90"/>
    </row>
    <row r="15" spans="1:20" ht="33.75" customHeight="1">
      <c r="A15" s="10"/>
      <c r="B15" s="22"/>
      <c r="C15" s="35"/>
      <c r="D15" s="44"/>
      <c r="E15" s="51" t="s">
        <v>14</v>
      </c>
      <c r="F15" s="63">
        <f>SUM(F12:F14)</f>
        <v>0</v>
      </c>
      <c r="G15" s="80"/>
      <c r="H15" s="90"/>
      <c r="I15" s="90"/>
      <c r="J15" s="90"/>
      <c r="K15" s="90"/>
    </row>
    <row r="16" spans="1:20" ht="33.75" customHeight="1">
      <c r="A16" s="10"/>
      <c r="B16" s="23" t="s">
        <v>77</v>
      </c>
      <c r="C16" s="36"/>
      <c r="D16" s="36"/>
      <c r="E16" s="36"/>
      <c r="F16" s="64">
        <f>F15</f>
        <v>0</v>
      </c>
      <c r="G16" s="81"/>
      <c r="H16" s="1"/>
      <c r="I16" s="1"/>
      <c r="J16" s="1"/>
      <c r="K16" s="1"/>
    </row>
    <row r="17" spans="1:11" ht="33.75" customHeight="1">
      <c r="A17" s="10"/>
      <c r="B17" s="23" t="s">
        <v>78</v>
      </c>
      <c r="C17" s="36"/>
      <c r="D17" s="36"/>
      <c r="E17" s="52"/>
      <c r="F17" s="65"/>
      <c r="G17" s="82"/>
      <c r="H17" s="1"/>
      <c r="I17" s="1"/>
      <c r="J17" s="1"/>
      <c r="K17" s="1"/>
    </row>
    <row r="18" spans="1:11" ht="33.75" customHeight="1">
      <c r="A18" s="10"/>
      <c r="B18" s="24" t="s">
        <v>79</v>
      </c>
      <c r="C18" s="37"/>
      <c r="D18" s="37"/>
      <c r="E18" s="37"/>
      <c r="F18" s="64">
        <f>F16-F17</f>
        <v>0</v>
      </c>
      <c r="G18" s="83"/>
      <c r="H18" s="91" t="s">
        <v>71</v>
      </c>
      <c r="I18" s="1"/>
      <c r="J18" s="1"/>
      <c r="K18" s="1"/>
    </row>
    <row r="19" spans="1:11" ht="33.75" customHeight="1">
      <c r="A19" s="10"/>
      <c r="B19" s="23" t="s">
        <v>80</v>
      </c>
      <c r="C19" s="36"/>
      <c r="D19" s="36"/>
      <c r="E19" s="36"/>
      <c r="F19" s="66">
        <v>0.33333333333333326</v>
      </c>
      <c r="G19" s="83"/>
      <c r="H19" s="1" t="s">
        <v>73</v>
      </c>
      <c r="I19" s="91" t="s">
        <v>70</v>
      </c>
      <c r="J19" s="1"/>
      <c r="K19" s="1"/>
    </row>
    <row r="20" spans="1:11" ht="33.75" customHeight="1">
      <c r="A20" s="10"/>
      <c r="B20" s="25" t="s">
        <v>38</v>
      </c>
      <c r="C20" s="38"/>
      <c r="D20" s="38"/>
      <c r="E20" s="38"/>
      <c r="F20" s="67">
        <f>IF(H20&gt;I20,I20,H20)</f>
        <v>0</v>
      </c>
      <c r="G20" s="84" t="s">
        <v>124</v>
      </c>
      <c r="H20" s="1">
        <f>ROUNDDOWN(F18*F19,-3)</f>
        <v>0</v>
      </c>
      <c r="I20" s="1">
        <v>2400000</v>
      </c>
      <c r="J20" s="1"/>
      <c r="K20" s="1"/>
    </row>
    <row r="21" spans="1:11" ht="27.75" customHeight="1">
      <c r="A21" s="10"/>
      <c r="B21" s="25" t="s">
        <v>8</v>
      </c>
      <c r="C21" s="39"/>
      <c r="D21" s="45" t="s">
        <v>64</v>
      </c>
      <c r="E21" s="53"/>
      <c r="F21" s="68"/>
      <c r="G21" s="85"/>
      <c r="H21" s="1"/>
      <c r="I21" s="1"/>
      <c r="J21" s="1"/>
      <c r="K21" s="1"/>
    </row>
    <row r="22" spans="1:11" ht="27.75" customHeight="1">
      <c r="A22" s="10"/>
      <c r="B22" s="26"/>
      <c r="C22" s="40"/>
      <c r="D22" s="46"/>
      <c r="E22" s="54"/>
      <c r="F22" s="69"/>
      <c r="G22" s="85"/>
      <c r="H22" s="1"/>
      <c r="I22" s="1"/>
      <c r="J22" s="1"/>
      <c r="K22" s="1"/>
    </row>
    <row r="23" spans="1:11" ht="27.75" customHeight="1">
      <c r="A23" s="11"/>
      <c r="B23" s="27"/>
      <c r="C23" s="41"/>
      <c r="D23" s="47"/>
      <c r="E23" s="55"/>
      <c r="F23" s="70"/>
      <c r="G23" s="86"/>
      <c r="H23" s="1"/>
      <c r="I23" s="1"/>
      <c r="J23" s="1"/>
      <c r="K23" s="1"/>
    </row>
    <row r="24" spans="1:11" ht="33.75" customHeight="1">
      <c r="A24" s="12" t="s">
        <v>81</v>
      </c>
      <c r="B24" s="28"/>
      <c r="C24" s="28"/>
      <c r="D24" s="28"/>
      <c r="E24" s="56"/>
      <c r="F24" s="71">
        <f>F16+F21+F22+F23</f>
        <v>0</v>
      </c>
      <c r="G24" s="87"/>
      <c r="H24" s="90"/>
      <c r="I24" s="90"/>
      <c r="J24" s="90"/>
      <c r="K24" s="90"/>
    </row>
    <row r="25" spans="1:11" ht="19.5" customHeight="1">
      <c r="A25" s="13" t="s">
        <v>36</v>
      </c>
      <c r="B25" s="29"/>
      <c r="C25" s="29"/>
      <c r="D25" s="29"/>
      <c r="E25" s="29"/>
      <c r="F25" s="29"/>
      <c r="G25" s="29"/>
      <c r="H25" s="90"/>
      <c r="I25" s="90"/>
      <c r="J25" s="90"/>
      <c r="K25" s="90"/>
    </row>
    <row r="26" spans="1:11" ht="19.5" customHeight="1">
      <c r="A26" t="s">
        <v>84</v>
      </c>
      <c r="B26" s="30"/>
      <c r="C26" s="30"/>
      <c r="D26" s="30"/>
      <c r="E26" s="30"/>
      <c r="F26" s="30"/>
      <c r="G26" s="30"/>
      <c r="H26" s="1"/>
      <c r="I26" s="1"/>
      <c r="J26" s="1"/>
      <c r="K26" s="1"/>
    </row>
    <row r="27" spans="1:11" ht="19.5" customHeight="1">
      <c r="A27" s="14" t="s">
        <v>61</v>
      </c>
    </row>
    <row r="28" spans="1:11" ht="19.5" customHeight="1">
      <c r="A28" t="s">
        <v>49</v>
      </c>
    </row>
    <row r="29" spans="1:11" ht="19.5" customHeight="1">
      <c r="A29" t="s">
        <v>28</v>
      </c>
    </row>
    <row r="30" spans="1:11" ht="19.5" customHeight="1">
      <c r="A30" t="s">
        <v>82</v>
      </c>
    </row>
    <row r="31" spans="1:11" ht="19.5" customHeight="1">
      <c r="A31" t="s">
        <v>40</v>
      </c>
    </row>
  </sheetData>
  <mergeCells count="22">
    <mergeCell ref="A3:B3"/>
    <mergeCell ref="C3:E3"/>
    <mergeCell ref="A4:B4"/>
    <mergeCell ref="C4:G4"/>
    <mergeCell ref="B5:G5"/>
    <mergeCell ref="B6:G6"/>
    <mergeCell ref="A7:B7"/>
    <mergeCell ref="D7:E7"/>
    <mergeCell ref="F7:G7"/>
    <mergeCell ref="A8:G8"/>
    <mergeCell ref="D11:E11"/>
    <mergeCell ref="B16:E16"/>
    <mergeCell ref="B17:E17"/>
    <mergeCell ref="B18:E18"/>
    <mergeCell ref="B19:E19"/>
    <mergeCell ref="B20:E20"/>
    <mergeCell ref="A24:E24"/>
    <mergeCell ref="G12:G15"/>
    <mergeCell ref="G18:G19"/>
    <mergeCell ref="B21:C23"/>
    <mergeCell ref="D21:E23"/>
    <mergeCell ref="G21:G23"/>
  </mergeCells>
  <phoneticPr fontId="1"/>
  <dataValidations count="1">
    <dataValidation type="list" allowBlank="1" showDropDown="0" showInputMessage="1" showErrorMessage="1" sqref="C12">
      <formula1>$O$9:$O$14</formula1>
    </dataValidation>
  </dataValidations>
  <printOptions horizontalCentered="1"/>
  <pageMargins left="0.59055118110236227" right="0.31496062992125984" top="0.74803149606299213" bottom="0.74803149606299213" header="0.31496062992125984" footer="0.31496062992125984"/>
  <pageSetup paperSize="9" scale="95"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6"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37"/>
  <sheetViews>
    <sheetView view="pageBreakPreview" topLeftCell="A13" zoomScaleSheetLayoutView="100" workbookViewId="0">
      <selection activeCell="I18" sqref="I18"/>
    </sheetView>
  </sheetViews>
  <sheetFormatPr defaultRowHeight="13.5"/>
  <cols>
    <col min="1" max="1" width="4.125" customWidth="1"/>
    <col min="2" max="2" width="6" customWidth="1"/>
    <col min="3" max="3" width="11.88671875" customWidth="1"/>
    <col min="4" max="4" width="4" customWidth="1"/>
    <col min="5" max="5" width="14.375" customWidth="1"/>
    <col min="6" max="6" width="12.625" style="1" customWidth="1"/>
    <col min="7" max="7" width="29.25" customWidth="1"/>
    <col min="8" max="8" width="13.5" customWidth="1"/>
    <col min="9" max="11" width="11.25" customWidth="1"/>
  </cols>
  <sheetData>
    <row r="1" spans="1:20" ht="19.75" customHeight="1">
      <c r="A1" t="str">
        <v>別紙１　高知県急速充電設備設置事業費補助金事業計画書</v>
      </c>
    </row>
    <row r="3" spans="1:20" ht="24" customHeight="1">
      <c r="A3" s="2" t="s">
        <v>5</v>
      </c>
      <c r="B3" s="15"/>
      <c r="C3" s="31" t="s">
        <v>57</v>
      </c>
      <c r="D3" s="31"/>
      <c r="E3" s="31"/>
      <c r="F3" s="57" t="s">
        <v>0</v>
      </c>
      <c r="G3" s="99" t="s">
        <v>62</v>
      </c>
    </row>
    <row r="4" spans="1:20" ht="24" customHeight="1">
      <c r="A4" s="3" t="s">
        <v>1</v>
      </c>
      <c r="B4" s="3"/>
      <c r="C4" s="32" t="s">
        <v>41</v>
      </c>
      <c r="D4" s="32"/>
      <c r="E4" s="32"/>
      <c r="F4" s="32"/>
      <c r="G4" s="32"/>
    </row>
    <row r="5" spans="1:20">
      <c r="G5" s="88" t="s">
        <v>56</v>
      </c>
    </row>
    <row r="6" spans="1:20" ht="21" customHeight="1">
      <c r="A6" s="9" t="s">
        <v>12</v>
      </c>
      <c r="B6" s="19"/>
      <c r="C6" s="19"/>
      <c r="D6" s="33"/>
      <c r="E6" s="33"/>
      <c r="F6" s="59"/>
      <c r="G6" s="77"/>
      <c r="H6" s="88"/>
      <c r="I6" s="88"/>
      <c r="J6" s="88"/>
      <c r="K6" s="92"/>
      <c r="S6" s="93"/>
      <c r="T6" s="93"/>
    </row>
    <row r="7" spans="1:20" ht="21" customHeight="1">
      <c r="A7" s="10"/>
      <c r="B7" s="20" t="s">
        <v>7</v>
      </c>
      <c r="D7" s="25" t="s">
        <v>53</v>
      </c>
      <c r="E7" s="39"/>
      <c r="F7" s="60" t="s">
        <v>10</v>
      </c>
      <c r="G7" s="77" t="s">
        <v>39</v>
      </c>
      <c r="H7" s="89"/>
      <c r="I7" s="89"/>
      <c r="J7" s="89"/>
      <c r="K7" s="89"/>
      <c r="S7" s="93"/>
      <c r="T7" s="94"/>
    </row>
    <row r="8" spans="1:20" ht="21" customHeight="1">
      <c r="A8" s="10"/>
      <c r="B8" s="21" t="s">
        <v>17</v>
      </c>
      <c r="C8" s="95" t="s">
        <v>46</v>
      </c>
      <c r="D8" s="43"/>
      <c r="E8" s="49" t="s">
        <v>23</v>
      </c>
      <c r="F8" s="61">
        <v>400000</v>
      </c>
      <c r="G8" s="78" t="s">
        <v>66</v>
      </c>
      <c r="H8" s="90"/>
      <c r="I8" s="90"/>
      <c r="J8" s="90"/>
      <c r="K8" s="90"/>
      <c r="S8" s="94"/>
    </row>
    <row r="9" spans="1:20" ht="21" customHeight="1">
      <c r="A9" s="10"/>
      <c r="B9" s="22"/>
      <c r="D9" s="43"/>
      <c r="E9" s="50" t="s">
        <v>27</v>
      </c>
      <c r="F9" s="62">
        <v>4300000</v>
      </c>
      <c r="G9" s="79"/>
      <c r="H9" s="90"/>
      <c r="I9" s="90"/>
      <c r="J9" s="90"/>
      <c r="K9" s="90"/>
    </row>
    <row r="10" spans="1:20" ht="21" customHeight="1">
      <c r="A10" s="10"/>
      <c r="B10" s="21" t="s">
        <v>6</v>
      </c>
      <c r="C10" s="34" t="s">
        <v>44</v>
      </c>
      <c r="D10" s="43"/>
      <c r="E10" s="50" t="s">
        <v>29</v>
      </c>
      <c r="F10" s="62">
        <v>300000</v>
      </c>
      <c r="G10" s="79"/>
      <c r="H10" s="90"/>
      <c r="I10" s="90"/>
      <c r="J10" s="90"/>
      <c r="K10" s="90"/>
    </row>
    <row r="11" spans="1:20" ht="21" customHeight="1">
      <c r="A11" s="10"/>
      <c r="B11" s="22"/>
      <c r="D11" s="43"/>
      <c r="E11" s="50" t="s">
        <v>24</v>
      </c>
      <c r="F11" s="62"/>
      <c r="G11" s="79"/>
      <c r="H11" s="90"/>
      <c r="I11" s="90"/>
      <c r="J11" s="90"/>
      <c r="K11" s="90"/>
    </row>
    <row r="12" spans="1:20" ht="21" customHeight="1">
      <c r="A12" s="10"/>
      <c r="B12" s="22"/>
      <c r="D12" s="43"/>
      <c r="E12" s="50" t="s">
        <v>35</v>
      </c>
      <c r="F12" s="62"/>
      <c r="G12" s="79"/>
      <c r="H12" s="90"/>
      <c r="I12" s="90"/>
      <c r="J12" s="90"/>
      <c r="K12" s="90"/>
    </row>
    <row r="13" spans="1:20" ht="21" customHeight="1">
      <c r="A13" s="10"/>
      <c r="B13" s="22"/>
      <c r="D13" s="43"/>
      <c r="E13" s="97" t="s">
        <v>30</v>
      </c>
      <c r="F13" s="98"/>
      <c r="G13" s="79"/>
      <c r="H13" s="1"/>
      <c r="I13" s="1"/>
      <c r="J13" s="1"/>
      <c r="K13" s="1"/>
    </row>
    <row r="14" spans="1:20" ht="21" customHeight="1">
      <c r="A14" s="10"/>
      <c r="B14" s="22"/>
      <c r="C14" s="35"/>
      <c r="D14" s="44"/>
      <c r="E14" s="51" t="s">
        <v>14</v>
      </c>
      <c r="F14" s="63">
        <f>SUM(F8:F13)</f>
        <v>5000000</v>
      </c>
      <c r="G14" s="80"/>
      <c r="H14" s="90"/>
      <c r="I14" s="90"/>
      <c r="J14" s="90"/>
      <c r="K14" s="90"/>
    </row>
    <row r="15" spans="1:20" ht="21" customHeight="1">
      <c r="A15" s="10"/>
      <c r="B15" s="20" t="s">
        <v>2</v>
      </c>
      <c r="D15" s="25" t="s">
        <v>48</v>
      </c>
      <c r="E15" s="39"/>
      <c r="F15" s="64" t="s">
        <v>10</v>
      </c>
      <c r="G15" s="77" t="s">
        <v>39</v>
      </c>
      <c r="H15" s="89"/>
      <c r="I15" s="89"/>
      <c r="J15" s="89"/>
      <c r="K15" s="89"/>
    </row>
    <row r="16" spans="1:20" ht="21" customHeight="1">
      <c r="A16" s="10"/>
      <c r="B16" s="21" t="s">
        <v>17</v>
      </c>
      <c r="C16" s="95" t="s">
        <v>63</v>
      </c>
      <c r="D16" s="10"/>
      <c r="E16" s="49" t="s">
        <v>23</v>
      </c>
      <c r="F16" s="61"/>
      <c r="G16" s="100" t="s">
        <v>67</v>
      </c>
      <c r="H16" s="90"/>
      <c r="I16" s="90"/>
      <c r="J16" s="90"/>
      <c r="K16" s="90"/>
    </row>
    <row r="17" spans="1:11" ht="21" customHeight="1">
      <c r="A17" s="10"/>
      <c r="B17" s="22"/>
      <c r="D17" s="10"/>
      <c r="E17" s="50" t="s">
        <v>27</v>
      </c>
      <c r="F17" s="62">
        <v>3000000</v>
      </c>
      <c r="G17" s="101"/>
      <c r="H17" s="90"/>
      <c r="I17" s="90"/>
      <c r="J17" s="90"/>
      <c r="K17" s="90"/>
    </row>
    <row r="18" spans="1:11" ht="21" customHeight="1">
      <c r="A18" s="10"/>
      <c r="B18" s="21" t="s">
        <v>6</v>
      </c>
      <c r="C18" s="34" t="s">
        <v>60</v>
      </c>
      <c r="D18" s="10"/>
      <c r="E18" s="50" t="s">
        <v>29</v>
      </c>
      <c r="F18" s="62"/>
      <c r="G18" s="101"/>
      <c r="H18" s="90"/>
      <c r="I18" s="90"/>
      <c r="J18" s="90"/>
      <c r="K18" s="90"/>
    </row>
    <row r="19" spans="1:11" ht="21" customHeight="1">
      <c r="A19" s="10"/>
      <c r="B19" s="22"/>
      <c r="D19" s="10"/>
      <c r="E19" s="50" t="s">
        <v>24</v>
      </c>
      <c r="F19" s="62"/>
      <c r="G19" s="101"/>
      <c r="H19" s="90"/>
      <c r="I19" s="90"/>
      <c r="J19" s="90"/>
      <c r="K19" s="90"/>
    </row>
    <row r="20" spans="1:11" ht="21" customHeight="1">
      <c r="A20" s="10"/>
      <c r="B20" s="22"/>
      <c r="D20" s="10"/>
      <c r="E20" s="50" t="s">
        <v>35</v>
      </c>
      <c r="F20" s="62"/>
      <c r="G20" s="101"/>
      <c r="H20" s="90"/>
      <c r="I20" s="90"/>
      <c r="J20" s="90"/>
      <c r="K20" s="90"/>
    </row>
    <row r="21" spans="1:11" ht="21" customHeight="1">
      <c r="A21" s="10"/>
      <c r="B21" s="22"/>
      <c r="D21" s="10"/>
      <c r="E21" s="50" t="s">
        <v>30</v>
      </c>
      <c r="F21" s="62"/>
      <c r="G21" s="101"/>
      <c r="H21" s="1"/>
      <c r="I21" s="1"/>
      <c r="J21" s="1"/>
      <c r="K21" s="1"/>
    </row>
    <row r="22" spans="1:11" ht="21" customHeight="1">
      <c r="A22" s="10"/>
      <c r="B22" s="22"/>
      <c r="D22" s="96"/>
      <c r="E22" s="51" t="s">
        <v>32</v>
      </c>
      <c r="F22" s="63">
        <f>SUM(F16:F21)</f>
        <v>3000000</v>
      </c>
      <c r="G22" s="102"/>
      <c r="H22" s="90"/>
      <c r="I22" s="90"/>
      <c r="J22" s="90"/>
      <c r="K22" s="90"/>
    </row>
    <row r="23" spans="1:11" ht="21" customHeight="1">
      <c r="A23" s="10"/>
      <c r="B23" s="23" t="s">
        <v>34</v>
      </c>
      <c r="C23" s="36"/>
      <c r="D23" s="36"/>
      <c r="E23" s="36"/>
      <c r="F23" s="64">
        <f>F14+F22</f>
        <v>8000000</v>
      </c>
      <c r="G23" s="81"/>
      <c r="H23" s="1"/>
      <c r="I23" s="1"/>
      <c r="J23" s="1"/>
      <c r="K23" s="1"/>
    </row>
    <row r="24" spans="1:11" ht="21" customHeight="1">
      <c r="A24" s="10"/>
      <c r="B24" s="23" t="s">
        <v>42</v>
      </c>
      <c r="C24" s="36"/>
      <c r="D24" s="36"/>
      <c r="E24" s="52"/>
      <c r="F24" s="65"/>
      <c r="G24" s="82"/>
      <c r="H24" s="1"/>
      <c r="I24" s="1"/>
      <c r="J24" s="1"/>
      <c r="K24" s="1"/>
    </row>
    <row r="25" spans="1:11" ht="21" customHeight="1">
      <c r="A25" s="10"/>
      <c r="B25" s="24" t="s">
        <v>15</v>
      </c>
      <c r="C25" s="37"/>
      <c r="D25" s="37"/>
      <c r="E25" s="37"/>
      <c r="F25" s="64">
        <f>F23-F24</f>
        <v>8000000</v>
      </c>
      <c r="G25" s="83"/>
      <c r="H25" s="91" t="s">
        <v>71</v>
      </c>
      <c r="I25" s="1"/>
      <c r="J25" s="1"/>
      <c r="K25" s="1"/>
    </row>
    <row r="26" spans="1:11" ht="21" customHeight="1">
      <c r="A26" s="10"/>
      <c r="B26" s="23" t="s">
        <v>26</v>
      </c>
      <c r="C26" s="36"/>
      <c r="D26" s="36"/>
      <c r="E26" s="36"/>
      <c r="F26" s="66">
        <v>0.33333333333333326</v>
      </c>
      <c r="G26" s="83"/>
      <c r="H26" s="91" t="s">
        <v>73</v>
      </c>
      <c r="I26" s="91" t="s">
        <v>70</v>
      </c>
      <c r="J26" s="1"/>
      <c r="K26" s="1"/>
    </row>
    <row r="27" spans="1:11" ht="21" customHeight="1">
      <c r="A27" s="10"/>
      <c r="B27" s="25" t="s">
        <v>50</v>
      </c>
      <c r="C27" s="38"/>
      <c r="D27" s="38"/>
      <c r="E27" s="38"/>
      <c r="F27" s="67">
        <f>IF(H27&gt;I27,I27,H27)</f>
        <v>2666000</v>
      </c>
      <c r="G27" s="84" t="s">
        <v>68</v>
      </c>
      <c r="H27" s="1">
        <f>ROUNDDOWN(F25*F26,-3)</f>
        <v>2666000</v>
      </c>
      <c r="I27" s="1">
        <v>5000000</v>
      </c>
      <c r="J27" s="1"/>
      <c r="K27" s="1"/>
    </row>
    <row r="28" spans="1:11" ht="21" customHeight="1">
      <c r="A28" s="10"/>
      <c r="B28" s="25" t="s">
        <v>8</v>
      </c>
      <c r="C28" s="39"/>
      <c r="D28" s="45" t="s">
        <v>16</v>
      </c>
      <c r="E28" s="53"/>
      <c r="F28" s="68">
        <v>500000</v>
      </c>
      <c r="G28" s="101" t="s">
        <v>69</v>
      </c>
      <c r="H28" s="1"/>
      <c r="I28" s="1"/>
      <c r="J28" s="1"/>
      <c r="K28" s="1"/>
    </row>
    <row r="29" spans="1:11" ht="21" customHeight="1">
      <c r="A29" s="10"/>
      <c r="B29" s="26"/>
      <c r="C29" s="40"/>
      <c r="D29" s="46"/>
      <c r="E29" s="54"/>
      <c r="F29" s="69"/>
      <c r="G29" s="101"/>
      <c r="H29" s="1"/>
      <c r="I29" s="1"/>
      <c r="J29" s="1"/>
      <c r="K29" s="1"/>
    </row>
    <row r="30" spans="1:11" ht="21" customHeight="1">
      <c r="A30" s="11"/>
      <c r="B30" s="27"/>
      <c r="C30" s="41"/>
      <c r="D30" s="47"/>
      <c r="E30" s="55"/>
      <c r="F30" s="70"/>
      <c r="G30" s="103"/>
      <c r="H30" s="1"/>
      <c r="I30" s="1"/>
      <c r="J30" s="1"/>
      <c r="K30" s="1"/>
    </row>
    <row r="31" spans="1:11" ht="33" customHeight="1">
      <c r="A31" s="12" t="s">
        <v>52</v>
      </c>
      <c r="B31" s="28"/>
      <c r="C31" s="28"/>
      <c r="D31" s="28"/>
      <c r="E31" s="56"/>
      <c r="F31" s="71">
        <f>F23+F28+F29+F30</f>
        <v>8500000</v>
      </c>
      <c r="G31" s="87"/>
      <c r="H31" s="90"/>
      <c r="I31" s="90"/>
      <c r="J31" s="90"/>
      <c r="K31" s="90"/>
    </row>
    <row r="32" spans="1:11">
      <c r="A32" s="13" t="s">
        <v>36</v>
      </c>
      <c r="B32" s="29"/>
      <c r="C32" s="29"/>
      <c r="D32" s="29"/>
      <c r="E32" s="29"/>
      <c r="F32" s="29"/>
      <c r="G32" s="29"/>
      <c r="H32" s="90"/>
      <c r="I32" s="90"/>
      <c r="J32" s="90"/>
      <c r="K32" s="90"/>
    </row>
    <row r="33" spans="1:1">
      <c r="A33" s="14" t="s">
        <v>61</v>
      </c>
    </row>
    <row r="34" spans="1:1">
      <c r="A34" t="s">
        <v>49</v>
      </c>
    </row>
    <row r="35" spans="1:1">
      <c r="A35" t="s">
        <v>28</v>
      </c>
    </row>
    <row r="36" spans="1:1">
      <c r="A36" t="s">
        <v>18</v>
      </c>
    </row>
    <row r="37" spans="1:1">
      <c r="A37" t="s">
        <v>40</v>
      </c>
    </row>
  </sheetData>
  <mergeCells count="18">
    <mergeCell ref="A3:B3"/>
    <mergeCell ref="C3:E3"/>
    <mergeCell ref="A4:B4"/>
    <mergeCell ref="C4:G4"/>
    <mergeCell ref="D7:E7"/>
    <mergeCell ref="D15:E15"/>
    <mergeCell ref="B23:E23"/>
    <mergeCell ref="B24:E24"/>
    <mergeCell ref="B25:E25"/>
    <mergeCell ref="B26:E26"/>
    <mergeCell ref="B27:E27"/>
    <mergeCell ref="A31:E31"/>
    <mergeCell ref="G25:G26"/>
    <mergeCell ref="B28:C30"/>
    <mergeCell ref="D28:E30"/>
    <mergeCell ref="G28:G30"/>
    <mergeCell ref="G8:G14"/>
    <mergeCell ref="G16:G22"/>
  </mergeCells>
  <phoneticPr fontId="1"/>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D21"/>
  <sheetViews>
    <sheetView view="pageBreakPreview" topLeftCell="A4" zoomScale="115" zoomScaleNormal="115" zoomScaleSheetLayoutView="115" workbookViewId="0">
      <selection activeCell="C18" sqref="C18"/>
    </sheetView>
  </sheetViews>
  <sheetFormatPr defaultRowHeight="13.5"/>
  <cols>
    <col min="1" max="1" width="3" customWidth="1"/>
    <col min="2" max="2" width="17.75" customWidth="1"/>
    <col min="3" max="3" width="22.21875" customWidth="1"/>
    <col min="4" max="4" width="31.125" customWidth="1"/>
  </cols>
  <sheetData>
    <row r="1" spans="1:4">
      <c r="A1" s="104" t="str">
        <v>別紙２　　高知県充電設備導入推進事業費補助金事業収支予算書</v>
      </c>
    </row>
    <row r="3" spans="1:4" ht="15" customHeight="1">
      <c r="A3" t="s">
        <v>31</v>
      </c>
      <c r="D3" s="88" t="s">
        <v>11</v>
      </c>
    </row>
    <row r="4" spans="1:4" ht="32.25" customHeight="1">
      <c r="B4" s="57" t="s">
        <v>37</v>
      </c>
      <c r="C4" s="57" t="s">
        <v>9</v>
      </c>
      <c r="D4" s="57" t="s">
        <v>45</v>
      </c>
    </row>
    <row r="5" spans="1:4" ht="32.25" customHeight="1">
      <c r="B5" s="57" t="s">
        <v>22</v>
      </c>
      <c r="C5" s="106"/>
      <c r="D5" s="60"/>
    </row>
    <row r="6" spans="1:4" ht="32.25" customHeight="1">
      <c r="B6" s="57" t="s">
        <v>120</v>
      </c>
      <c r="C6" s="106"/>
      <c r="D6" s="60"/>
    </row>
    <row r="7" spans="1:4" ht="32.25" customHeight="1">
      <c r="B7" s="57" t="s">
        <v>3</v>
      </c>
      <c r="C7" s="106"/>
      <c r="D7" s="60"/>
    </row>
    <row r="8" spans="1:4" ht="32.25" customHeight="1">
      <c r="B8" s="57" t="s">
        <v>8</v>
      </c>
      <c r="C8" s="106"/>
      <c r="D8" s="60"/>
    </row>
    <row r="9" spans="1:4" ht="32.25" customHeight="1">
      <c r="B9" s="57" t="s">
        <v>47</v>
      </c>
      <c r="C9" s="106"/>
      <c r="D9" s="60"/>
    </row>
    <row r="11" spans="1:4" ht="15" customHeight="1">
      <c r="A11" t="s">
        <v>19</v>
      </c>
      <c r="D11" s="88" t="s">
        <v>11</v>
      </c>
    </row>
    <row r="12" spans="1:4" ht="32.25" customHeight="1">
      <c r="B12" s="57" t="s">
        <v>37</v>
      </c>
      <c r="C12" s="57" t="s">
        <v>9</v>
      </c>
      <c r="D12" s="57" t="s">
        <v>45</v>
      </c>
    </row>
    <row r="13" spans="1:4" ht="32.25" customHeight="1">
      <c r="B13" s="57" t="s">
        <v>85</v>
      </c>
      <c r="C13" s="106"/>
      <c r="D13" s="107"/>
    </row>
    <row r="14" spans="1:4" ht="32.25" customHeight="1">
      <c r="B14" s="57" t="s">
        <v>86</v>
      </c>
      <c r="C14" s="106"/>
      <c r="D14" s="107"/>
    </row>
    <row r="15" spans="1:4" ht="32.25" customHeight="1">
      <c r="B15" s="57" t="s">
        <v>47</v>
      </c>
      <c r="C15" s="106"/>
      <c r="D15" s="107"/>
    </row>
    <row r="16" spans="1:4" ht="32.25" customHeight="1">
      <c r="B16" s="105"/>
      <c r="C16" s="105"/>
      <c r="D16" s="105"/>
    </row>
    <row r="17" spans="4:4" ht="15" customHeight="1"/>
    <row r="18" spans="4:4" ht="15" customHeight="1"/>
    <row r="19" spans="4:4" ht="15" customHeight="1"/>
    <row r="20" spans="4:4" ht="15" customHeight="1"/>
    <row r="21" spans="4:4" ht="15" customHeight="1">
      <c r="D21" s="88"/>
    </row>
  </sheetData>
  <mergeCells count="1">
    <mergeCell ref="B16:D16"/>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D22"/>
  <sheetViews>
    <sheetView view="pageBreakPreview" zoomScale="115" zoomScaleNormal="115" zoomScaleSheetLayoutView="115" workbookViewId="0">
      <selection activeCell="F18" sqref="F18"/>
    </sheetView>
  </sheetViews>
  <sheetFormatPr defaultRowHeight="13.5"/>
  <cols>
    <col min="1" max="1" width="3" customWidth="1"/>
    <col min="2" max="2" width="17.75" customWidth="1"/>
    <col min="3" max="3" width="22.21875" customWidth="1"/>
    <col min="4" max="4" width="31.125" customWidth="1"/>
  </cols>
  <sheetData>
    <row r="1" spans="1:4">
      <c r="A1" s="104" t="str">
        <v>別紙２　　高知県急速充電設備設置事業費補助金事業収支予算書</v>
      </c>
    </row>
    <row r="3" spans="1:4" ht="15" customHeight="1">
      <c r="A3" t="s">
        <v>31</v>
      </c>
      <c r="D3" s="88" t="s">
        <v>56</v>
      </c>
    </row>
    <row r="4" spans="1:4" ht="32.25" customHeight="1">
      <c r="B4" s="57" t="s">
        <v>37</v>
      </c>
      <c r="C4" s="57" t="s">
        <v>9</v>
      </c>
      <c r="D4" s="57" t="s">
        <v>45</v>
      </c>
    </row>
    <row r="5" spans="1:4" ht="32.25" customHeight="1">
      <c r="B5" s="57" t="s">
        <v>22</v>
      </c>
      <c r="C5" s="60">
        <v>2666000</v>
      </c>
      <c r="D5" s="60"/>
    </row>
    <row r="6" spans="1:4" ht="32.25" customHeight="1">
      <c r="B6" s="57" t="s">
        <v>43</v>
      </c>
      <c r="C6" s="60"/>
      <c r="D6" s="60"/>
    </row>
    <row r="7" spans="1:4" ht="32.25" customHeight="1">
      <c r="B7" s="57" t="s">
        <v>3</v>
      </c>
      <c r="C7" s="60">
        <v>5834000</v>
      </c>
      <c r="D7" s="60"/>
    </row>
    <row r="8" spans="1:4" ht="32.25" customHeight="1">
      <c r="B8" s="57" t="s">
        <v>8</v>
      </c>
      <c r="C8" s="60"/>
      <c r="D8" s="60"/>
    </row>
    <row r="9" spans="1:4" ht="32.25" customHeight="1">
      <c r="B9" s="57" t="s">
        <v>47</v>
      </c>
      <c r="C9" s="60">
        <v>8500000</v>
      </c>
      <c r="D9" s="60"/>
    </row>
    <row r="11" spans="1:4" ht="15" customHeight="1">
      <c r="A11" t="s">
        <v>19</v>
      </c>
      <c r="D11" s="88" t="s">
        <v>56</v>
      </c>
    </row>
    <row r="12" spans="1:4" ht="32.25" customHeight="1">
      <c r="B12" s="57" t="s">
        <v>37</v>
      </c>
      <c r="C12" s="57" t="s">
        <v>9</v>
      </c>
      <c r="D12" s="57" t="s">
        <v>45</v>
      </c>
    </row>
    <row r="13" spans="1:4" ht="32.25" customHeight="1">
      <c r="B13" s="57" t="s">
        <v>7</v>
      </c>
      <c r="C13" s="106">
        <v>5000000</v>
      </c>
      <c r="D13" s="107"/>
    </row>
    <row r="14" spans="1:4" ht="32.25" customHeight="1">
      <c r="B14" s="57" t="s">
        <v>2</v>
      </c>
      <c r="C14" s="106">
        <v>3000000</v>
      </c>
      <c r="D14" s="107"/>
    </row>
    <row r="15" spans="1:4" ht="32.25" customHeight="1">
      <c r="B15" s="57" t="s">
        <v>8</v>
      </c>
      <c r="C15" s="106">
        <v>500000</v>
      </c>
      <c r="D15" s="107" t="s">
        <v>65</v>
      </c>
    </row>
    <row r="16" spans="1:4" ht="32.25" customHeight="1">
      <c r="B16" s="57" t="s">
        <v>47</v>
      </c>
      <c r="C16" s="106">
        <v>8500000</v>
      </c>
      <c r="D16" s="107"/>
    </row>
    <row r="17" spans="2:4" ht="32.25" customHeight="1">
      <c r="B17" s="105"/>
      <c r="C17" s="105"/>
      <c r="D17" s="105"/>
    </row>
    <row r="18" spans="2:4" ht="15" customHeight="1"/>
    <row r="19" spans="2:4" ht="15" customHeight="1"/>
    <row r="20" spans="2:4" ht="15" customHeight="1"/>
    <row r="21" spans="2:4" ht="15" customHeight="1"/>
    <row r="22" spans="2:4" ht="15" customHeight="1">
      <c r="D22" s="88"/>
    </row>
  </sheetData>
  <mergeCells count="1">
    <mergeCell ref="B17:D17"/>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44"/>
  <sheetViews>
    <sheetView topLeftCell="A13" workbookViewId="0"/>
  </sheetViews>
  <sheetFormatPr defaultRowHeight="13.5"/>
  <cols>
    <col min="1" max="1" width="102.75" style="108" customWidth="1"/>
  </cols>
  <sheetData>
    <row r="1" spans="1:1">
      <c r="A1" s="108" t="s">
        <v>123</v>
      </c>
    </row>
    <row r="2" spans="1:1" ht="18.75">
      <c r="A2" s="109" t="s">
        <v>87</v>
      </c>
    </row>
    <row r="3" spans="1:1">
      <c r="A3" s="14"/>
    </row>
    <row r="4" spans="1:1">
      <c r="A4" s="108" t="str">
        <v>　私は、高知県充電設備導入推進事業費補助金の申請にあたり、以下のことについて誓約します。</v>
      </c>
    </row>
    <row r="6" spans="1:1">
      <c r="A6" s="110" t="s">
        <v>88</v>
      </c>
    </row>
    <row r="7" spans="1:1">
      <c r="A7" s="110" t="s">
        <v>89</v>
      </c>
    </row>
    <row r="8" spans="1:1" ht="30" customHeight="1">
      <c r="A8" s="110" t="s">
        <v>90</v>
      </c>
    </row>
    <row r="9" spans="1:1" ht="30" customHeight="1">
      <c r="A9" s="110" t="s">
        <v>91</v>
      </c>
    </row>
    <row r="10" spans="1:1">
      <c r="A10" s="110" t="s">
        <v>92</v>
      </c>
    </row>
    <row r="11" spans="1:1">
      <c r="A11" s="110" t="s">
        <v>93</v>
      </c>
    </row>
    <row r="12" spans="1:1">
      <c r="A12" s="110" t="s">
        <v>94</v>
      </c>
    </row>
    <row r="13" spans="1:1">
      <c r="A13" s="110" t="s">
        <v>95</v>
      </c>
    </row>
    <row r="14" spans="1:1" ht="15.75">
      <c r="A14" s="111"/>
    </row>
    <row r="15" spans="1:1">
      <c r="A15" s="110" t="s">
        <v>72</v>
      </c>
    </row>
    <row r="16" spans="1:1">
      <c r="A16" s="110" t="s">
        <v>96</v>
      </c>
    </row>
    <row r="17" spans="1:1" ht="28.5" customHeight="1">
      <c r="A17" s="110" t="s">
        <v>83</v>
      </c>
    </row>
    <row r="18" spans="1:1">
      <c r="A18" s="110" t="s">
        <v>97</v>
      </c>
    </row>
    <row r="19" spans="1:1">
      <c r="A19" s="110" t="s">
        <v>98</v>
      </c>
    </row>
    <row r="20" spans="1:1">
      <c r="A20" s="110" t="s">
        <v>99</v>
      </c>
    </row>
    <row r="21" spans="1:1">
      <c r="A21" s="110" t="s">
        <v>100</v>
      </c>
    </row>
    <row r="22" spans="1:1">
      <c r="A22" s="110" t="s">
        <v>101</v>
      </c>
    </row>
    <row r="23" spans="1:1">
      <c r="A23" s="110" t="s">
        <v>102</v>
      </c>
    </row>
    <row r="24" spans="1:1" ht="31.5" customHeight="1">
      <c r="A24" s="110" t="s">
        <v>103</v>
      </c>
    </row>
    <row r="25" spans="1:1" ht="31.5" customHeight="1">
      <c r="A25" s="110" t="s">
        <v>58</v>
      </c>
    </row>
    <row r="26" spans="1:1" ht="31.5" customHeight="1">
      <c r="A26" s="110" t="s">
        <v>104</v>
      </c>
    </row>
    <row r="27" spans="1:1" ht="31.5" customHeight="1">
      <c r="A27" s="110" t="s">
        <v>105</v>
      </c>
    </row>
    <row r="28" spans="1:1" ht="31.5" customHeight="1">
      <c r="A28" s="110" t="s">
        <v>106</v>
      </c>
    </row>
    <row r="29" spans="1:1">
      <c r="A29" s="110" t="s">
        <v>107</v>
      </c>
    </row>
    <row r="30" spans="1:1" ht="15.75">
      <c r="A30" s="111"/>
    </row>
    <row r="31" spans="1:1">
      <c r="A31" s="110" t="s">
        <v>108</v>
      </c>
    </row>
    <row r="32" spans="1:1">
      <c r="A32" s="110" t="s">
        <v>122</v>
      </c>
    </row>
    <row r="33" spans="1:4" ht="15.75">
      <c r="A33" s="111"/>
    </row>
    <row r="34" spans="1:4">
      <c r="A34" s="110" t="s">
        <v>109</v>
      </c>
    </row>
    <row r="35" spans="1:4">
      <c r="A35" s="110" t="s">
        <v>110</v>
      </c>
      <c r="D35" s="108"/>
    </row>
    <row r="36" spans="1:4" ht="15.75">
      <c r="A36" s="111"/>
    </row>
    <row r="37" spans="1:4" ht="15.75">
      <c r="A37" s="111"/>
    </row>
    <row r="38" spans="1:4">
      <c r="A38" s="110" t="s">
        <v>113</v>
      </c>
    </row>
    <row r="39" spans="1:4" ht="15.75">
      <c r="A39" s="112"/>
    </row>
    <row r="40" spans="1:4" ht="15.75">
      <c r="A40" s="112"/>
    </row>
    <row r="41" spans="1:4">
      <c r="A41" s="113" t="s">
        <v>111</v>
      </c>
    </row>
    <row r="42" spans="1:4" ht="15.75">
      <c r="A42" s="111"/>
    </row>
    <row r="43" spans="1:4">
      <c r="A43" s="113" t="s">
        <v>112</v>
      </c>
    </row>
    <row r="44" spans="1:4" ht="15.75">
      <c r="A44" s="111"/>
    </row>
  </sheetData>
  <phoneticPr fontId="6" type="Hiragana"/>
  <pageMargins left="0.7" right="0.7" top="0.75" bottom="0.75" header="0.3" footer="0.3"/>
  <pageSetup paperSize="9" scale="8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27"/>
  <sheetViews>
    <sheetView view="pageBreakPreview" topLeftCell="A10" zoomScaleSheetLayoutView="100" workbookViewId="0">
      <selection activeCell="J12" sqref="J12"/>
    </sheetView>
  </sheetViews>
  <sheetFormatPr defaultRowHeight="13.5"/>
  <cols>
    <col min="1" max="1" width="4.125" customWidth="1"/>
    <col min="2" max="2" width="8.125" customWidth="1"/>
    <col min="3" max="3" width="11.88671875" customWidth="1"/>
    <col min="4" max="4" width="4" customWidth="1"/>
    <col min="5" max="5" width="14.375" customWidth="1"/>
    <col min="6" max="6" width="12.625" style="1" customWidth="1"/>
    <col min="7" max="7" width="29.25" customWidth="1"/>
    <col min="8" max="8" width="14.75" customWidth="1"/>
    <col min="9" max="9" width="13.625" customWidth="1"/>
    <col min="10" max="11" width="11.25" customWidth="1"/>
  </cols>
  <sheetData>
    <row r="1" spans="1:20" ht="19.75" customHeight="1">
      <c r="A1" t="str">
        <v>別紙４　高知県充電設備導入推進事業費補助金変更事業計画書</v>
      </c>
    </row>
    <row r="2" spans="1:20">
      <c r="A2" t="s">
        <v>54</v>
      </c>
    </row>
    <row r="3" spans="1:20" s="14" customFormat="1" ht="33.75" customHeight="1">
      <c r="A3" s="2" t="s">
        <v>5</v>
      </c>
      <c r="B3" s="15"/>
      <c r="C3" s="31"/>
      <c r="D3" s="31"/>
      <c r="E3" s="31"/>
      <c r="F3" s="57" t="s">
        <v>0</v>
      </c>
      <c r="G3" s="72"/>
    </row>
    <row r="4" spans="1:20" s="14" customFormat="1" ht="33.75" customHeight="1">
      <c r="A4" s="3" t="s">
        <v>1</v>
      </c>
      <c r="B4" s="3"/>
      <c r="C4" s="32"/>
      <c r="D4" s="32"/>
      <c r="E4" s="32"/>
      <c r="F4" s="32"/>
      <c r="G4" s="32"/>
    </row>
    <row r="5" spans="1:20" s="14" customFormat="1" ht="33.75" customHeight="1">
      <c r="F5" s="1"/>
      <c r="G5" s="76" t="s">
        <v>11</v>
      </c>
    </row>
    <row r="6" spans="1:20" s="14" customFormat="1" ht="33.75" customHeight="1">
      <c r="A6" s="114" t="s">
        <v>12</v>
      </c>
      <c r="B6" s="117"/>
      <c r="C6" s="120"/>
      <c r="D6" s="120"/>
      <c r="E6" s="120"/>
      <c r="F6" s="59"/>
      <c r="G6" s="125"/>
      <c r="H6" s="88"/>
      <c r="I6" s="88"/>
      <c r="J6" s="88"/>
      <c r="K6" s="92"/>
      <c r="S6" s="93"/>
      <c r="T6" s="93"/>
    </row>
    <row r="7" spans="1:20" s="14" customFormat="1" ht="33.75" customHeight="1">
      <c r="A7" s="115"/>
      <c r="B7" s="118" t="s">
        <v>115</v>
      </c>
      <c r="D7" s="25" t="s">
        <v>53</v>
      </c>
      <c r="E7" s="39"/>
      <c r="F7" s="60" t="s">
        <v>10</v>
      </c>
      <c r="G7" s="125" t="s">
        <v>39</v>
      </c>
      <c r="H7" s="89"/>
      <c r="I7" s="89"/>
      <c r="J7" s="89"/>
      <c r="K7" s="89"/>
      <c r="S7" s="93"/>
      <c r="T7" s="94"/>
    </row>
    <row r="8" spans="1:20" s="14" customFormat="1" ht="33.75" customHeight="1">
      <c r="A8" s="115"/>
      <c r="B8" s="21" t="s">
        <v>51</v>
      </c>
      <c r="C8" s="34"/>
      <c r="D8" s="43"/>
      <c r="E8" s="122" t="s">
        <v>76</v>
      </c>
      <c r="F8" s="61"/>
      <c r="G8" s="78"/>
      <c r="H8" s="90"/>
      <c r="I8" s="90"/>
      <c r="J8" s="90"/>
      <c r="K8" s="90"/>
      <c r="S8" s="94"/>
    </row>
    <row r="9" spans="1:20" s="14" customFormat="1" ht="33.75" customHeight="1">
      <c r="A9" s="115"/>
      <c r="B9" s="119"/>
      <c r="D9" s="43"/>
      <c r="E9" s="123" t="s">
        <v>75</v>
      </c>
      <c r="F9" s="62"/>
      <c r="G9" s="79"/>
      <c r="H9" s="90"/>
      <c r="I9" s="90"/>
      <c r="J9" s="90"/>
      <c r="K9" s="90"/>
    </row>
    <row r="10" spans="1:20" s="14" customFormat="1" ht="33.75" customHeight="1">
      <c r="A10" s="115"/>
      <c r="B10" s="21" t="s">
        <v>13</v>
      </c>
      <c r="C10" s="34"/>
      <c r="D10" s="43"/>
      <c r="E10" s="123" t="s">
        <v>74</v>
      </c>
      <c r="F10" s="62"/>
      <c r="G10" s="79"/>
      <c r="H10" s="90"/>
      <c r="I10" s="90"/>
      <c r="J10" s="90"/>
      <c r="K10" s="90"/>
    </row>
    <row r="11" spans="1:20" s="14" customFormat="1" ht="33.75" customHeight="1">
      <c r="A11" s="115"/>
      <c r="B11" s="119"/>
      <c r="C11" s="121"/>
      <c r="D11" s="44"/>
      <c r="E11" s="124" t="s">
        <v>14</v>
      </c>
      <c r="F11" s="63">
        <f>SUM(F8:F10)</f>
        <v>0</v>
      </c>
      <c r="G11" s="80"/>
      <c r="H11" s="90"/>
      <c r="I11" s="90"/>
      <c r="J11" s="90"/>
      <c r="K11" s="90"/>
    </row>
    <row r="12" spans="1:20" s="14" customFormat="1" ht="33.75" customHeight="1">
      <c r="A12" s="115"/>
      <c r="B12" s="23" t="s">
        <v>77</v>
      </c>
      <c r="C12" s="36"/>
      <c r="D12" s="36"/>
      <c r="E12" s="36"/>
      <c r="F12" s="64">
        <f>F11</f>
        <v>0</v>
      </c>
      <c r="G12" s="81"/>
      <c r="H12" s="1"/>
      <c r="I12" s="1"/>
      <c r="J12" s="1"/>
      <c r="K12" s="1"/>
    </row>
    <row r="13" spans="1:20" s="14" customFormat="1" ht="33.75" customHeight="1">
      <c r="A13" s="115"/>
      <c r="B13" s="23" t="s">
        <v>78</v>
      </c>
      <c r="C13" s="36"/>
      <c r="D13" s="36"/>
      <c r="E13" s="52"/>
      <c r="F13" s="65"/>
      <c r="G13" s="82"/>
      <c r="H13" s="1"/>
      <c r="I13" s="1"/>
      <c r="J13" s="1"/>
      <c r="K13" s="1"/>
    </row>
    <row r="14" spans="1:20" s="14" customFormat="1" ht="33.75" customHeight="1">
      <c r="A14" s="115"/>
      <c r="B14" s="24" t="s">
        <v>79</v>
      </c>
      <c r="C14" s="37"/>
      <c r="D14" s="37"/>
      <c r="E14" s="37"/>
      <c r="F14" s="64">
        <f>F12-F13</f>
        <v>0</v>
      </c>
      <c r="G14" s="83"/>
      <c r="H14" s="91" t="s">
        <v>71</v>
      </c>
      <c r="I14" s="1"/>
      <c r="J14" s="1"/>
      <c r="K14" s="1"/>
    </row>
    <row r="15" spans="1:20" s="14" customFormat="1" ht="33.75" customHeight="1">
      <c r="A15" s="115"/>
      <c r="B15" s="23" t="s">
        <v>80</v>
      </c>
      <c r="C15" s="36"/>
      <c r="D15" s="36"/>
      <c r="E15" s="36"/>
      <c r="F15" s="66">
        <v>0.33333333333333326</v>
      </c>
      <c r="G15" s="83"/>
      <c r="H15" s="1" t="s">
        <v>73</v>
      </c>
      <c r="I15" s="91" t="s">
        <v>70</v>
      </c>
      <c r="J15" s="1"/>
      <c r="K15" s="1"/>
    </row>
    <row r="16" spans="1:20" s="14" customFormat="1" ht="33.75" customHeight="1">
      <c r="A16" s="115"/>
      <c r="B16" s="25" t="s">
        <v>38</v>
      </c>
      <c r="C16" s="38"/>
      <c r="D16" s="38"/>
      <c r="E16" s="38"/>
      <c r="F16" s="67">
        <f>IF(H16&gt;I16,I16,H16)</f>
        <v>0</v>
      </c>
      <c r="G16" s="84" t="s">
        <v>124</v>
      </c>
      <c r="H16" s="1">
        <f>ROUNDDOWN(F14*F15,-3)</f>
        <v>0</v>
      </c>
      <c r="I16" s="1">
        <v>2400000</v>
      </c>
      <c r="J16" s="1"/>
      <c r="K16" s="1"/>
    </row>
    <row r="17" spans="1:11" s="14" customFormat="1" ht="33.75" customHeight="1">
      <c r="A17" s="115"/>
      <c r="B17" s="25" t="s">
        <v>8</v>
      </c>
      <c r="C17" s="39"/>
      <c r="D17" s="45" t="s">
        <v>64</v>
      </c>
      <c r="E17" s="53"/>
      <c r="F17" s="68"/>
      <c r="G17" s="85"/>
      <c r="H17" s="1"/>
      <c r="I17" s="1"/>
      <c r="J17" s="1"/>
      <c r="K17" s="1"/>
    </row>
    <row r="18" spans="1:11" s="14" customFormat="1" ht="33.75" customHeight="1">
      <c r="A18" s="115"/>
      <c r="B18" s="26"/>
      <c r="C18" s="40"/>
      <c r="D18" s="46"/>
      <c r="E18" s="54"/>
      <c r="F18" s="69"/>
      <c r="G18" s="85"/>
      <c r="H18" s="1"/>
      <c r="I18" s="1"/>
      <c r="J18" s="1"/>
      <c r="K18" s="1"/>
    </row>
    <row r="19" spans="1:11" s="14" customFormat="1" ht="33.75" customHeight="1">
      <c r="A19" s="116"/>
      <c r="B19" s="27"/>
      <c r="C19" s="41"/>
      <c r="D19" s="47"/>
      <c r="E19" s="55"/>
      <c r="F19" s="70"/>
      <c r="G19" s="86"/>
      <c r="H19" s="1"/>
      <c r="I19" s="1"/>
      <c r="J19" s="1"/>
      <c r="K19" s="1"/>
    </row>
    <row r="20" spans="1:11" s="14" customFormat="1" ht="33.75" customHeight="1">
      <c r="A20" s="12" t="s">
        <v>81</v>
      </c>
      <c r="B20" s="28"/>
      <c r="C20" s="28"/>
      <c r="D20" s="28"/>
      <c r="E20" s="56"/>
      <c r="F20" s="71">
        <f>F12+F17+F18+F19</f>
        <v>0</v>
      </c>
      <c r="G20" s="87"/>
      <c r="H20" s="90"/>
      <c r="I20" s="90"/>
      <c r="J20" s="90"/>
      <c r="K20" s="90"/>
    </row>
    <row r="21" spans="1:11" s="14" customFormat="1" ht="19.5" customHeight="1">
      <c r="A21" s="14" t="s">
        <v>36</v>
      </c>
      <c r="B21" s="29"/>
      <c r="C21" s="29"/>
      <c r="D21" s="29"/>
      <c r="E21" s="29"/>
      <c r="F21" s="29"/>
      <c r="G21" s="29"/>
      <c r="H21" s="90"/>
      <c r="I21" s="90"/>
      <c r="J21" s="90"/>
      <c r="K21" s="90"/>
    </row>
    <row r="22" spans="1:11" s="14" customFormat="1" ht="19.5" customHeight="1">
      <c r="A22" s="14" t="s">
        <v>84</v>
      </c>
      <c r="B22" s="30"/>
      <c r="C22" s="30"/>
      <c r="D22" s="30"/>
      <c r="E22" s="30"/>
      <c r="F22" s="30"/>
      <c r="G22" s="30"/>
      <c r="H22" s="1"/>
      <c r="I22" s="1"/>
      <c r="J22" s="1"/>
      <c r="K22" s="1"/>
    </row>
    <row r="23" spans="1:11" s="14" customFormat="1" ht="19.5" customHeight="1">
      <c r="A23" s="14" t="s">
        <v>61</v>
      </c>
      <c r="F23" s="1"/>
    </row>
    <row r="24" spans="1:11" s="14" customFormat="1" ht="19.5" customHeight="1">
      <c r="A24" s="14" t="s">
        <v>49</v>
      </c>
      <c r="F24" s="1"/>
    </row>
    <row r="25" spans="1:11" s="14" customFormat="1" ht="19.5" customHeight="1">
      <c r="A25" s="14" t="s">
        <v>28</v>
      </c>
      <c r="F25" s="1"/>
    </row>
    <row r="26" spans="1:11" s="14" customFormat="1" ht="19.5" customHeight="1">
      <c r="A26" s="14" t="s">
        <v>82</v>
      </c>
      <c r="F26" s="1"/>
    </row>
    <row r="27" spans="1:11" s="14" customFormat="1" ht="19.5" customHeight="1">
      <c r="A27" s="14" t="s">
        <v>40</v>
      </c>
      <c r="F27" s="1"/>
    </row>
  </sheetData>
  <mergeCells count="16">
    <mergeCell ref="A3:B3"/>
    <mergeCell ref="C3:E3"/>
    <mergeCell ref="A4:B4"/>
    <mergeCell ref="C4:G4"/>
    <mergeCell ref="D7:E7"/>
    <mergeCell ref="B12:E12"/>
    <mergeCell ref="B13:E13"/>
    <mergeCell ref="B14:E14"/>
    <mergeCell ref="B15:E15"/>
    <mergeCell ref="B16:E16"/>
    <mergeCell ref="A20:E20"/>
    <mergeCell ref="G8:G11"/>
    <mergeCell ref="G14:G15"/>
    <mergeCell ref="B17:C19"/>
    <mergeCell ref="D17:E19"/>
    <mergeCell ref="G17:G19"/>
  </mergeCells>
  <phoneticPr fontId="1"/>
  <dataValidations count="1">
    <dataValidation type="list" allowBlank="1" showDropDown="0" showInputMessage="1" showErrorMessage="1" sqref="C8">
      <formula1>$O$5:$O$10</formula1>
    </dataValidation>
  </dataValidations>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1:D23"/>
  <sheetViews>
    <sheetView view="pageBreakPreview" zoomScale="115" zoomScaleSheetLayoutView="115" workbookViewId="0">
      <selection activeCell="A21" sqref="A21:XFD23"/>
    </sheetView>
  </sheetViews>
  <sheetFormatPr defaultRowHeight="13.5"/>
  <cols>
    <col min="1" max="1" width="3" customWidth="1"/>
    <col min="2" max="2" width="17.75" customWidth="1"/>
    <col min="3" max="3" width="22.21875" customWidth="1"/>
    <col min="4" max="4" width="31.125" customWidth="1"/>
  </cols>
  <sheetData>
    <row r="1" spans="1:4">
      <c r="A1" s="104" t="str">
        <v>別紙５　高知県充電設備導入推進事業費補助金事業変更収支予算書</v>
      </c>
    </row>
    <row r="3" spans="1:4" ht="15" customHeight="1">
      <c r="A3" t="s">
        <v>31</v>
      </c>
      <c r="D3" s="88" t="s">
        <v>11</v>
      </c>
    </row>
    <row r="4" spans="1:4" ht="32.25" customHeight="1">
      <c r="B4" s="57" t="s">
        <v>37</v>
      </c>
      <c r="C4" s="57" t="s">
        <v>9</v>
      </c>
      <c r="D4" s="57" t="s">
        <v>45</v>
      </c>
    </row>
    <row r="5" spans="1:4" ht="32.25" customHeight="1">
      <c r="B5" s="57" t="s">
        <v>22</v>
      </c>
      <c r="C5" s="106"/>
      <c r="D5" s="60"/>
    </row>
    <row r="6" spans="1:4" ht="32.25" customHeight="1">
      <c r="B6" s="57" t="s">
        <v>43</v>
      </c>
      <c r="C6" s="106"/>
      <c r="D6" s="60"/>
    </row>
    <row r="7" spans="1:4" ht="32.25" customHeight="1">
      <c r="B7" s="57" t="s">
        <v>3</v>
      </c>
      <c r="C7" s="106"/>
      <c r="D7" s="60"/>
    </row>
    <row r="8" spans="1:4" ht="32.25" customHeight="1">
      <c r="B8" s="57" t="s">
        <v>8</v>
      </c>
      <c r="C8" s="106"/>
      <c r="D8" s="60"/>
    </row>
    <row r="9" spans="1:4" ht="32.25" customHeight="1">
      <c r="B9" s="57" t="s">
        <v>47</v>
      </c>
      <c r="C9" s="106"/>
      <c r="D9" s="60"/>
    </row>
    <row r="11" spans="1:4" ht="15" customHeight="1">
      <c r="A11" t="s">
        <v>19</v>
      </c>
      <c r="D11" s="88" t="s">
        <v>11</v>
      </c>
    </row>
    <row r="12" spans="1:4" ht="32.25" customHeight="1">
      <c r="B12" s="57" t="s">
        <v>37</v>
      </c>
      <c r="C12" s="57" t="s">
        <v>9</v>
      </c>
      <c r="D12" s="57" t="s">
        <v>45</v>
      </c>
    </row>
    <row r="13" spans="1:4" ht="32.25" customHeight="1">
      <c r="B13" s="57" t="s">
        <v>85</v>
      </c>
      <c r="C13" s="106"/>
      <c r="D13" s="107"/>
    </row>
    <row r="14" spans="1:4" ht="32.25" customHeight="1">
      <c r="B14" s="57" t="s">
        <v>86</v>
      </c>
      <c r="C14" s="106"/>
      <c r="D14" s="107"/>
    </row>
    <row r="15" spans="1:4" ht="32.25" customHeight="1">
      <c r="B15" s="57" t="s">
        <v>47</v>
      </c>
      <c r="C15" s="106"/>
      <c r="D15" s="107"/>
    </row>
    <row r="16" spans="1:4" ht="32.25" customHeight="1">
      <c r="B16" s="105"/>
      <c r="C16" s="105"/>
      <c r="D16" s="105"/>
    </row>
    <row r="17" spans="2:4" ht="32.25" customHeight="1">
      <c r="B17" s="126" t="s">
        <v>55</v>
      </c>
      <c r="C17" s="126"/>
      <c r="D17" s="126"/>
    </row>
    <row r="18" spans="2:4" ht="15" customHeight="1">
      <c r="B18" s="126"/>
      <c r="C18" s="126"/>
      <c r="D18" s="126"/>
    </row>
    <row r="19" spans="2:4" ht="15" customHeight="1"/>
    <row r="20" spans="2:4" ht="15" customHeight="1"/>
    <row r="21" spans="2:4" ht="15" customHeight="1"/>
    <row r="22" spans="2:4" ht="15" customHeight="1"/>
    <row r="23" spans="2:4" ht="15" customHeight="1">
      <c r="D23" s="88"/>
    </row>
  </sheetData>
  <mergeCells count="2">
    <mergeCell ref="B16:D16"/>
    <mergeCell ref="B17:D18"/>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T26"/>
  <sheetViews>
    <sheetView view="pageBreakPreview" topLeftCell="A10" zoomScaleSheetLayoutView="100" workbookViewId="0">
      <selection activeCell="I18" sqref="I18"/>
    </sheetView>
  </sheetViews>
  <sheetFormatPr defaultRowHeight="13.5"/>
  <cols>
    <col min="1" max="1" width="4.125" customWidth="1"/>
    <col min="2" max="2" width="8" customWidth="1"/>
    <col min="3" max="3" width="11.88671875" customWidth="1"/>
    <col min="4" max="4" width="4" customWidth="1"/>
    <col min="5" max="5" width="14.375" customWidth="1"/>
    <col min="6" max="6" width="12.625" style="1" customWidth="1"/>
    <col min="7" max="7" width="29.25" customWidth="1"/>
    <col min="8" max="11" width="11.25" customWidth="1"/>
  </cols>
  <sheetData>
    <row r="1" spans="1:20" ht="19.75" customHeight="1">
      <c r="A1" s="14" t="str">
        <v>別紙６　高知県充電設備導入推進事業費補助金実施報告書</v>
      </c>
    </row>
    <row r="3" spans="1:20" s="14" customFormat="1" ht="33.75" customHeight="1">
      <c r="A3" s="2" t="s">
        <v>5</v>
      </c>
      <c r="B3" s="15"/>
      <c r="C3" s="31"/>
      <c r="D3" s="31"/>
      <c r="E3" s="31"/>
      <c r="F3" s="57" t="s">
        <v>0</v>
      </c>
      <c r="G3" s="72"/>
    </row>
    <row r="4" spans="1:20" s="14" customFormat="1" ht="33.75" customHeight="1">
      <c r="A4" s="3" t="s">
        <v>1</v>
      </c>
      <c r="B4" s="3"/>
      <c r="C4" s="32"/>
      <c r="D4" s="32"/>
      <c r="E4" s="32"/>
      <c r="F4" s="32"/>
      <c r="G4" s="32"/>
    </row>
    <row r="5" spans="1:20" ht="33.75" customHeight="1">
      <c r="G5" s="76" t="s">
        <v>56</v>
      </c>
    </row>
    <row r="6" spans="1:20" ht="21" customHeight="1">
      <c r="A6" s="9" t="s">
        <v>12</v>
      </c>
      <c r="B6" s="19"/>
      <c r="C6" s="33"/>
      <c r="D6" s="33"/>
      <c r="E6" s="33"/>
      <c r="F6" s="59"/>
      <c r="G6" s="77"/>
      <c r="H6" s="88"/>
      <c r="I6" s="88"/>
      <c r="J6" s="88"/>
      <c r="K6" s="92"/>
      <c r="S6" s="93"/>
      <c r="T6" s="93"/>
    </row>
    <row r="7" spans="1:20" s="14" customFormat="1" ht="33.75" customHeight="1">
      <c r="A7" s="115"/>
      <c r="B7" s="118" t="s">
        <v>115</v>
      </c>
      <c r="D7" s="25" t="s">
        <v>53</v>
      </c>
      <c r="E7" s="39"/>
      <c r="F7" s="60" t="s">
        <v>10</v>
      </c>
      <c r="G7" s="125" t="s">
        <v>39</v>
      </c>
      <c r="H7" s="89"/>
      <c r="I7" s="89"/>
      <c r="J7" s="89"/>
      <c r="K7" s="89"/>
      <c r="S7" s="93"/>
      <c r="T7" s="94"/>
    </row>
    <row r="8" spans="1:20" s="14" customFormat="1" ht="33.75" customHeight="1">
      <c r="A8" s="115"/>
      <c r="B8" s="21" t="s">
        <v>51</v>
      </c>
      <c r="C8" s="34"/>
      <c r="D8" s="43"/>
      <c r="E8" s="122" t="s">
        <v>76</v>
      </c>
      <c r="F8" s="61"/>
      <c r="G8" s="78"/>
      <c r="H8" s="90"/>
      <c r="I8" s="90"/>
      <c r="J8" s="90"/>
      <c r="K8" s="90"/>
      <c r="S8" s="94"/>
    </row>
    <row r="9" spans="1:20" s="14" customFormat="1" ht="33.75" customHeight="1">
      <c r="A9" s="115"/>
      <c r="B9" s="119"/>
      <c r="D9" s="43"/>
      <c r="E9" s="123" t="s">
        <v>75</v>
      </c>
      <c r="F9" s="62"/>
      <c r="G9" s="79"/>
      <c r="H9" s="90"/>
      <c r="I9" s="90"/>
      <c r="J9" s="90"/>
      <c r="K9" s="90"/>
    </row>
    <row r="10" spans="1:20" s="14" customFormat="1" ht="33.75" customHeight="1">
      <c r="A10" s="115"/>
      <c r="B10" s="21" t="s">
        <v>13</v>
      </c>
      <c r="C10" s="34"/>
      <c r="D10" s="43"/>
      <c r="E10" s="123" t="s">
        <v>74</v>
      </c>
      <c r="F10" s="62"/>
      <c r="G10" s="79"/>
      <c r="H10" s="90"/>
      <c r="I10" s="90"/>
      <c r="J10" s="90"/>
      <c r="K10" s="90"/>
    </row>
    <row r="11" spans="1:20" s="14" customFormat="1" ht="33.75" customHeight="1">
      <c r="A11" s="115"/>
      <c r="B11" s="119"/>
      <c r="C11" s="121"/>
      <c r="D11" s="44"/>
      <c r="E11" s="124" t="s">
        <v>14</v>
      </c>
      <c r="F11" s="63">
        <f>SUM(F8:F10)</f>
        <v>0</v>
      </c>
      <c r="G11" s="80"/>
      <c r="H11" s="90"/>
      <c r="I11" s="90"/>
      <c r="J11" s="90"/>
      <c r="K11" s="90"/>
    </row>
    <row r="12" spans="1:20" s="14" customFormat="1" ht="33.75" customHeight="1">
      <c r="A12" s="115"/>
      <c r="B12" s="23" t="s">
        <v>77</v>
      </c>
      <c r="C12" s="36"/>
      <c r="D12" s="36"/>
      <c r="E12" s="36"/>
      <c r="F12" s="64">
        <f>F11</f>
        <v>0</v>
      </c>
      <c r="G12" s="81"/>
      <c r="H12" s="1"/>
      <c r="I12" s="1"/>
      <c r="J12" s="1"/>
      <c r="K12" s="1"/>
    </row>
    <row r="13" spans="1:20" s="14" customFormat="1" ht="33.75" customHeight="1">
      <c r="A13" s="115"/>
      <c r="B13" s="23" t="s">
        <v>78</v>
      </c>
      <c r="C13" s="36"/>
      <c r="D13" s="36"/>
      <c r="E13" s="52"/>
      <c r="F13" s="65"/>
      <c r="G13" s="82"/>
      <c r="H13" s="1"/>
      <c r="I13" s="1"/>
      <c r="J13" s="1"/>
      <c r="K13" s="1"/>
    </row>
    <row r="14" spans="1:20" s="14" customFormat="1" ht="33.75" customHeight="1">
      <c r="A14" s="115"/>
      <c r="B14" s="24" t="s">
        <v>79</v>
      </c>
      <c r="C14" s="37"/>
      <c r="D14" s="37"/>
      <c r="E14" s="37"/>
      <c r="F14" s="64">
        <f>F12-F13</f>
        <v>0</v>
      </c>
      <c r="G14" s="83"/>
      <c r="H14" s="91" t="s">
        <v>71</v>
      </c>
      <c r="I14" s="1"/>
      <c r="J14" s="1"/>
      <c r="K14" s="1"/>
    </row>
    <row r="15" spans="1:20" s="14" customFormat="1" ht="33.75" customHeight="1">
      <c r="A15" s="115"/>
      <c r="B15" s="23" t="s">
        <v>80</v>
      </c>
      <c r="C15" s="36"/>
      <c r="D15" s="36"/>
      <c r="E15" s="36"/>
      <c r="F15" s="66">
        <v>0.33333333333333326</v>
      </c>
      <c r="G15" s="83"/>
      <c r="H15" s="1" t="s">
        <v>73</v>
      </c>
      <c r="I15" s="91" t="s">
        <v>70</v>
      </c>
      <c r="J15" s="1"/>
      <c r="K15" s="1"/>
    </row>
    <row r="16" spans="1:20" s="14" customFormat="1" ht="33.75" customHeight="1">
      <c r="A16" s="115"/>
      <c r="B16" s="25" t="s">
        <v>38</v>
      </c>
      <c r="C16" s="38"/>
      <c r="D16" s="38"/>
      <c r="E16" s="38"/>
      <c r="F16" s="67">
        <f>IF(H16&gt;I16,I16,H16)</f>
        <v>0</v>
      </c>
      <c r="G16" s="84" t="s">
        <v>124</v>
      </c>
      <c r="H16" s="1">
        <f>ROUNDDOWN(F14*F15,-3)</f>
        <v>0</v>
      </c>
      <c r="I16" s="1">
        <v>2400000</v>
      </c>
      <c r="J16" s="1"/>
      <c r="K16" s="1"/>
    </row>
    <row r="17" spans="1:11" s="14" customFormat="1" ht="33.75" customHeight="1">
      <c r="A17" s="115"/>
      <c r="B17" s="25" t="s">
        <v>8</v>
      </c>
      <c r="C17" s="39"/>
      <c r="D17" s="45" t="s">
        <v>64</v>
      </c>
      <c r="E17" s="53"/>
      <c r="F17" s="68"/>
      <c r="G17" s="85"/>
      <c r="H17" s="1"/>
      <c r="I17" s="1"/>
      <c r="J17" s="1"/>
      <c r="K17" s="1"/>
    </row>
    <row r="18" spans="1:11" s="14" customFormat="1" ht="33.75" customHeight="1">
      <c r="A18" s="115"/>
      <c r="B18" s="26"/>
      <c r="C18" s="40"/>
      <c r="D18" s="46"/>
      <c r="E18" s="54"/>
      <c r="F18" s="69"/>
      <c r="G18" s="85"/>
      <c r="H18" s="1"/>
      <c r="I18" s="1"/>
      <c r="J18" s="1"/>
      <c r="K18" s="1"/>
    </row>
    <row r="19" spans="1:11" s="14" customFormat="1" ht="33.75" customHeight="1">
      <c r="A19" s="116"/>
      <c r="B19" s="27"/>
      <c r="C19" s="41"/>
      <c r="D19" s="47"/>
      <c r="E19" s="55"/>
      <c r="F19" s="70"/>
      <c r="G19" s="86"/>
      <c r="H19" s="1"/>
      <c r="I19" s="1"/>
      <c r="J19" s="1"/>
      <c r="K19" s="1"/>
    </row>
    <row r="20" spans="1:11" s="14" customFormat="1" ht="33.75" customHeight="1">
      <c r="A20" s="12" t="s">
        <v>81</v>
      </c>
      <c r="B20" s="28"/>
      <c r="C20" s="28"/>
      <c r="D20" s="28"/>
      <c r="E20" s="56"/>
      <c r="F20" s="71">
        <f>F12+F17+F18+F19</f>
        <v>0</v>
      </c>
      <c r="G20" s="87"/>
      <c r="H20" s="90"/>
      <c r="I20" s="90"/>
      <c r="J20" s="90"/>
      <c r="K20" s="90"/>
    </row>
    <row r="21" spans="1:11" ht="19.5" customHeight="1">
      <c r="A21" s="13" t="s">
        <v>36</v>
      </c>
      <c r="B21" s="29"/>
      <c r="C21" s="29"/>
      <c r="D21" s="29"/>
      <c r="E21" s="29"/>
      <c r="F21" s="29"/>
      <c r="G21" s="29"/>
      <c r="H21" s="90"/>
      <c r="I21" s="90"/>
      <c r="J21" s="90"/>
      <c r="K21" s="90"/>
    </row>
    <row r="22" spans="1:11" ht="19.5" customHeight="1">
      <c r="A22" s="14" t="s">
        <v>21</v>
      </c>
    </row>
    <row r="23" spans="1:11" ht="19.5" customHeight="1">
      <c r="A23" t="s">
        <v>49</v>
      </c>
    </row>
    <row r="24" spans="1:11" ht="19.5" customHeight="1">
      <c r="A24" t="s">
        <v>28</v>
      </c>
    </row>
    <row r="25" spans="1:11" ht="19.5" customHeight="1">
      <c r="A25" t="s">
        <v>18</v>
      </c>
    </row>
    <row r="26" spans="1:11" ht="19.5" customHeight="1">
      <c r="A26" t="s">
        <v>40</v>
      </c>
    </row>
  </sheetData>
  <mergeCells count="16">
    <mergeCell ref="A3:B3"/>
    <mergeCell ref="C3:E3"/>
    <mergeCell ref="A4:B4"/>
    <mergeCell ref="C4:G4"/>
    <mergeCell ref="D7:E7"/>
    <mergeCell ref="B12:E12"/>
    <mergeCell ref="B13:E13"/>
    <mergeCell ref="B14:E14"/>
    <mergeCell ref="B15:E15"/>
    <mergeCell ref="B16:E16"/>
    <mergeCell ref="A20:E20"/>
    <mergeCell ref="G8:G11"/>
    <mergeCell ref="G14:G15"/>
    <mergeCell ref="B17:C19"/>
    <mergeCell ref="D17:E19"/>
    <mergeCell ref="G17:G19"/>
  </mergeCells>
  <phoneticPr fontId="1"/>
  <dataValidations count="1">
    <dataValidation type="list" allowBlank="1" showDropDown="0" showInputMessage="1" showErrorMessage="1" sqref="C8">
      <formula1>$O$5:$O$10</formula1>
    </dataValidation>
  </dataValidations>
  <printOptions horizontalCentered="1"/>
  <pageMargins left="0.59055118110236227" right="0.31496062992125984" top="0.74803149606299213" bottom="0.74803149606299213"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F21"/>
  <sheetViews>
    <sheetView workbookViewId="0">
      <selection activeCell="A21" sqref="A21:XFD23"/>
    </sheetView>
  </sheetViews>
  <sheetFormatPr defaultRowHeight="13.5"/>
  <cols>
    <col min="1" max="1" width="1.875" customWidth="1"/>
    <col min="2" max="2" width="17.75" customWidth="1"/>
    <col min="3" max="5" width="16.5" customWidth="1"/>
    <col min="6" max="6" width="19.25" bestFit="1" customWidth="1"/>
  </cols>
  <sheetData>
    <row r="1" spans="1:6" ht="16.8" customHeight="1">
      <c r="A1" s="14" t="str">
        <v>別紙７　高知県充電設備導入推進事業費補助金収支精算書</v>
      </c>
    </row>
    <row r="2" spans="1:6" ht="10.199999999999999" customHeight="1"/>
    <row r="3" spans="1:6" ht="15" customHeight="1">
      <c r="A3" t="s">
        <v>31</v>
      </c>
      <c r="F3" s="88" t="s">
        <v>56</v>
      </c>
    </row>
    <row r="4" spans="1:6" ht="32.25" customHeight="1">
      <c r="B4" s="57" t="s">
        <v>37</v>
      </c>
      <c r="C4" s="127" t="s">
        <v>20</v>
      </c>
      <c r="D4" s="127" t="s">
        <v>4</v>
      </c>
      <c r="E4" s="127" t="s">
        <v>59</v>
      </c>
      <c r="F4" s="57" t="s">
        <v>45</v>
      </c>
    </row>
    <row r="5" spans="1:6" ht="32.25" customHeight="1">
      <c r="B5" s="57" t="s">
        <v>22</v>
      </c>
      <c r="C5" s="60"/>
      <c r="D5" s="60"/>
      <c r="E5" s="60"/>
      <c r="F5" s="60"/>
    </row>
    <row r="6" spans="1:6" ht="32.25" customHeight="1">
      <c r="B6" s="57" t="s">
        <v>43</v>
      </c>
      <c r="C6" s="60"/>
      <c r="D6" s="60"/>
      <c r="E6" s="60"/>
      <c r="F6" s="60"/>
    </row>
    <row r="7" spans="1:6" ht="32.25" customHeight="1">
      <c r="B7" s="57" t="s">
        <v>3</v>
      </c>
      <c r="C7" s="60"/>
      <c r="D7" s="60"/>
      <c r="E7" s="60"/>
      <c r="F7" s="60"/>
    </row>
    <row r="8" spans="1:6" ht="32.25" customHeight="1">
      <c r="B8" s="57" t="s">
        <v>8</v>
      </c>
      <c r="C8" s="60"/>
      <c r="D8" s="60"/>
      <c r="E8" s="60"/>
      <c r="F8" s="60"/>
    </row>
    <row r="9" spans="1:6" ht="32.25" customHeight="1">
      <c r="B9" s="57" t="s">
        <v>47</v>
      </c>
      <c r="C9" s="60"/>
      <c r="D9" s="60"/>
      <c r="E9" s="60"/>
      <c r="F9" s="60"/>
    </row>
    <row r="11" spans="1:6" ht="15" customHeight="1">
      <c r="A11" t="s">
        <v>19</v>
      </c>
      <c r="F11" s="88" t="s">
        <v>56</v>
      </c>
    </row>
    <row r="12" spans="1:6" ht="32.25" customHeight="1">
      <c r="B12" s="57" t="s">
        <v>37</v>
      </c>
      <c r="C12" s="127" t="s">
        <v>20</v>
      </c>
      <c r="D12" s="127" t="s">
        <v>4</v>
      </c>
      <c r="E12" s="127" t="s">
        <v>59</v>
      </c>
      <c r="F12" s="57" t="s">
        <v>45</v>
      </c>
    </row>
    <row r="13" spans="1:6" ht="32.25" customHeight="1">
      <c r="B13" s="57" t="s">
        <v>85</v>
      </c>
      <c r="C13" s="107"/>
      <c r="D13" s="107"/>
      <c r="E13" s="107"/>
      <c r="F13" s="107"/>
    </row>
    <row r="14" spans="1:6" ht="32.25" customHeight="1">
      <c r="B14" s="57" t="s">
        <v>86</v>
      </c>
      <c r="C14" s="107"/>
      <c r="D14" s="107"/>
      <c r="E14" s="107"/>
      <c r="F14" s="107"/>
    </row>
    <row r="15" spans="1:6" ht="32.25" customHeight="1">
      <c r="B15" s="57" t="s">
        <v>47</v>
      </c>
      <c r="C15" s="107"/>
      <c r="D15" s="107"/>
      <c r="E15" s="107"/>
      <c r="F15" s="107"/>
    </row>
    <row r="16" spans="1:6" ht="32.25" customHeight="1"/>
    <row r="21" spans="6:6">
      <c r="F21" s="88"/>
    </row>
  </sheetData>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別紙１　事業計画書</vt:lpstr>
      <vt:lpstr>別紙１ (記入例)</vt:lpstr>
      <vt:lpstr>別紙２（収支予算書）</vt:lpstr>
      <vt:lpstr>別紙２（収支予算書） (記入例)</vt:lpstr>
      <vt:lpstr>別紙３（誓約書）</vt:lpstr>
      <vt:lpstr>別紙４ 変更計画書</vt:lpstr>
      <vt:lpstr>別紙５（収支予算書）</vt:lpstr>
      <vt:lpstr>別紙６　実績報告書</vt:lpstr>
      <vt:lpstr>別紙７（収支精算書）</vt:lpstr>
      <vt:lpstr>Sheet1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476854</cp:lastModifiedBy>
  <cp:lastPrinted>2014-03-31T06:46:39Z</cp:lastPrinted>
  <dcterms:created xsi:type="dcterms:W3CDTF">2013-11-26T08:39:22Z</dcterms:created>
  <dcterms:modified xsi:type="dcterms:W3CDTF">2022-05-11T07:29:25Z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2022-05-11T07:29:25Z</vt:filetime>
  </property>
</Properties>
</file>