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hkeiarchives\D01　人口社会統計G\【01 国勢調査】\04-2【2020年国勢調査】\25 公表関係\09 移動人口の男女・年齢等集計\02 資料\公表用(HP掲載)\"/>
    </mc:Choice>
  </mc:AlternateContent>
  <bookViews>
    <workbookView xWindow="0" yWindow="0" windowWidth="15345" windowHeight="4455"/>
  </bookViews>
  <sheets>
    <sheet name="高知県" sheetId="4" r:id="rId1"/>
  </sheets>
  <definedNames>
    <definedName name="_xlnm.Print_Area" localSheetId="0">高知県!$A$1:$U$121</definedName>
    <definedName name="_xlnm.Print_Titles" localSheetId="0">高知県!$13:$16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4" l="1"/>
  <c r="U8" i="4" l="1"/>
  <c r="U118" i="4"/>
  <c r="T118" i="4"/>
  <c r="S118" i="4"/>
  <c r="R118" i="4"/>
  <c r="Q118" i="4"/>
  <c r="P118" i="4"/>
  <c r="O118" i="4"/>
  <c r="N118" i="4"/>
  <c r="U117" i="4"/>
  <c r="T117" i="4"/>
  <c r="S117" i="4"/>
  <c r="R117" i="4"/>
  <c r="Q117" i="4"/>
  <c r="P117" i="4"/>
  <c r="O117" i="4"/>
  <c r="N117" i="4"/>
  <c r="U116" i="4"/>
  <c r="T116" i="4"/>
  <c r="S116" i="4"/>
  <c r="R116" i="4"/>
  <c r="Q116" i="4"/>
  <c r="P116" i="4"/>
  <c r="O116" i="4"/>
  <c r="N116" i="4"/>
  <c r="U115" i="4"/>
  <c r="T115" i="4"/>
  <c r="S115" i="4"/>
  <c r="R115" i="4"/>
  <c r="Q115" i="4"/>
  <c r="P115" i="4"/>
  <c r="O115" i="4"/>
  <c r="N115" i="4"/>
  <c r="U114" i="4"/>
  <c r="T114" i="4"/>
  <c r="S114" i="4"/>
  <c r="R114" i="4"/>
  <c r="Q114" i="4"/>
  <c r="P114" i="4"/>
  <c r="O114" i="4"/>
  <c r="N114" i="4"/>
  <c r="U113" i="4"/>
  <c r="T113" i="4"/>
  <c r="S113" i="4"/>
  <c r="R113" i="4"/>
  <c r="Q113" i="4"/>
  <c r="P113" i="4"/>
  <c r="O113" i="4"/>
  <c r="N113" i="4"/>
  <c r="U112" i="4"/>
  <c r="S112" i="4"/>
  <c r="R112" i="4"/>
  <c r="Q112" i="4"/>
  <c r="P112" i="4"/>
  <c r="O112" i="4"/>
  <c r="N112" i="4"/>
  <c r="U111" i="4"/>
  <c r="T111" i="4"/>
  <c r="S111" i="4"/>
  <c r="R111" i="4"/>
  <c r="Q111" i="4"/>
  <c r="P111" i="4"/>
  <c r="O111" i="4"/>
  <c r="N111" i="4"/>
  <c r="U110" i="4"/>
  <c r="T110" i="4"/>
  <c r="S110" i="4"/>
  <c r="R110" i="4"/>
  <c r="Q110" i="4"/>
  <c r="P110" i="4"/>
  <c r="O110" i="4"/>
  <c r="N110" i="4"/>
  <c r="U109" i="4"/>
  <c r="T109" i="4"/>
  <c r="S109" i="4"/>
  <c r="R109" i="4"/>
  <c r="Q109" i="4"/>
  <c r="P109" i="4"/>
  <c r="O109" i="4"/>
  <c r="N109" i="4"/>
  <c r="U108" i="4"/>
  <c r="T108" i="4"/>
  <c r="S108" i="4"/>
  <c r="R108" i="4"/>
  <c r="Q108" i="4"/>
  <c r="P108" i="4"/>
  <c r="O108" i="4"/>
  <c r="N108" i="4"/>
  <c r="U107" i="4"/>
  <c r="T107" i="4"/>
  <c r="S107" i="4"/>
  <c r="R107" i="4"/>
  <c r="Q107" i="4"/>
  <c r="P107" i="4"/>
  <c r="O107" i="4"/>
  <c r="N107" i="4"/>
  <c r="U106" i="4"/>
  <c r="T106" i="4"/>
  <c r="S106" i="4"/>
  <c r="R106" i="4"/>
  <c r="Q106" i="4"/>
  <c r="P106" i="4"/>
  <c r="O106" i="4"/>
  <c r="N106" i="4"/>
  <c r="U105" i="4"/>
  <c r="T105" i="4"/>
  <c r="S105" i="4"/>
  <c r="R105" i="4"/>
  <c r="Q105" i="4"/>
  <c r="P105" i="4"/>
  <c r="O105" i="4"/>
  <c r="N105" i="4"/>
  <c r="U104" i="4"/>
  <c r="T104" i="4"/>
  <c r="S104" i="4"/>
  <c r="R104" i="4"/>
  <c r="Q104" i="4"/>
  <c r="P104" i="4"/>
  <c r="O104" i="4"/>
  <c r="N104" i="4"/>
  <c r="U103" i="4"/>
  <c r="T103" i="4"/>
  <c r="S103" i="4"/>
  <c r="R103" i="4"/>
  <c r="Q103" i="4"/>
  <c r="P103" i="4"/>
  <c r="O103" i="4"/>
  <c r="N103" i="4"/>
  <c r="U102" i="4"/>
  <c r="T102" i="4"/>
  <c r="S102" i="4"/>
  <c r="R102" i="4"/>
  <c r="Q102" i="4"/>
  <c r="P102" i="4"/>
  <c r="O102" i="4"/>
  <c r="N102" i="4"/>
  <c r="U101" i="4"/>
  <c r="T101" i="4"/>
  <c r="S101" i="4"/>
  <c r="R101" i="4"/>
  <c r="Q101" i="4"/>
  <c r="P101" i="4"/>
  <c r="O101" i="4"/>
  <c r="N101" i="4"/>
  <c r="U100" i="4"/>
  <c r="T100" i="4"/>
  <c r="S100" i="4"/>
  <c r="R100" i="4"/>
  <c r="Q100" i="4"/>
  <c r="P100" i="4"/>
  <c r="O100" i="4"/>
  <c r="N100" i="4"/>
  <c r="U99" i="4"/>
  <c r="T99" i="4"/>
  <c r="S99" i="4"/>
  <c r="R99" i="4"/>
  <c r="Q99" i="4"/>
  <c r="P99" i="4"/>
  <c r="O99" i="4"/>
  <c r="N99" i="4"/>
  <c r="U98" i="4"/>
  <c r="T98" i="4"/>
  <c r="S98" i="4"/>
  <c r="R98" i="4"/>
  <c r="Q98" i="4"/>
  <c r="P98" i="4"/>
  <c r="O98" i="4"/>
  <c r="N98" i="4"/>
  <c r="U97" i="4"/>
  <c r="T97" i="4"/>
  <c r="S97" i="4"/>
  <c r="R97" i="4"/>
  <c r="Q97" i="4"/>
  <c r="P97" i="4"/>
  <c r="O97" i="4"/>
  <c r="N97" i="4"/>
  <c r="U96" i="4"/>
  <c r="T96" i="4"/>
  <c r="S96" i="4"/>
  <c r="R96" i="4"/>
  <c r="Q96" i="4"/>
  <c r="P96" i="4"/>
  <c r="O96" i="4"/>
  <c r="N96" i="4"/>
  <c r="U95" i="4"/>
  <c r="T95" i="4"/>
  <c r="S95" i="4"/>
  <c r="R95" i="4"/>
  <c r="Q95" i="4"/>
  <c r="P95" i="4"/>
  <c r="O95" i="4"/>
  <c r="N95" i="4"/>
  <c r="U94" i="4"/>
  <c r="T94" i="4"/>
  <c r="S94" i="4"/>
  <c r="R94" i="4"/>
  <c r="Q94" i="4"/>
  <c r="P94" i="4"/>
  <c r="O94" i="4"/>
  <c r="N94" i="4"/>
  <c r="U93" i="4"/>
  <c r="T93" i="4"/>
  <c r="S93" i="4"/>
  <c r="R93" i="4"/>
  <c r="Q93" i="4"/>
  <c r="P93" i="4"/>
  <c r="O93" i="4"/>
  <c r="N93" i="4"/>
  <c r="U92" i="4"/>
  <c r="T92" i="4"/>
  <c r="S92" i="4"/>
  <c r="R92" i="4"/>
  <c r="Q92" i="4"/>
  <c r="P92" i="4"/>
  <c r="O92" i="4"/>
  <c r="N92" i="4"/>
  <c r="U91" i="4"/>
  <c r="T91" i="4"/>
  <c r="S91" i="4"/>
  <c r="R91" i="4"/>
  <c r="Q91" i="4"/>
  <c r="P91" i="4"/>
  <c r="O91" i="4"/>
  <c r="N91" i="4"/>
  <c r="U90" i="4"/>
  <c r="T90" i="4"/>
  <c r="S90" i="4"/>
  <c r="R90" i="4"/>
  <c r="Q90" i="4"/>
  <c r="P90" i="4"/>
  <c r="O90" i="4"/>
  <c r="N90" i="4"/>
  <c r="U89" i="4"/>
  <c r="T89" i="4"/>
  <c r="S89" i="4"/>
  <c r="R89" i="4"/>
  <c r="Q89" i="4"/>
  <c r="P89" i="4"/>
  <c r="O89" i="4"/>
  <c r="N89" i="4"/>
  <c r="U88" i="4"/>
  <c r="T88" i="4"/>
  <c r="S88" i="4"/>
  <c r="R88" i="4"/>
  <c r="Q88" i="4"/>
  <c r="P88" i="4"/>
  <c r="O88" i="4"/>
  <c r="N88" i="4"/>
  <c r="U87" i="4"/>
  <c r="T87" i="4"/>
  <c r="S87" i="4"/>
  <c r="R87" i="4"/>
  <c r="Q87" i="4"/>
  <c r="P87" i="4"/>
  <c r="O87" i="4"/>
  <c r="N87" i="4"/>
  <c r="U86" i="4"/>
  <c r="T86" i="4"/>
  <c r="S86" i="4"/>
  <c r="R86" i="4"/>
  <c r="Q86" i="4"/>
  <c r="P86" i="4"/>
  <c r="O86" i="4"/>
  <c r="N86" i="4"/>
  <c r="U85" i="4"/>
  <c r="T85" i="4"/>
  <c r="S85" i="4"/>
  <c r="R85" i="4"/>
  <c r="Q85" i="4"/>
  <c r="P85" i="4"/>
  <c r="O85" i="4"/>
  <c r="N85" i="4"/>
  <c r="U84" i="4"/>
  <c r="T84" i="4"/>
  <c r="S84" i="4"/>
  <c r="R84" i="4"/>
  <c r="Q84" i="4"/>
  <c r="P84" i="4"/>
  <c r="O84" i="4"/>
  <c r="N84" i="4"/>
  <c r="U83" i="4"/>
  <c r="T83" i="4"/>
  <c r="S83" i="4"/>
  <c r="R83" i="4"/>
  <c r="Q83" i="4"/>
  <c r="P83" i="4"/>
  <c r="O83" i="4"/>
  <c r="N83" i="4"/>
  <c r="U82" i="4"/>
  <c r="T82" i="4"/>
  <c r="S82" i="4"/>
  <c r="R82" i="4"/>
  <c r="Q82" i="4"/>
  <c r="P82" i="4"/>
  <c r="O82" i="4"/>
  <c r="N82" i="4"/>
  <c r="U81" i="4"/>
  <c r="T81" i="4"/>
  <c r="S81" i="4"/>
  <c r="R81" i="4"/>
  <c r="Q81" i="4"/>
  <c r="P81" i="4"/>
  <c r="O81" i="4"/>
  <c r="N81" i="4"/>
  <c r="U80" i="4"/>
  <c r="T80" i="4"/>
  <c r="S80" i="4"/>
  <c r="R80" i="4"/>
  <c r="Q80" i="4"/>
  <c r="P80" i="4"/>
  <c r="O80" i="4"/>
  <c r="N80" i="4"/>
  <c r="U79" i="4"/>
  <c r="T79" i="4"/>
  <c r="S79" i="4"/>
  <c r="R79" i="4"/>
  <c r="Q79" i="4"/>
  <c r="P79" i="4"/>
  <c r="O79" i="4"/>
  <c r="N79" i="4"/>
  <c r="U78" i="4"/>
  <c r="T78" i="4"/>
  <c r="S78" i="4"/>
  <c r="R78" i="4"/>
  <c r="Q78" i="4"/>
  <c r="P78" i="4"/>
  <c r="O78" i="4"/>
  <c r="N78" i="4"/>
  <c r="U77" i="4"/>
  <c r="T77" i="4"/>
  <c r="S77" i="4"/>
  <c r="R77" i="4"/>
  <c r="Q77" i="4"/>
  <c r="P77" i="4"/>
  <c r="O77" i="4"/>
  <c r="N77" i="4"/>
  <c r="U76" i="4"/>
  <c r="T76" i="4"/>
  <c r="S76" i="4"/>
  <c r="R76" i="4"/>
  <c r="Q76" i="4"/>
  <c r="P76" i="4"/>
  <c r="O76" i="4"/>
  <c r="N76" i="4"/>
  <c r="U75" i="4"/>
  <c r="T75" i="4"/>
  <c r="S75" i="4"/>
  <c r="R75" i="4"/>
  <c r="Q75" i="4"/>
  <c r="P75" i="4"/>
  <c r="O75" i="4"/>
  <c r="N75" i="4"/>
  <c r="U74" i="4"/>
  <c r="T74" i="4"/>
  <c r="S74" i="4"/>
  <c r="R74" i="4"/>
  <c r="Q74" i="4"/>
  <c r="P74" i="4"/>
  <c r="O74" i="4"/>
  <c r="N74" i="4"/>
  <c r="U73" i="4"/>
  <c r="T73" i="4"/>
  <c r="S73" i="4"/>
  <c r="R73" i="4"/>
  <c r="Q73" i="4"/>
  <c r="P73" i="4"/>
  <c r="O73" i="4"/>
  <c r="N73" i="4"/>
  <c r="U72" i="4"/>
  <c r="T72" i="4"/>
  <c r="S72" i="4"/>
  <c r="R72" i="4"/>
  <c r="Q72" i="4"/>
  <c r="P72" i="4"/>
  <c r="O72" i="4"/>
  <c r="N72" i="4"/>
  <c r="U71" i="4"/>
  <c r="T71" i="4"/>
  <c r="S71" i="4"/>
  <c r="R71" i="4"/>
  <c r="Q71" i="4"/>
  <c r="P71" i="4"/>
  <c r="O71" i="4"/>
  <c r="N71" i="4"/>
  <c r="U70" i="4"/>
  <c r="T70" i="4"/>
  <c r="S70" i="4"/>
  <c r="R70" i="4"/>
  <c r="Q70" i="4"/>
  <c r="P70" i="4"/>
  <c r="O70" i="4"/>
  <c r="N70" i="4"/>
  <c r="U69" i="4"/>
  <c r="T69" i="4"/>
  <c r="S69" i="4"/>
  <c r="R69" i="4"/>
  <c r="Q69" i="4"/>
  <c r="P69" i="4"/>
  <c r="O69" i="4"/>
  <c r="N69" i="4"/>
  <c r="U68" i="4"/>
  <c r="T68" i="4"/>
  <c r="S68" i="4"/>
  <c r="R68" i="4"/>
  <c r="Q68" i="4"/>
  <c r="P68" i="4"/>
  <c r="O68" i="4"/>
  <c r="N68" i="4"/>
  <c r="U67" i="4"/>
  <c r="S67" i="4"/>
  <c r="R67" i="4"/>
  <c r="Q67" i="4"/>
  <c r="P67" i="4"/>
  <c r="O67" i="4"/>
  <c r="N67" i="4"/>
  <c r="M67" i="4" s="1"/>
  <c r="U66" i="4"/>
  <c r="T66" i="4"/>
  <c r="S66" i="4"/>
  <c r="R66" i="4"/>
  <c r="Q66" i="4"/>
  <c r="P66" i="4"/>
  <c r="O66" i="4"/>
  <c r="N66" i="4"/>
  <c r="M66" i="4" s="1"/>
  <c r="U65" i="4"/>
  <c r="T65" i="4"/>
  <c r="S65" i="4"/>
  <c r="R65" i="4"/>
  <c r="Q65" i="4"/>
  <c r="P65" i="4"/>
  <c r="O65" i="4"/>
  <c r="N65" i="4"/>
  <c r="M65" i="4" s="1"/>
  <c r="U64" i="4"/>
  <c r="S64" i="4"/>
  <c r="R64" i="4"/>
  <c r="Q64" i="4"/>
  <c r="P64" i="4"/>
  <c r="O64" i="4"/>
  <c r="N64" i="4"/>
  <c r="U63" i="4"/>
  <c r="T63" i="4"/>
  <c r="S63" i="4"/>
  <c r="R63" i="4"/>
  <c r="Q63" i="4"/>
  <c r="P63" i="4"/>
  <c r="O63" i="4"/>
  <c r="N63" i="4"/>
  <c r="U62" i="4"/>
  <c r="T62" i="4"/>
  <c r="S62" i="4"/>
  <c r="R62" i="4"/>
  <c r="Q62" i="4"/>
  <c r="P62" i="4"/>
  <c r="O62" i="4"/>
  <c r="N62" i="4"/>
  <c r="U61" i="4"/>
  <c r="S61" i="4"/>
  <c r="R61" i="4"/>
  <c r="Q61" i="4"/>
  <c r="P61" i="4"/>
  <c r="O61" i="4"/>
  <c r="N61" i="4"/>
  <c r="U60" i="4"/>
  <c r="T60" i="4"/>
  <c r="S60" i="4"/>
  <c r="R60" i="4"/>
  <c r="Q60" i="4"/>
  <c r="P60" i="4"/>
  <c r="O60" i="4"/>
  <c r="N60" i="4"/>
  <c r="U59" i="4"/>
  <c r="T59" i="4"/>
  <c r="S59" i="4"/>
  <c r="R59" i="4"/>
  <c r="Q59" i="4"/>
  <c r="P59" i="4"/>
  <c r="O59" i="4"/>
  <c r="N59" i="4"/>
  <c r="U58" i="4"/>
  <c r="T58" i="4"/>
  <c r="S58" i="4"/>
  <c r="R58" i="4"/>
  <c r="Q58" i="4"/>
  <c r="P58" i="4"/>
  <c r="O58" i="4"/>
  <c r="N58" i="4"/>
  <c r="U57" i="4"/>
  <c r="T57" i="4"/>
  <c r="S57" i="4"/>
  <c r="R57" i="4"/>
  <c r="Q57" i="4"/>
  <c r="P57" i="4"/>
  <c r="O57" i="4"/>
  <c r="N57" i="4"/>
  <c r="U56" i="4"/>
  <c r="T56" i="4"/>
  <c r="S56" i="4"/>
  <c r="R56" i="4"/>
  <c r="Q56" i="4"/>
  <c r="P56" i="4"/>
  <c r="O56" i="4"/>
  <c r="N56" i="4"/>
  <c r="U55" i="4"/>
  <c r="T55" i="4"/>
  <c r="S55" i="4"/>
  <c r="R55" i="4"/>
  <c r="Q55" i="4"/>
  <c r="P55" i="4"/>
  <c r="O55" i="4"/>
  <c r="N55" i="4"/>
  <c r="U54" i="4"/>
  <c r="T54" i="4"/>
  <c r="S54" i="4"/>
  <c r="R54" i="4"/>
  <c r="Q54" i="4"/>
  <c r="P54" i="4"/>
  <c r="O54" i="4"/>
  <c r="N54" i="4"/>
  <c r="U53" i="4"/>
  <c r="T53" i="4"/>
  <c r="S53" i="4"/>
  <c r="R53" i="4"/>
  <c r="Q53" i="4"/>
  <c r="P53" i="4"/>
  <c r="O53" i="4"/>
  <c r="N53" i="4"/>
  <c r="U52" i="4"/>
  <c r="T52" i="4"/>
  <c r="S52" i="4"/>
  <c r="R52" i="4"/>
  <c r="Q52" i="4"/>
  <c r="P52" i="4"/>
  <c r="O52" i="4"/>
  <c r="N52" i="4"/>
  <c r="U51" i="4"/>
  <c r="T51" i="4"/>
  <c r="S51" i="4"/>
  <c r="R51" i="4"/>
  <c r="Q51" i="4"/>
  <c r="P51" i="4"/>
  <c r="O51" i="4"/>
  <c r="N51" i="4"/>
  <c r="U50" i="4"/>
  <c r="T50" i="4"/>
  <c r="S50" i="4"/>
  <c r="R50" i="4"/>
  <c r="Q50" i="4"/>
  <c r="P50" i="4"/>
  <c r="O50" i="4"/>
  <c r="N50" i="4"/>
  <c r="U49" i="4"/>
  <c r="T49" i="4"/>
  <c r="S49" i="4"/>
  <c r="R49" i="4"/>
  <c r="Q49" i="4"/>
  <c r="P49" i="4"/>
  <c r="O49" i="4"/>
  <c r="N49" i="4"/>
  <c r="U48" i="4"/>
  <c r="T48" i="4"/>
  <c r="S48" i="4"/>
  <c r="R48" i="4"/>
  <c r="Q48" i="4"/>
  <c r="P48" i="4"/>
  <c r="O48" i="4"/>
  <c r="N48" i="4"/>
  <c r="U47" i="4"/>
  <c r="T47" i="4"/>
  <c r="S47" i="4"/>
  <c r="R47" i="4"/>
  <c r="Q47" i="4"/>
  <c r="P47" i="4"/>
  <c r="O47" i="4"/>
  <c r="N47" i="4"/>
  <c r="U46" i="4"/>
  <c r="T46" i="4"/>
  <c r="S46" i="4"/>
  <c r="R46" i="4"/>
  <c r="Q46" i="4"/>
  <c r="P46" i="4"/>
  <c r="O46" i="4"/>
  <c r="N46" i="4"/>
  <c r="U45" i="4"/>
  <c r="T45" i="4"/>
  <c r="S45" i="4"/>
  <c r="R45" i="4"/>
  <c r="Q45" i="4"/>
  <c r="P45" i="4"/>
  <c r="O45" i="4"/>
  <c r="N45" i="4"/>
  <c r="U44" i="4"/>
  <c r="T44" i="4"/>
  <c r="S44" i="4"/>
  <c r="R44" i="4"/>
  <c r="Q44" i="4"/>
  <c r="P44" i="4"/>
  <c r="O44" i="4"/>
  <c r="N44" i="4"/>
  <c r="U43" i="4"/>
  <c r="T43" i="4"/>
  <c r="S43" i="4"/>
  <c r="R43" i="4"/>
  <c r="Q43" i="4"/>
  <c r="P43" i="4"/>
  <c r="O43" i="4"/>
  <c r="N43" i="4"/>
  <c r="U42" i="4"/>
  <c r="T42" i="4"/>
  <c r="S42" i="4"/>
  <c r="R42" i="4"/>
  <c r="Q42" i="4"/>
  <c r="P42" i="4"/>
  <c r="O42" i="4"/>
  <c r="N42" i="4"/>
  <c r="U41" i="4"/>
  <c r="T41" i="4"/>
  <c r="S41" i="4"/>
  <c r="R41" i="4"/>
  <c r="Q41" i="4"/>
  <c r="P41" i="4"/>
  <c r="O41" i="4"/>
  <c r="N41" i="4"/>
  <c r="U40" i="4"/>
  <c r="T40" i="4"/>
  <c r="S40" i="4"/>
  <c r="R40" i="4"/>
  <c r="Q40" i="4"/>
  <c r="P40" i="4"/>
  <c r="O40" i="4"/>
  <c r="N40" i="4"/>
  <c r="U39" i="4"/>
  <c r="T39" i="4"/>
  <c r="S39" i="4"/>
  <c r="R39" i="4"/>
  <c r="Q39" i="4"/>
  <c r="P39" i="4"/>
  <c r="O39" i="4"/>
  <c r="N39" i="4"/>
  <c r="U38" i="4"/>
  <c r="T38" i="4"/>
  <c r="S38" i="4"/>
  <c r="R38" i="4"/>
  <c r="Q38" i="4"/>
  <c r="P38" i="4"/>
  <c r="O38" i="4"/>
  <c r="N38" i="4"/>
  <c r="U37" i="4"/>
  <c r="T37" i="4"/>
  <c r="S37" i="4"/>
  <c r="R37" i="4"/>
  <c r="Q37" i="4"/>
  <c r="P37" i="4"/>
  <c r="O37" i="4"/>
  <c r="N37" i="4"/>
  <c r="U36" i="4"/>
  <c r="T36" i="4"/>
  <c r="S36" i="4"/>
  <c r="R36" i="4"/>
  <c r="Q36" i="4"/>
  <c r="P36" i="4"/>
  <c r="O36" i="4"/>
  <c r="N36" i="4"/>
  <c r="U35" i="4"/>
  <c r="T35" i="4"/>
  <c r="S35" i="4"/>
  <c r="R35" i="4"/>
  <c r="Q35" i="4"/>
  <c r="P35" i="4"/>
  <c r="O35" i="4"/>
  <c r="N35" i="4"/>
  <c r="U34" i="4"/>
  <c r="T34" i="4"/>
  <c r="S34" i="4"/>
  <c r="R34" i="4"/>
  <c r="Q34" i="4"/>
  <c r="P34" i="4"/>
  <c r="O34" i="4"/>
  <c r="N34" i="4"/>
  <c r="U33" i="4"/>
  <c r="T33" i="4"/>
  <c r="S33" i="4"/>
  <c r="R33" i="4"/>
  <c r="Q33" i="4"/>
  <c r="P33" i="4"/>
  <c r="O33" i="4"/>
  <c r="N33" i="4"/>
  <c r="U32" i="4"/>
  <c r="T32" i="4"/>
  <c r="S32" i="4"/>
  <c r="R32" i="4"/>
  <c r="Q32" i="4"/>
  <c r="P32" i="4"/>
  <c r="O32" i="4"/>
  <c r="N32" i="4"/>
  <c r="U31" i="4"/>
  <c r="T31" i="4"/>
  <c r="S31" i="4"/>
  <c r="R31" i="4"/>
  <c r="Q31" i="4"/>
  <c r="P31" i="4"/>
  <c r="O31" i="4"/>
  <c r="N31" i="4"/>
  <c r="U30" i="4"/>
  <c r="T30" i="4"/>
  <c r="S30" i="4"/>
  <c r="R30" i="4"/>
  <c r="Q30" i="4"/>
  <c r="P30" i="4"/>
  <c r="O30" i="4"/>
  <c r="N30" i="4"/>
  <c r="U29" i="4"/>
  <c r="T29" i="4"/>
  <c r="S29" i="4"/>
  <c r="R29" i="4"/>
  <c r="Q29" i="4"/>
  <c r="P29" i="4"/>
  <c r="O29" i="4"/>
  <c r="N29" i="4"/>
  <c r="U28" i="4"/>
  <c r="T28" i="4"/>
  <c r="S28" i="4"/>
  <c r="R28" i="4"/>
  <c r="Q28" i="4"/>
  <c r="P28" i="4"/>
  <c r="O28" i="4"/>
  <c r="N28" i="4"/>
  <c r="U27" i="4"/>
  <c r="T27" i="4"/>
  <c r="S27" i="4"/>
  <c r="R27" i="4"/>
  <c r="Q27" i="4"/>
  <c r="P27" i="4"/>
  <c r="O27" i="4"/>
  <c r="N27" i="4"/>
  <c r="U26" i="4"/>
  <c r="T26" i="4"/>
  <c r="S26" i="4"/>
  <c r="R26" i="4"/>
  <c r="Q26" i="4"/>
  <c r="P26" i="4"/>
  <c r="O26" i="4"/>
  <c r="N26" i="4"/>
  <c r="U25" i="4"/>
  <c r="T25" i="4"/>
  <c r="S25" i="4"/>
  <c r="R25" i="4"/>
  <c r="Q25" i="4"/>
  <c r="P25" i="4"/>
  <c r="O25" i="4"/>
  <c r="N25" i="4"/>
  <c r="U24" i="4"/>
  <c r="T24" i="4"/>
  <c r="S24" i="4"/>
  <c r="R24" i="4"/>
  <c r="Q24" i="4"/>
  <c r="P24" i="4"/>
  <c r="O24" i="4"/>
  <c r="N24" i="4"/>
  <c r="U23" i="4"/>
  <c r="T23" i="4"/>
  <c r="S23" i="4"/>
  <c r="R23" i="4"/>
  <c r="Q23" i="4"/>
  <c r="P23" i="4"/>
  <c r="O23" i="4"/>
  <c r="N23" i="4"/>
  <c r="U22" i="4"/>
  <c r="T22" i="4"/>
  <c r="S22" i="4"/>
  <c r="R22" i="4"/>
  <c r="Q22" i="4"/>
  <c r="P22" i="4"/>
  <c r="O22" i="4"/>
  <c r="N22" i="4"/>
  <c r="U21" i="4"/>
  <c r="T21" i="4"/>
  <c r="S21" i="4"/>
  <c r="R21" i="4"/>
  <c r="Q21" i="4"/>
  <c r="P21" i="4"/>
  <c r="O21" i="4"/>
  <c r="N21" i="4"/>
  <c r="U20" i="4"/>
  <c r="T20" i="4"/>
  <c r="S20" i="4"/>
  <c r="R20" i="4"/>
  <c r="Q20" i="4"/>
  <c r="P20" i="4"/>
  <c r="O20" i="4"/>
  <c r="N20" i="4"/>
  <c r="U19" i="4"/>
  <c r="T19" i="4"/>
  <c r="S19" i="4"/>
  <c r="R19" i="4"/>
  <c r="Q19" i="4"/>
  <c r="P19" i="4"/>
  <c r="O19" i="4"/>
  <c r="N19" i="4"/>
  <c r="U18" i="4"/>
  <c r="T18" i="4"/>
  <c r="S18" i="4"/>
  <c r="R18" i="4"/>
  <c r="Q18" i="4"/>
  <c r="P18" i="4"/>
  <c r="O18" i="4"/>
  <c r="N18" i="4"/>
  <c r="U17" i="4"/>
  <c r="T17" i="4"/>
  <c r="S17" i="4"/>
  <c r="R17" i="4"/>
  <c r="Q17" i="4"/>
  <c r="P17" i="4"/>
  <c r="O17" i="4"/>
  <c r="N17" i="4"/>
  <c r="U10" i="4"/>
  <c r="T10" i="4"/>
  <c r="S10" i="4"/>
  <c r="R10" i="4"/>
  <c r="Q10" i="4"/>
  <c r="P10" i="4"/>
  <c r="O10" i="4"/>
  <c r="N10" i="4"/>
  <c r="U9" i="4"/>
  <c r="T9" i="4"/>
  <c r="S9" i="4"/>
  <c r="R9" i="4"/>
  <c r="Q9" i="4"/>
  <c r="P9" i="4"/>
  <c r="O9" i="4"/>
  <c r="N9" i="4"/>
  <c r="T8" i="4"/>
  <c r="S8" i="4"/>
  <c r="R8" i="4"/>
  <c r="Q8" i="4"/>
  <c r="P8" i="4"/>
  <c r="O8" i="4"/>
  <c r="M8" i="4" s="1"/>
  <c r="M9" i="4" l="1"/>
  <c r="M10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113" i="4"/>
  <c r="M114" i="4"/>
  <c r="M115" i="4"/>
  <c r="M116" i="4"/>
  <c r="M117" i="4"/>
  <c r="M118" i="4"/>
  <c r="M62" i="4"/>
  <c r="M63" i="4"/>
  <c r="M64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</calcChain>
</file>

<file path=xl/sharedStrings.xml><?xml version="1.0" encoding="utf-8"?>
<sst xmlns="http://schemas.openxmlformats.org/spreadsheetml/2006/main" count="193" uniqueCount="65">
  <si>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</si>
  <si>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</si>
  <si>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</si>
  <si>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高知県</t>
  </si>
  <si>
    <t>高知市</t>
    <phoneticPr fontId="2"/>
  </si>
  <si>
    <t>室戸市</t>
  </si>
  <si>
    <t>安芸市</t>
  </si>
  <si>
    <t>奈半利町</t>
  </si>
  <si>
    <t>田野町</t>
  </si>
  <si>
    <t>南国市</t>
  </si>
  <si>
    <t>安田町</t>
  </si>
  <si>
    <t>大豊町</t>
  </si>
  <si>
    <t>佐川町</t>
  </si>
  <si>
    <t>越知町</t>
  </si>
  <si>
    <t>大月町</t>
  </si>
  <si>
    <t>土佐市</t>
  </si>
  <si>
    <t>北川村</t>
  </si>
  <si>
    <t>檮原町</t>
  </si>
  <si>
    <t>土佐清水市</t>
  </si>
  <si>
    <t>四万十市</t>
  </si>
  <si>
    <t>香南市</t>
  </si>
  <si>
    <t>香美市</t>
  </si>
  <si>
    <t>東洋町</t>
  </si>
  <si>
    <t>本山町</t>
  </si>
  <si>
    <t>中土佐町</t>
  </si>
  <si>
    <t>日高村</t>
  </si>
  <si>
    <t>津野町</t>
  </si>
  <si>
    <t>四万十町</t>
  </si>
  <si>
    <t>須崎市</t>
  </si>
  <si>
    <t>馬路村</t>
  </si>
  <si>
    <t>土佐町</t>
  </si>
  <si>
    <t>大川村</t>
  </si>
  <si>
    <t>宿毛市</t>
  </si>
  <si>
    <t>いの町</t>
  </si>
  <si>
    <t>黒潮町</t>
  </si>
  <si>
    <t>三原村</t>
    <phoneticPr fontId="2"/>
  </si>
  <si>
    <t>仁淀川町</t>
    <phoneticPr fontId="2"/>
  </si>
  <si>
    <t>芸西村</t>
    <phoneticPr fontId="2"/>
  </si>
  <si>
    <r>
      <t xml:space="preserve">移動あり
</t>
    </r>
    <r>
      <rPr>
        <sz val="9"/>
        <color theme="1"/>
        <rFont val="ＭＳ ゴシック"/>
        <family val="3"/>
        <charset val="128"/>
      </rPr>
      <t>(移動人口)</t>
    </r>
    <rPh sb="0" eb="2">
      <t>イドウ</t>
    </rPh>
    <rPh sb="6" eb="8">
      <t>イドウ</t>
    </rPh>
    <rPh sb="8" eb="10">
      <t>ジンコウ</t>
    </rPh>
    <phoneticPr fontId="2"/>
  </si>
  <si>
    <t>国内
から</t>
    <rPh sb="0" eb="2">
      <t>コクナイ</t>
    </rPh>
    <phoneticPr fontId="2"/>
  </si>
  <si>
    <t>自市町村から</t>
    <rPh sb="0" eb="1">
      <t>ジ</t>
    </rPh>
    <rPh sb="1" eb="4">
      <t>シチョウソン</t>
    </rPh>
    <phoneticPr fontId="2"/>
  </si>
  <si>
    <t>国外
から</t>
    <rPh sb="0" eb="2">
      <t>コクガイ</t>
    </rPh>
    <phoneticPr fontId="2"/>
  </si>
  <si>
    <t>他県
から</t>
    <rPh sb="0" eb="2">
      <t>タケン</t>
    </rPh>
    <phoneticPr fontId="2"/>
  </si>
  <si>
    <t>県内
他市町村から</t>
    <rPh sb="0" eb="2">
      <t>ケンナイ</t>
    </rPh>
    <rPh sb="3" eb="4">
      <t>タ</t>
    </rPh>
    <rPh sb="4" eb="7">
      <t>シチョウソン</t>
    </rPh>
    <phoneticPr fontId="2"/>
  </si>
  <si>
    <t>(再掲)
転入</t>
    <rPh sb="1" eb="3">
      <t>サイケイ</t>
    </rPh>
    <rPh sb="5" eb="7">
      <t>テンニュウ</t>
    </rPh>
    <phoneticPr fontId="2"/>
  </si>
  <si>
    <t>割合（％）</t>
    <rPh sb="0" eb="2">
      <t>ワリアイ</t>
    </rPh>
    <phoneticPr fontId="2"/>
  </si>
  <si>
    <t>実数（人）</t>
    <rPh sb="0" eb="2">
      <t>ジッスウ</t>
    </rPh>
    <rPh sb="3" eb="4">
      <t>ニン</t>
    </rPh>
    <phoneticPr fontId="2"/>
  </si>
  <si>
    <t>県内
他市町村
から</t>
    <rPh sb="0" eb="2">
      <t>ケンナイ</t>
    </rPh>
    <rPh sb="3" eb="4">
      <t>タ</t>
    </rPh>
    <rPh sb="4" eb="7">
      <t>シチョウソン</t>
    </rPh>
    <phoneticPr fontId="2"/>
  </si>
  <si>
    <t>自市町村
から</t>
    <rPh sb="0" eb="1">
      <t>ジ</t>
    </rPh>
    <rPh sb="1" eb="4">
      <t>シチョウソン</t>
    </rPh>
    <phoneticPr fontId="2"/>
  </si>
  <si>
    <t>-</t>
  </si>
  <si>
    <t>-</t>
    <phoneticPr fontId="2"/>
  </si>
  <si>
    <t>　　－市町村別－</t>
    <rPh sb="3" eb="6">
      <t>シチョウソン</t>
    </rPh>
    <rPh sb="6" eb="7">
      <t>ベツ</t>
    </rPh>
    <phoneticPr fontId="2"/>
  </si>
  <si>
    <t>他県
から
①</t>
    <rPh sb="0" eb="2">
      <t>タケン</t>
    </rPh>
    <phoneticPr fontId="2"/>
  </si>
  <si>
    <t>国外
から
②</t>
    <rPh sb="0" eb="2">
      <t>コクガイ</t>
    </rPh>
    <phoneticPr fontId="2"/>
  </si>
  <si>
    <t>(再掲)
転入
①＋②</t>
    <rPh sb="1" eb="3">
      <t>サイケイ</t>
    </rPh>
    <rPh sb="5" eb="7">
      <t>テンニュウ</t>
    </rPh>
    <phoneticPr fontId="2"/>
  </si>
  <si>
    <t>県内
他市町村
から
①</t>
    <rPh sb="0" eb="2">
      <t>ケンナイ</t>
    </rPh>
    <rPh sb="3" eb="4">
      <t>タ</t>
    </rPh>
    <rPh sb="4" eb="7">
      <t>シチョウソン</t>
    </rPh>
    <phoneticPr fontId="2"/>
  </si>
  <si>
    <t>他県
から
②</t>
    <rPh sb="0" eb="2">
      <t>タケン</t>
    </rPh>
    <phoneticPr fontId="2"/>
  </si>
  <si>
    <t>国外
から
③</t>
    <rPh sb="0" eb="2">
      <t>コクガイ</t>
    </rPh>
    <phoneticPr fontId="2"/>
  </si>
  <si>
    <r>
      <t xml:space="preserve">(再掲)
転入
</t>
    </r>
    <r>
      <rPr>
        <sz val="9"/>
        <color theme="1"/>
        <rFont val="ＭＳ ゴシック"/>
        <family val="3"/>
        <charset val="128"/>
      </rPr>
      <t>①＋②＋③</t>
    </r>
    <rPh sb="1" eb="3">
      <t>サイケイ</t>
    </rPh>
    <rPh sb="5" eb="7">
      <t>テンニュウ</t>
    </rPh>
    <phoneticPr fontId="2"/>
  </si>
  <si>
    <t>現住所
※2</t>
    <phoneticPr fontId="2"/>
  </si>
  <si>
    <t>常住者
※1</t>
    <rPh sb="0" eb="2">
      <t>ジョウジュウ</t>
    </rPh>
    <rPh sb="2" eb="3">
      <t>シャ</t>
    </rPh>
    <phoneticPr fontId="2"/>
  </si>
  <si>
    <t>※２　現住所は、常住者のうち、５年前の常住地が「現在と同じ場所」の者のこと。</t>
    <rPh sb="3" eb="6">
      <t>ゲンジュウショ</t>
    </rPh>
    <rPh sb="8" eb="10">
      <t>ジョウジュウ</t>
    </rPh>
    <rPh sb="10" eb="11">
      <t>シャ</t>
    </rPh>
    <rPh sb="16" eb="17">
      <t>ネン</t>
    </rPh>
    <rPh sb="17" eb="18">
      <t>マエ</t>
    </rPh>
    <rPh sb="19" eb="21">
      <t>ジョウジュウ</t>
    </rPh>
    <rPh sb="21" eb="22">
      <t>チ</t>
    </rPh>
    <rPh sb="24" eb="26">
      <t>ゲンザイ</t>
    </rPh>
    <rPh sb="27" eb="28">
      <t>オナ</t>
    </rPh>
    <rPh sb="29" eb="31">
      <t>バショ</t>
    </rPh>
    <rPh sb="33" eb="34">
      <t>モノ</t>
    </rPh>
    <phoneticPr fontId="2"/>
  </si>
  <si>
    <t>令和２年国勢調査　移動人口の男女・年齢等集計結果</t>
    <rPh sb="0" eb="2">
      <t>レイワ</t>
    </rPh>
    <rPh sb="3" eb="4">
      <t>ネン</t>
    </rPh>
    <rPh sb="4" eb="6">
      <t>コクセイ</t>
    </rPh>
    <rPh sb="6" eb="8">
      <t>チョウサ</t>
    </rPh>
    <rPh sb="9" eb="11">
      <t>イドウ</t>
    </rPh>
    <rPh sb="11" eb="13">
      <t>ジンコウ</t>
    </rPh>
    <rPh sb="14" eb="16">
      <t>ダンジョ</t>
    </rPh>
    <rPh sb="17" eb="19">
      <t>ネンレイ</t>
    </rPh>
    <rPh sb="19" eb="20">
      <t>トウ</t>
    </rPh>
    <rPh sb="20" eb="22">
      <t>シュウケイ</t>
    </rPh>
    <rPh sb="22" eb="24">
      <t>ケッカ</t>
    </rPh>
    <phoneticPr fontId="2"/>
  </si>
  <si>
    <t>5年前の常住地・男女別人口　
　　－高知県－</t>
    <phoneticPr fontId="2"/>
  </si>
  <si>
    <t>※１　常住者とは、国勢調査時(令和２年10月１日)に調査地域に常住している者のこと。</t>
    <rPh sb="3" eb="5">
      <t>ジョウジュウ</t>
    </rPh>
    <rPh sb="5" eb="6">
      <t>シャ</t>
    </rPh>
    <rPh sb="9" eb="11">
      <t>コクセイ</t>
    </rPh>
    <rPh sb="11" eb="14">
      <t>チョウサジ</t>
    </rPh>
    <rPh sb="15" eb="17">
      <t>レイワ</t>
    </rPh>
    <rPh sb="18" eb="19">
      <t>ネン</t>
    </rPh>
    <rPh sb="21" eb="22">
      <t>ガツ</t>
    </rPh>
    <rPh sb="23" eb="24">
      <t>ニチ</t>
    </rPh>
    <rPh sb="26" eb="28">
      <t>チョウサ</t>
    </rPh>
    <rPh sb="28" eb="30">
      <t>チイキ</t>
    </rPh>
    <rPh sb="31" eb="33">
      <t>ジョウジュウ</t>
    </rPh>
    <rPh sb="37" eb="38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</si>
</sst>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%"/>
    <numFmt numFmtId="178" formatCode="#,##0.00_ ;[Red]\-#,##0.00\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2" borderId="29" xfId="1" applyNumberFormat="1" applyFont="1" applyFill="1" applyBorder="1" applyAlignment="1">
      <alignment horizontal="right" vertical="center"/>
    </xf>
    <xf numFmtId="176" fontId="4" fillId="2" borderId="31" xfId="1" applyNumberFormat="1" applyFont="1" applyFill="1" applyBorder="1" applyAlignment="1">
      <alignment horizontal="right" vertical="center"/>
    </xf>
    <xf numFmtId="176" fontId="4" fillId="2" borderId="35" xfId="1" applyNumberFormat="1" applyFont="1" applyFill="1" applyBorder="1" applyAlignment="1">
      <alignment horizontal="right" vertical="center"/>
    </xf>
    <xf numFmtId="176" fontId="4" fillId="2" borderId="33" xfId="1" applyNumberFormat="1" applyFont="1" applyFill="1" applyBorder="1" applyAlignment="1">
      <alignment horizontal="right" vertical="center"/>
    </xf>
    <xf numFmtId="177" fontId="4" fillId="0" borderId="13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7" fontId="4" fillId="2" borderId="31" xfId="0" applyNumberFormat="1" applyFont="1" applyFill="1" applyBorder="1">
      <alignment vertical="center"/>
    </xf>
    <xf numFmtId="177" fontId="4" fillId="2" borderId="35" xfId="0" applyNumberFormat="1" applyFont="1" applyFill="1" applyBorder="1">
      <alignment vertical="center"/>
    </xf>
    <xf numFmtId="177" fontId="4" fillId="2" borderId="33" xfId="0" applyNumberFormat="1" applyFont="1" applyFill="1" applyBorder="1">
      <alignment vertical="center"/>
    </xf>
    <xf numFmtId="177" fontId="4" fillId="0" borderId="27" xfId="0" applyNumberFormat="1" applyFont="1" applyBorder="1">
      <alignment vertical="center"/>
    </xf>
    <xf numFmtId="177" fontId="4" fillId="2" borderId="29" xfId="0" applyNumberFormat="1" applyFont="1" applyFill="1" applyBorder="1">
      <alignment vertical="center"/>
    </xf>
    <xf numFmtId="177" fontId="4" fillId="0" borderId="30" xfId="0" applyNumberFormat="1" applyFont="1" applyBorder="1">
      <alignment vertical="center"/>
    </xf>
    <xf numFmtId="177" fontId="4" fillId="0" borderId="34" xfId="0" applyNumberFormat="1" applyFont="1" applyBorder="1">
      <alignment vertical="center"/>
    </xf>
    <xf numFmtId="177" fontId="4" fillId="0" borderId="25" xfId="0" applyNumberFormat="1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>
      <alignment vertical="center"/>
    </xf>
    <xf numFmtId="176" fontId="4" fillId="0" borderId="0" xfId="0" applyNumberFormat="1" applyFont="1">
      <alignment vertical="center"/>
    </xf>
    <xf numFmtId="177" fontId="4" fillId="0" borderId="43" xfId="0" applyNumberFormat="1" applyFont="1" applyBorder="1">
      <alignment vertical="center"/>
    </xf>
    <xf numFmtId="177" fontId="4" fillId="0" borderId="44" xfId="0" applyNumberFormat="1" applyFont="1" applyBorder="1">
      <alignment vertical="center"/>
    </xf>
    <xf numFmtId="177" fontId="4" fillId="0" borderId="32" xfId="0" applyNumberFormat="1" applyFont="1" applyBorder="1">
      <alignment vertical="center"/>
    </xf>
    <xf numFmtId="0" fontId="4" fillId="0" borderId="45" xfId="0" applyFont="1" applyBorder="1">
      <alignment vertical="center"/>
    </xf>
    <xf numFmtId="177" fontId="4" fillId="0" borderId="46" xfId="0" applyNumberFormat="1" applyFont="1" applyFill="1" applyBorder="1">
      <alignment vertical="center"/>
    </xf>
    <xf numFmtId="17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49" fontId="8" fillId="0" borderId="46" xfId="0" applyNumberFormat="1" applyFont="1" applyFill="1" applyBorder="1" applyAlignment="1">
      <alignment horizontal="left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27"/>
  <sheetViews>
    <sheetView tabSelected="1" view="pageBreakPreview" zoomScale="80" zoomScaleNormal="80" zoomScaleSheetLayoutView="80" workbookViewId="0">
      <selection activeCell="B121" sqref="B121"/>
    </sheetView>
  </sheetViews>
  <sheetFormatPr defaultRowHeight="13.5" x14ac:dyDescent="0.4"/>
  <cols>
    <col min="1" max="1" width="1.25" style="1" customWidth="1"/>
    <col min="2" max="2" width="9.375" style="1" customWidth="1"/>
    <col min="3" max="3" width="7.5" style="1" customWidth="1"/>
    <col min="4" max="21" width="9.375" style="1" customWidth="1"/>
    <col min="22" max="16384" width="9" style="1"/>
  </cols>
  <sheetData>
    <row r="1" spans="2:22" ht="7.5" customHeight="1" x14ac:dyDescent="0.4"/>
    <row r="2" spans="2:22" ht="37.5" customHeight="1" x14ac:dyDescent="0.4">
      <c r="B2" s="55" t="s">
        <v>62</v>
      </c>
      <c r="C2" s="55"/>
      <c r="D2" s="55"/>
      <c r="E2" s="55"/>
      <c r="F2" s="55"/>
      <c r="G2" s="55"/>
      <c r="H2" s="55"/>
      <c r="I2" s="55"/>
    </row>
    <row r="3" spans="2:22" ht="37.5" customHeight="1" thickBot="1" x14ac:dyDescent="0.45">
      <c r="B3" s="56" t="s">
        <v>63</v>
      </c>
      <c r="C3" s="56"/>
      <c r="D3" s="56"/>
      <c r="E3" s="56"/>
      <c r="F3" s="56"/>
      <c r="G3" s="56"/>
      <c r="H3" s="56"/>
      <c r="I3" s="56"/>
    </row>
    <row r="4" spans="2:22" ht="24.75" customHeight="1" x14ac:dyDescent="0.4">
      <c r="B4" s="79"/>
      <c r="C4" s="69"/>
      <c r="D4" s="67" t="s">
        <v>46</v>
      </c>
      <c r="E4" s="68"/>
      <c r="F4" s="68"/>
      <c r="G4" s="68"/>
      <c r="H4" s="68"/>
      <c r="I4" s="68"/>
      <c r="J4" s="68"/>
      <c r="K4" s="68"/>
      <c r="L4" s="69"/>
      <c r="M4" s="68" t="s">
        <v>45</v>
      </c>
      <c r="N4" s="68"/>
      <c r="O4" s="68"/>
      <c r="P4" s="68"/>
      <c r="Q4" s="68"/>
      <c r="R4" s="68"/>
      <c r="S4" s="68"/>
      <c r="T4" s="68"/>
      <c r="U4" s="4"/>
    </row>
    <row r="5" spans="2:22" ht="13.5" customHeight="1" x14ac:dyDescent="0.4">
      <c r="B5" s="80"/>
      <c r="C5" s="81"/>
      <c r="D5" s="70" t="s">
        <v>60</v>
      </c>
      <c r="E5" s="66" t="s">
        <v>59</v>
      </c>
      <c r="F5" s="74"/>
      <c r="G5" s="75"/>
      <c r="H5" s="75"/>
      <c r="I5" s="75"/>
      <c r="J5" s="75"/>
      <c r="K5" s="75"/>
      <c r="L5" s="58" t="s">
        <v>54</v>
      </c>
      <c r="M5" s="70" t="s">
        <v>60</v>
      </c>
      <c r="N5" s="66" t="s">
        <v>59</v>
      </c>
      <c r="O5" s="74"/>
      <c r="P5" s="75"/>
      <c r="Q5" s="75"/>
      <c r="R5" s="75"/>
      <c r="S5" s="75"/>
      <c r="T5" s="75"/>
      <c r="U5" s="58" t="s">
        <v>44</v>
      </c>
    </row>
    <row r="6" spans="2:22" ht="13.5" customHeight="1" x14ac:dyDescent="0.4">
      <c r="B6" s="80"/>
      <c r="C6" s="81"/>
      <c r="D6" s="71"/>
      <c r="E6" s="73"/>
      <c r="F6" s="61" t="s">
        <v>38</v>
      </c>
      <c r="G6" s="63" t="s">
        <v>39</v>
      </c>
      <c r="H6" s="2"/>
      <c r="I6" s="2"/>
      <c r="J6" s="3"/>
      <c r="K6" s="63" t="s">
        <v>53</v>
      </c>
      <c r="L6" s="59"/>
      <c r="M6" s="71"/>
      <c r="N6" s="73"/>
      <c r="O6" s="61" t="s">
        <v>38</v>
      </c>
      <c r="P6" s="63" t="s">
        <v>39</v>
      </c>
      <c r="Q6" s="2"/>
      <c r="R6" s="2"/>
      <c r="S6" s="3"/>
      <c r="T6" s="66" t="s">
        <v>41</v>
      </c>
      <c r="U6" s="59"/>
    </row>
    <row r="7" spans="2:22" ht="41.25" customHeight="1" thickBot="1" x14ac:dyDescent="0.45">
      <c r="B7" s="82"/>
      <c r="C7" s="83"/>
      <c r="D7" s="72"/>
      <c r="E7" s="62"/>
      <c r="F7" s="62"/>
      <c r="G7" s="64"/>
      <c r="H7" s="5" t="s">
        <v>48</v>
      </c>
      <c r="I7" s="5" t="s">
        <v>47</v>
      </c>
      <c r="J7" s="5" t="s">
        <v>52</v>
      </c>
      <c r="K7" s="65"/>
      <c r="L7" s="60"/>
      <c r="M7" s="72"/>
      <c r="N7" s="62"/>
      <c r="O7" s="62"/>
      <c r="P7" s="64"/>
      <c r="Q7" s="5" t="s">
        <v>40</v>
      </c>
      <c r="R7" s="5" t="s">
        <v>43</v>
      </c>
      <c r="S7" s="5" t="s">
        <v>42</v>
      </c>
      <c r="T7" s="62"/>
      <c r="U7" s="60"/>
    </row>
    <row r="8" spans="2:22" ht="15" customHeight="1" x14ac:dyDescent="0.4">
      <c r="B8" s="76" t="s">
        <v>3</v>
      </c>
      <c r="C8" s="6" t="s">
        <v>0</v>
      </c>
      <c r="D8" s="10">
        <v>691527</v>
      </c>
      <c r="E8" s="11">
        <v>549028</v>
      </c>
      <c r="F8" s="11">
        <v>142499</v>
      </c>
      <c r="G8" s="11">
        <v>139674</v>
      </c>
      <c r="H8" s="11">
        <v>76003</v>
      </c>
      <c r="I8" s="11">
        <v>34182</v>
      </c>
      <c r="J8" s="11">
        <v>29489</v>
      </c>
      <c r="K8" s="18">
        <v>2825</v>
      </c>
      <c r="L8" s="22">
        <v>32314</v>
      </c>
      <c r="M8" s="48">
        <f>SUM(N8:O8)</f>
        <v>1</v>
      </c>
      <c r="N8" s="27">
        <f>E8/D8</f>
        <v>0.79393573931314321</v>
      </c>
      <c r="O8" s="27">
        <f>F8/D8</f>
        <v>0.20606426068685677</v>
      </c>
      <c r="P8" s="27">
        <f>G8/D8</f>
        <v>0.20197909842999623</v>
      </c>
      <c r="Q8" s="27">
        <f>H8/D8</f>
        <v>0.10990604849846788</v>
      </c>
      <c r="R8" s="27">
        <f>I8/D8</f>
        <v>4.9429740270444972E-2</v>
      </c>
      <c r="S8" s="27">
        <f>J8/D8</f>
        <v>4.2643309661083373E-2</v>
      </c>
      <c r="T8" s="27">
        <f>K8/D8</f>
        <v>4.0851622568605422E-3</v>
      </c>
      <c r="U8" s="35">
        <f>L8/D8</f>
        <v>4.6728471917943916E-2</v>
      </c>
      <c r="V8" s="39"/>
    </row>
    <row r="9" spans="2:22" ht="15" customHeight="1" x14ac:dyDescent="0.4">
      <c r="B9" s="77"/>
      <c r="C9" s="7" t="s">
        <v>1</v>
      </c>
      <c r="D9" s="12">
        <v>326531</v>
      </c>
      <c r="E9" s="13">
        <v>257180</v>
      </c>
      <c r="F9" s="13">
        <v>69351</v>
      </c>
      <c r="G9" s="13">
        <v>67686</v>
      </c>
      <c r="H9" s="13">
        <v>33707</v>
      </c>
      <c r="I9" s="13">
        <v>16490</v>
      </c>
      <c r="J9" s="13">
        <v>17489</v>
      </c>
      <c r="K9" s="19">
        <v>1665</v>
      </c>
      <c r="L9" s="23">
        <v>19154</v>
      </c>
      <c r="M9" s="36">
        <f t="shared" ref="M9:M77" si="0">SUM(N9:O9)</f>
        <v>1</v>
      </c>
      <c r="N9" s="28">
        <f>E9/D9</f>
        <v>0.7876128147097825</v>
      </c>
      <c r="O9" s="28">
        <f t="shared" ref="O9:O78" si="1">F9/D9</f>
        <v>0.21238718529021747</v>
      </c>
      <c r="P9" s="28">
        <f t="shared" ref="P9:P78" si="2">G9/D9</f>
        <v>0.207288128845347</v>
      </c>
      <c r="Q9" s="28">
        <f>H9/D9</f>
        <v>0.10322756491726666</v>
      </c>
      <c r="R9" s="28">
        <f t="shared" ref="R9:R78" si="3">I9/D9</f>
        <v>5.050056503057903E-2</v>
      </c>
      <c r="S9" s="28">
        <f t="shared" ref="S9:S78" si="4">J9/D9</f>
        <v>5.3559998897501307E-2</v>
      </c>
      <c r="T9" s="28">
        <f t="shared" ref="T9:T78" si="5">K9/D9</f>
        <v>5.0990564448704714E-3</v>
      </c>
      <c r="U9" s="31">
        <f t="shared" ref="U9:U78" si="6">L9/D9</f>
        <v>5.8659055342371778E-2</v>
      </c>
    </row>
    <row r="10" spans="2:22" ht="15" customHeight="1" thickBot="1" x14ac:dyDescent="0.45">
      <c r="B10" s="78"/>
      <c r="C10" s="9" t="s">
        <v>2</v>
      </c>
      <c r="D10" s="14">
        <v>364996</v>
      </c>
      <c r="E10" s="15">
        <v>291848</v>
      </c>
      <c r="F10" s="15">
        <v>73148</v>
      </c>
      <c r="G10" s="15">
        <v>71988</v>
      </c>
      <c r="H10" s="15">
        <v>42296</v>
      </c>
      <c r="I10" s="15">
        <v>17692</v>
      </c>
      <c r="J10" s="15">
        <v>12000</v>
      </c>
      <c r="K10" s="20">
        <v>1160</v>
      </c>
      <c r="L10" s="24">
        <v>13160</v>
      </c>
      <c r="M10" s="37">
        <f t="shared" si="0"/>
        <v>1</v>
      </c>
      <c r="N10" s="29">
        <f>E10/D10</f>
        <v>0.79959232429944438</v>
      </c>
      <c r="O10" s="29">
        <f t="shared" si="1"/>
        <v>0.20040767570055562</v>
      </c>
      <c r="P10" s="29">
        <f t="shared" si="2"/>
        <v>0.19722955868009512</v>
      </c>
      <c r="Q10" s="29">
        <f t="shared" ref="Q10:Q79" si="7">H10/D10</f>
        <v>0.11588072198051486</v>
      </c>
      <c r="R10" s="29">
        <f t="shared" si="3"/>
        <v>4.8471764074126837E-2</v>
      </c>
      <c r="S10" s="29">
        <f t="shared" si="4"/>
        <v>3.2877072625453432E-2</v>
      </c>
      <c r="T10" s="29">
        <f t="shared" si="5"/>
        <v>3.1781170204604981E-3</v>
      </c>
      <c r="U10" s="32">
        <f t="shared" si="6"/>
        <v>3.6055189645913928E-2</v>
      </c>
    </row>
    <row r="11" spans="2:22" ht="7.5" customHeight="1" x14ac:dyDescent="0.4">
      <c r="B11" s="42"/>
      <c r="C11" s="43"/>
      <c r="D11" s="44"/>
      <c r="E11" s="44"/>
      <c r="F11" s="44"/>
      <c r="G11" s="44"/>
      <c r="H11" s="44"/>
      <c r="I11" s="44"/>
      <c r="J11" s="44"/>
      <c r="K11" s="44"/>
      <c r="L11" s="45"/>
      <c r="M11" s="46"/>
      <c r="N11" s="46"/>
      <c r="O11" s="46"/>
      <c r="P11" s="46"/>
      <c r="Q11" s="46"/>
      <c r="R11" s="46"/>
      <c r="S11" s="46"/>
      <c r="T11" s="46"/>
      <c r="U11" s="46"/>
    </row>
    <row r="12" spans="2:22" ht="18.75" customHeight="1" thickBot="1" x14ac:dyDescent="0.25">
      <c r="B12" s="57" t="s">
        <v>51</v>
      </c>
      <c r="C12" s="57"/>
      <c r="D12" s="57"/>
      <c r="E12" s="57"/>
      <c r="F12" s="57"/>
      <c r="G12" s="57"/>
      <c r="H12" s="57"/>
      <c r="I12" s="44"/>
      <c r="J12" s="44"/>
      <c r="K12" s="44"/>
      <c r="L12" s="45"/>
      <c r="M12" s="46"/>
      <c r="N12" s="52"/>
      <c r="O12" s="46"/>
      <c r="P12" s="46"/>
      <c r="Q12" s="46"/>
      <c r="R12" s="46"/>
      <c r="S12" s="46"/>
      <c r="T12" s="46"/>
      <c r="U12" s="46"/>
    </row>
    <row r="13" spans="2:22" ht="24.75" customHeight="1" x14ac:dyDescent="0.4">
      <c r="B13" s="79"/>
      <c r="C13" s="69"/>
      <c r="D13" s="67" t="s">
        <v>46</v>
      </c>
      <c r="E13" s="68"/>
      <c r="F13" s="68"/>
      <c r="G13" s="68"/>
      <c r="H13" s="68"/>
      <c r="I13" s="68"/>
      <c r="J13" s="68"/>
      <c r="K13" s="68"/>
      <c r="L13" s="69"/>
      <c r="M13" s="68" t="s">
        <v>45</v>
      </c>
      <c r="N13" s="68"/>
      <c r="O13" s="68"/>
      <c r="P13" s="68"/>
      <c r="Q13" s="68"/>
      <c r="R13" s="68"/>
      <c r="S13" s="68"/>
      <c r="T13" s="68"/>
      <c r="U13" s="4"/>
    </row>
    <row r="14" spans="2:22" ht="13.5" customHeight="1" x14ac:dyDescent="0.4">
      <c r="B14" s="80"/>
      <c r="C14" s="81"/>
      <c r="D14" s="70" t="s">
        <v>60</v>
      </c>
      <c r="E14" s="66" t="s">
        <v>59</v>
      </c>
      <c r="F14" s="74"/>
      <c r="G14" s="75"/>
      <c r="H14" s="75"/>
      <c r="I14" s="75"/>
      <c r="J14" s="75"/>
      <c r="K14" s="75"/>
      <c r="L14" s="58" t="s">
        <v>58</v>
      </c>
      <c r="M14" s="70" t="s">
        <v>60</v>
      </c>
      <c r="N14" s="66" t="s">
        <v>59</v>
      </c>
      <c r="O14" s="74"/>
      <c r="P14" s="75"/>
      <c r="Q14" s="75"/>
      <c r="R14" s="75"/>
      <c r="S14" s="75"/>
      <c r="T14" s="75"/>
      <c r="U14" s="58" t="s">
        <v>44</v>
      </c>
    </row>
    <row r="15" spans="2:22" ht="13.5" customHeight="1" x14ac:dyDescent="0.4">
      <c r="B15" s="80"/>
      <c r="C15" s="81"/>
      <c r="D15" s="71"/>
      <c r="E15" s="73"/>
      <c r="F15" s="61" t="s">
        <v>38</v>
      </c>
      <c r="G15" s="63" t="s">
        <v>39</v>
      </c>
      <c r="H15" s="40"/>
      <c r="I15" s="40"/>
      <c r="J15" s="3"/>
      <c r="K15" s="63" t="s">
        <v>57</v>
      </c>
      <c r="L15" s="59"/>
      <c r="M15" s="71"/>
      <c r="N15" s="73"/>
      <c r="O15" s="61" t="s">
        <v>38</v>
      </c>
      <c r="P15" s="63" t="s">
        <v>39</v>
      </c>
      <c r="Q15" s="40"/>
      <c r="R15" s="40"/>
      <c r="S15" s="3"/>
      <c r="T15" s="66" t="s">
        <v>41</v>
      </c>
      <c r="U15" s="59"/>
    </row>
    <row r="16" spans="2:22" ht="55.5" customHeight="1" thickBot="1" x14ac:dyDescent="0.45">
      <c r="B16" s="82"/>
      <c r="C16" s="83"/>
      <c r="D16" s="72"/>
      <c r="E16" s="62"/>
      <c r="F16" s="62"/>
      <c r="G16" s="64"/>
      <c r="H16" s="5" t="s">
        <v>48</v>
      </c>
      <c r="I16" s="5" t="s">
        <v>55</v>
      </c>
      <c r="J16" s="5" t="s">
        <v>56</v>
      </c>
      <c r="K16" s="65"/>
      <c r="L16" s="60"/>
      <c r="M16" s="72"/>
      <c r="N16" s="62"/>
      <c r="O16" s="62"/>
      <c r="P16" s="64"/>
      <c r="Q16" s="5" t="s">
        <v>40</v>
      </c>
      <c r="R16" s="5" t="s">
        <v>43</v>
      </c>
      <c r="S16" s="5" t="s">
        <v>42</v>
      </c>
      <c r="T16" s="62"/>
      <c r="U16" s="60"/>
    </row>
    <row r="17" spans="2:23" ht="15" customHeight="1" x14ac:dyDescent="0.4">
      <c r="B17" s="84" t="s">
        <v>4</v>
      </c>
      <c r="C17" s="8" t="s">
        <v>0</v>
      </c>
      <c r="D17" s="16">
        <v>326545</v>
      </c>
      <c r="E17" s="17">
        <v>249774</v>
      </c>
      <c r="F17" s="17">
        <v>76771</v>
      </c>
      <c r="G17" s="17">
        <v>76014</v>
      </c>
      <c r="H17" s="17">
        <v>46857</v>
      </c>
      <c r="I17" s="17">
        <v>11597</v>
      </c>
      <c r="J17" s="17">
        <v>17560</v>
      </c>
      <c r="K17" s="21">
        <v>757</v>
      </c>
      <c r="L17" s="25">
        <v>29914</v>
      </c>
      <c r="M17" s="48">
        <f t="shared" si="0"/>
        <v>1</v>
      </c>
      <c r="N17" s="30">
        <f t="shared" ref="N17:N80" si="8">E17/D17</f>
        <v>0.76489917163025001</v>
      </c>
      <c r="O17" s="30">
        <f t="shared" si="1"/>
        <v>0.23510082836974996</v>
      </c>
      <c r="P17" s="30">
        <f t="shared" si="2"/>
        <v>0.23278261801589367</v>
      </c>
      <c r="Q17" s="30">
        <f t="shared" si="7"/>
        <v>0.14349323982912002</v>
      </c>
      <c r="R17" s="30">
        <f t="shared" si="3"/>
        <v>3.5514247653462769E-2</v>
      </c>
      <c r="S17" s="30">
        <f t="shared" si="4"/>
        <v>5.3775130533310879E-2</v>
      </c>
      <c r="T17" s="30">
        <f t="shared" si="5"/>
        <v>2.3182103538562831E-3</v>
      </c>
      <c r="U17" s="33">
        <f t="shared" si="6"/>
        <v>9.1607588540629933E-2</v>
      </c>
      <c r="W17" s="53"/>
    </row>
    <row r="18" spans="2:23" ht="15" customHeight="1" x14ac:dyDescent="0.4">
      <c r="B18" s="77"/>
      <c r="C18" s="7" t="s">
        <v>1</v>
      </c>
      <c r="D18" s="12">
        <v>152455</v>
      </c>
      <c r="E18" s="13">
        <v>115452</v>
      </c>
      <c r="F18" s="13">
        <v>37003</v>
      </c>
      <c r="G18" s="13">
        <v>36527</v>
      </c>
      <c r="H18" s="13">
        <v>20946</v>
      </c>
      <c r="I18" s="13">
        <v>5326</v>
      </c>
      <c r="J18" s="13">
        <v>10255</v>
      </c>
      <c r="K18" s="19">
        <v>476</v>
      </c>
      <c r="L18" s="23">
        <v>16057</v>
      </c>
      <c r="M18" s="49">
        <f t="shared" si="0"/>
        <v>1</v>
      </c>
      <c r="N18" s="28">
        <f t="shared" si="8"/>
        <v>0.75728575645272378</v>
      </c>
      <c r="O18" s="28">
        <f t="shared" si="1"/>
        <v>0.24271424354727625</v>
      </c>
      <c r="P18" s="28">
        <f t="shared" si="2"/>
        <v>0.23959201075727263</v>
      </c>
      <c r="Q18" s="28">
        <f t="shared" si="7"/>
        <v>0.13739136138532682</v>
      </c>
      <c r="R18" s="28">
        <f t="shared" si="3"/>
        <v>3.4934898822603394E-2</v>
      </c>
      <c r="S18" s="28">
        <f t="shared" si="4"/>
        <v>6.7265750549342432E-2</v>
      </c>
      <c r="T18" s="28">
        <f t="shared" si="5"/>
        <v>3.1222327900036076E-3</v>
      </c>
      <c r="U18" s="31">
        <f t="shared" si="6"/>
        <v>0.10532288216194943</v>
      </c>
      <c r="W18" s="53"/>
    </row>
    <row r="19" spans="2:23" ht="15" customHeight="1" thickBot="1" x14ac:dyDescent="0.45">
      <c r="B19" s="78"/>
      <c r="C19" s="9" t="s">
        <v>2</v>
      </c>
      <c r="D19" s="14">
        <v>174090</v>
      </c>
      <c r="E19" s="15">
        <v>134322</v>
      </c>
      <c r="F19" s="15">
        <v>39768</v>
      </c>
      <c r="G19" s="15">
        <v>39487</v>
      </c>
      <c r="H19" s="15">
        <v>25911</v>
      </c>
      <c r="I19" s="15">
        <v>6271</v>
      </c>
      <c r="J19" s="15">
        <v>7305</v>
      </c>
      <c r="K19" s="20">
        <v>281</v>
      </c>
      <c r="L19" s="24">
        <v>13857</v>
      </c>
      <c r="M19" s="37">
        <f t="shared" si="0"/>
        <v>1</v>
      </c>
      <c r="N19" s="29">
        <f t="shared" si="8"/>
        <v>0.77156643115629842</v>
      </c>
      <c r="O19" s="29">
        <f t="shared" si="1"/>
        <v>0.22843356884370153</v>
      </c>
      <c r="P19" s="29">
        <f t="shared" si="2"/>
        <v>0.22681946119823079</v>
      </c>
      <c r="Q19" s="29">
        <f t="shared" si="7"/>
        <v>0.14883680854730311</v>
      </c>
      <c r="R19" s="29">
        <f t="shared" si="3"/>
        <v>3.6021598024010566E-2</v>
      </c>
      <c r="S19" s="29">
        <f t="shared" si="4"/>
        <v>4.1961054626917113E-2</v>
      </c>
      <c r="T19" s="29">
        <f t="shared" si="5"/>
        <v>1.6141076454707335E-3</v>
      </c>
      <c r="U19" s="32">
        <f t="shared" si="6"/>
        <v>7.9596760296398408E-2</v>
      </c>
      <c r="W19" s="53"/>
    </row>
    <row r="20" spans="2:23" ht="15" customHeight="1" x14ac:dyDescent="0.4">
      <c r="B20" s="76" t="s">
        <v>5</v>
      </c>
      <c r="C20" s="6" t="s">
        <v>0</v>
      </c>
      <c r="D20" s="10">
        <v>11742</v>
      </c>
      <c r="E20" s="11">
        <v>10377</v>
      </c>
      <c r="F20" s="11">
        <v>1365</v>
      </c>
      <c r="G20" s="11">
        <v>1291</v>
      </c>
      <c r="H20" s="11">
        <v>802</v>
      </c>
      <c r="I20" s="11">
        <v>294</v>
      </c>
      <c r="J20" s="11">
        <v>195</v>
      </c>
      <c r="K20" s="18">
        <v>74</v>
      </c>
      <c r="L20" s="22">
        <v>563</v>
      </c>
      <c r="M20" s="34">
        <f t="shared" si="0"/>
        <v>1</v>
      </c>
      <c r="N20" s="27">
        <f t="shared" si="8"/>
        <v>0.88375063873275417</v>
      </c>
      <c r="O20" s="27">
        <f t="shared" si="1"/>
        <v>0.11624936126724579</v>
      </c>
      <c r="P20" s="27">
        <f t="shared" si="2"/>
        <v>0.10994719809231818</v>
      </c>
      <c r="Q20" s="27">
        <f t="shared" si="7"/>
        <v>6.8301822517458699E-2</v>
      </c>
      <c r="R20" s="27">
        <f t="shared" si="3"/>
        <v>2.5038323965252938E-2</v>
      </c>
      <c r="S20" s="27">
        <f t="shared" si="4"/>
        <v>1.660705160960654E-2</v>
      </c>
      <c r="T20" s="27">
        <f t="shared" si="5"/>
        <v>6.3021631749276101E-3</v>
      </c>
      <c r="U20" s="35">
        <f t="shared" si="6"/>
        <v>4.7947538749787091E-2</v>
      </c>
      <c r="W20" s="53"/>
    </row>
    <row r="21" spans="2:23" ht="15" customHeight="1" x14ac:dyDescent="0.4">
      <c r="B21" s="77"/>
      <c r="C21" s="7" t="s">
        <v>1</v>
      </c>
      <c r="D21" s="12">
        <v>5648</v>
      </c>
      <c r="E21" s="13">
        <v>4923</v>
      </c>
      <c r="F21" s="13">
        <v>725</v>
      </c>
      <c r="G21" s="13">
        <v>660</v>
      </c>
      <c r="H21" s="13">
        <v>361</v>
      </c>
      <c r="I21" s="13">
        <v>184</v>
      </c>
      <c r="J21" s="13">
        <v>115</v>
      </c>
      <c r="K21" s="19">
        <v>65</v>
      </c>
      <c r="L21" s="23">
        <v>364</v>
      </c>
      <c r="M21" s="41">
        <f t="shared" si="0"/>
        <v>1</v>
      </c>
      <c r="N21" s="28">
        <f t="shared" si="8"/>
        <v>0.87163597733711051</v>
      </c>
      <c r="O21" s="28">
        <f t="shared" si="1"/>
        <v>0.12836402266288952</v>
      </c>
      <c r="P21" s="28">
        <f t="shared" si="2"/>
        <v>0.11685552407932011</v>
      </c>
      <c r="Q21" s="28">
        <f t="shared" si="7"/>
        <v>6.3916430594900847E-2</v>
      </c>
      <c r="R21" s="28">
        <f t="shared" si="3"/>
        <v>3.2577903682719546E-2</v>
      </c>
      <c r="S21" s="28">
        <f t="shared" si="4"/>
        <v>2.0361189801699715E-2</v>
      </c>
      <c r="T21" s="28">
        <f t="shared" si="5"/>
        <v>1.1508498583569405E-2</v>
      </c>
      <c r="U21" s="31">
        <f t="shared" si="6"/>
        <v>6.4447592067988668E-2</v>
      </c>
      <c r="W21" s="53"/>
    </row>
    <row r="22" spans="2:23" ht="15" customHeight="1" thickBot="1" x14ac:dyDescent="0.45">
      <c r="B22" s="78"/>
      <c r="C22" s="9" t="s">
        <v>2</v>
      </c>
      <c r="D22" s="14">
        <v>6094</v>
      </c>
      <c r="E22" s="15">
        <v>5454</v>
      </c>
      <c r="F22" s="15">
        <v>640</v>
      </c>
      <c r="G22" s="15">
        <v>631</v>
      </c>
      <c r="H22" s="15">
        <v>441</v>
      </c>
      <c r="I22" s="15">
        <v>110</v>
      </c>
      <c r="J22" s="15">
        <v>80</v>
      </c>
      <c r="K22" s="20">
        <v>9</v>
      </c>
      <c r="L22" s="24">
        <v>199</v>
      </c>
      <c r="M22" s="37">
        <f t="shared" si="0"/>
        <v>1</v>
      </c>
      <c r="N22" s="29">
        <f t="shared" si="8"/>
        <v>0.89497866754184441</v>
      </c>
      <c r="O22" s="29">
        <f t="shared" si="1"/>
        <v>0.10502133245815556</v>
      </c>
      <c r="P22" s="29">
        <f t="shared" si="2"/>
        <v>0.10354446997046275</v>
      </c>
      <c r="Q22" s="29">
        <f t="shared" si="7"/>
        <v>7.2366261896947823E-2</v>
      </c>
      <c r="R22" s="29">
        <f t="shared" si="3"/>
        <v>1.8050541516245487E-2</v>
      </c>
      <c r="S22" s="29">
        <f t="shared" si="4"/>
        <v>1.3127666557269446E-2</v>
      </c>
      <c r="T22" s="29">
        <f t="shared" si="5"/>
        <v>1.4768624876928126E-3</v>
      </c>
      <c r="U22" s="32">
        <f t="shared" si="6"/>
        <v>3.2655070561207748E-2</v>
      </c>
      <c r="W22" s="53"/>
    </row>
    <row r="23" spans="2:23" ht="15" customHeight="1" x14ac:dyDescent="0.4">
      <c r="B23" s="76" t="s">
        <v>6</v>
      </c>
      <c r="C23" s="6" t="s">
        <v>0</v>
      </c>
      <c r="D23" s="10">
        <v>16243</v>
      </c>
      <c r="E23" s="11">
        <v>13744</v>
      </c>
      <c r="F23" s="11">
        <v>2499</v>
      </c>
      <c r="G23" s="11">
        <v>2455</v>
      </c>
      <c r="H23" s="11">
        <v>1260</v>
      </c>
      <c r="I23" s="11">
        <v>866</v>
      </c>
      <c r="J23" s="11">
        <v>329</v>
      </c>
      <c r="K23" s="18">
        <v>44</v>
      </c>
      <c r="L23" s="22">
        <v>1239</v>
      </c>
      <c r="M23" s="48">
        <f t="shared" si="0"/>
        <v>1</v>
      </c>
      <c r="N23" s="27">
        <f t="shared" si="8"/>
        <v>0.84614911038601248</v>
      </c>
      <c r="O23" s="27">
        <f t="shared" si="1"/>
        <v>0.15385088961398757</v>
      </c>
      <c r="P23" s="27">
        <f t="shared" si="2"/>
        <v>0.15114203041310104</v>
      </c>
      <c r="Q23" s="27">
        <f t="shared" si="7"/>
        <v>7.7571877116296248E-2</v>
      </c>
      <c r="R23" s="27">
        <f t="shared" si="3"/>
        <v>5.331527427199409E-2</v>
      </c>
      <c r="S23" s="27">
        <f t="shared" si="4"/>
        <v>2.0254879024810688E-2</v>
      </c>
      <c r="T23" s="27">
        <f t="shared" si="5"/>
        <v>2.7088592008865358E-3</v>
      </c>
      <c r="U23" s="35">
        <f t="shared" si="6"/>
        <v>7.6279012497691312E-2</v>
      </c>
      <c r="W23" s="53"/>
    </row>
    <row r="24" spans="2:23" ht="15" customHeight="1" x14ac:dyDescent="0.4">
      <c r="B24" s="77"/>
      <c r="C24" s="7" t="s">
        <v>1</v>
      </c>
      <c r="D24" s="12">
        <v>7754</v>
      </c>
      <c r="E24" s="13">
        <v>6572</v>
      </c>
      <c r="F24" s="13">
        <v>1182</v>
      </c>
      <c r="G24" s="13">
        <v>1166</v>
      </c>
      <c r="H24" s="13">
        <v>542</v>
      </c>
      <c r="I24" s="13">
        <v>438</v>
      </c>
      <c r="J24" s="13">
        <v>186</v>
      </c>
      <c r="K24" s="19">
        <v>16</v>
      </c>
      <c r="L24" s="23">
        <v>640</v>
      </c>
      <c r="M24" s="49">
        <f t="shared" si="0"/>
        <v>1</v>
      </c>
      <c r="N24" s="28">
        <f t="shared" si="8"/>
        <v>0.84756254836213563</v>
      </c>
      <c r="O24" s="28">
        <f t="shared" si="1"/>
        <v>0.15243745163786432</v>
      </c>
      <c r="P24" s="28">
        <f t="shared" si="2"/>
        <v>0.15037400051586278</v>
      </c>
      <c r="Q24" s="28">
        <f t="shared" si="7"/>
        <v>6.9899406757802429E-2</v>
      </c>
      <c r="R24" s="28">
        <f t="shared" si="3"/>
        <v>5.6486974464792367E-2</v>
      </c>
      <c r="S24" s="28">
        <f t="shared" si="4"/>
        <v>2.3987619293267991E-2</v>
      </c>
      <c r="T24" s="28">
        <f t="shared" si="5"/>
        <v>2.0634511220015478E-3</v>
      </c>
      <c r="U24" s="31">
        <f t="shared" si="6"/>
        <v>8.2538044880061903E-2</v>
      </c>
      <c r="W24" s="53"/>
    </row>
    <row r="25" spans="2:23" ht="15" customHeight="1" thickBot="1" x14ac:dyDescent="0.45">
      <c r="B25" s="78"/>
      <c r="C25" s="9" t="s">
        <v>2</v>
      </c>
      <c r="D25" s="14">
        <v>8489</v>
      </c>
      <c r="E25" s="15">
        <v>7172</v>
      </c>
      <c r="F25" s="15">
        <v>1317</v>
      </c>
      <c r="G25" s="15">
        <v>1289</v>
      </c>
      <c r="H25" s="15">
        <v>718</v>
      </c>
      <c r="I25" s="15">
        <v>428</v>
      </c>
      <c r="J25" s="15">
        <v>143</v>
      </c>
      <c r="K25" s="20">
        <v>28</v>
      </c>
      <c r="L25" s="24">
        <v>599</v>
      </c>
      <c r="M25" s="37">
        <f t="shared" si="0"/>
        <v>1</v>
      </c>
      <c r="N25" s="29">
        <f t="shared" si="8"/>
        <v>0.84485805159618332</v>
      </c>
      <c r="O25" s="29">
        <f t="shared" si="1"/>
        <v>0.1551419484038167</v>
      </c>
      <c r="P25" s="29">
        <f t="shared" si="2"/>
        <v>0.15184356225703852</v>
      </c>
      <c r="Q25" s="29">
        <f t="shared" si="7"/>
        <v>8.4580044763811993E-2</v>
      </c>
      <c r="R25" s="29">
        <f t="shared" si="3"/>
        <v>5.0418188243609378E-2</v>
      </c>
      <c r="S25" s="29">
        <f t="shared" si="4"/>
        <v>1.6845329249617153E-2</v>
      </c>
      <c r="T25" s="29">
        <f t="shared" si="5"/>
        <v>3.2983861467781837E-3</v>
      </c>
      <c r="U25" s="32">
        <f t="shared" si="6"/>
        <v>7.0561903640004711E-2</v>
      </c>
      <c r="W25" s="53"/>
    </row>
    <row r="26" spans="2:23" ht="15" customHeight="1" x14ac:dyDescent="0.4">
      <c r="B26" s="76" t="s">
        <v>9</v>
      </c>
      <c r="C26" s="6" t="s">
        <v>0</v>
      </c>
      <c r="D26" s="10">
        <v>46664</v>
      </c>
      <c r="E26" s="11">
        <v>36441</v>
      </c>
      <c r="F26" s="11">
        <v>10223</v>
      </c>
      <c r="G26" s="11">
        <v>10032</v>
      </c>
      <c r="H26" s="11">
        <v>3640</v>
      </c>
      <c r="I26" s="11">
        <v>4521</v>
      </c>
      <c r="J26" s="11">
        <v>1871</v>
      </c>
      <c r="K26" s="18">
        <v>191</v>
      </c>
      <c r="L26" s="22">
        <v>6583</v>
      </c>
      <c r="M26" s="34">
        <f t="shared" si="0"/>
        <v>1</v>
      </c>
      <c r="N26" s="27">
        <f t="shared" si="8"/>
        <v>0.78092319561117773</v>
      </c>
      <c r="O26" s="27">
        <f t="shared" si="1"/>
        <v>0.21907680438882221</v>
      </c>
      <c r="P26" s="27">
        <f t="shared" si="2"/>
        <v>0.21498371335504887</v>
      </c>
      <c r="Q26" s="27">
        <f t="shared" si="7"/>
        <v>7.8004457397565577E-2</v>
      </c>
      <c r="R26" s="27">
        <f t="shared" si="3"/>
        <v>9.6884107663295041E-2</v>
      </c>
      <c r="S26" s="27">
        <f t="shared" si="4"/>
        <v>4.009514829418824E-2</v>
      </c>
      <c r="T26" s="27">
        <f t="shared" si="5"/>
        <v>4.0930910337733583E-3</v>
      </c>
      <c r="U26" s="35">
        <f t="shared" si="6"/>
        <v>0.14107234699125665</v>
      </c>
      <c r="W26" s="53"/>
    </row>
    <row r="27" spans="2:23" ht="15" customHeight="1" x14ac:dyDescent="0.4">
      <c r="B27" s="77"/>
      <c r="C27" s="7" t="s">
        <v>1</v>
      </c>
      <c r="D27" s="12">
        <v>22130</v>
      </c>
      <c r="E27" s="13">
        <v>17067</v>
      </c>
      <c r="F27" s="13">
        <v>5063</v>
      </c>
      <c r="G27" s="13">
        <v>4979</v>
      </c>
      <c r="H27" s="13">
        <v>1628</v>
      </c>
      <c r="I27" s="13">
        <v>2269</v>
      </c>
      <c r="J27" s="13">
        <v>1082</v>
      </c>
      <c r="K27" s="19">
        <v>84</v>
      </c>
      <c r="L27" s="23">
        <v>3435</v>
      </c>
      <c r="M27" s="41">
        <f t="shared" si="0"/>
        <v>1</v>
      </c>
      <c r="N27" s="28">
        <f t="shared" si="8"/>
        <v>0.7712155445097153</v>
      </c>
      <c r="O27" s="28">
        <f t="shared" si="1"/>
        <v>0.22878445549028467</v>
      </c>
      <c r="P27" s="28">
        <f t="shared" si="2"/>
        <v>0.22498870311793945</v>
      </c>
      <c r="Q27" s="28">
        <f t="shared" si="7"/>
        <v>7.3565295978309991E-2</v>
      </c>
      <c r="R27" s="28">
        <f t="shared" si="3"/>
        <v>0.10253050158156349</v>
      </c>
      <c r="S27" s="28">
        <f t="shared" si="4"/>
        <v>4.8892905558065976E-2</v>
      </c>
      <c r="T27" s="28">
        <f t="shared" si="5"/>
        <v>3.7957523723452327E-3</v>
      </c>
      <c r="U27" s="31">
        <f t="shared" si="6"/>
        <v>0.15521915951197471</v>
      </c>
      <c r="W27" s="53"/>
    </row>
    <row r="28" spans="2:23" ht="15" customHeight="1" thickBot="1" x14ac:dyDescent="0.45">
      <c r="B28" s="78"/>
      <c r="C28" s="9" t="s">
        <v>2</v>
      </c>
      <c r="D28" s="14">
        <v>24534</v>
      </c>
      <c r="E28" s="15">
        <v>19374</v>
      </c>
      <c r="F28" s="15">
        <v>5160</v>
      </c>
      <c r="G28" s="15">
        <v>5053</v>
      </c>
      <c r="H28" s="15">
        <v>2012</v>
      </c>
      <c r="I28" s="15">
        <v>2252</v>
      </c>
      <c r="J28" s="15">
        <v>789</v>
      </c>
      <c r="K28" s="20">
        <v>107</v>
      </c>
      <c r="L28" s="24">
        <v>3148</v>
      </c>
      <c r="M28" s="37">
        <f t="shared" si="0"/>
        <v>1</v>
      </c>
      <c r="N28" s="29">
        <f t="shared" si="8"/>
        <v>0.78967962827097093</v>
      </c>
      <c r="O28" s="29">
        <f t="shared" si="1"/>
        <v>0.21032037172902909</v>
      </c>
      <c r="P28" s="29">
        <f t="shared" si="2"/>
        <v>0.20595907719898915</v>
      </c>
      <c r="Q28" s="29">
        <f t="shared" si="7"/>
        <v>8.2008641069536148E-2</v>
      </c>
      <c r="R28" s="29">
        <f t="shared" si="3"/>
        <v>9.1790983940653784E-2</v>
      </c>
      <c r="S28" s="29">
        <f t="shared" si="4"/>
        <v>3.2159452188799217E-2</v>
      </c>
      <c r="T28" s="29">
        <f t="shared" si="5"/>
        <v>4.3612945300399442E-3</v>
      </c>
      <c r="U28" s="32">
        <f t="shared" si="6"/>
        <v>0.12831173065949295</v>
      </c>
      <c r="W28" s="53"/>
    </row>
    <row r="29" spans="2:23" ht="15" customHeight="1" x14ac:dyDescent="0.4">
      <c r="B29" s="76" t="s">
        <v>15</v>
      </c>
      <c r="C29" s="6" t="s">
        <v>0</v>
      </c>
      <c r="D29" s="10">
        <v>25732</v>
      </c>
      <c r="E29" s="11">
        <v>21396</v>
      </c>
      <c r="F29" s="11">
        <v>4336</v>
      </c>
      <c r="G29" s="11">
        <v>4103</v>
      </c>
      <c r="H29" s="11">
        <v>1987</v>
      </c>
      <c r="I29" s="11">
        <v>1551</v>
      </c>
      <c r="J29" s="11">
        <v>565</v>
      </c>
      <c r="K29" s="18">
        <v>233</v>
      </c>
      <c r="L29" s="22">
        <v>2349</v>
      </c>
      <c r="M29" s="48">
        <f t="shared" si="0"/>
        <v>1</v>
      </c>
      <c r="N29" s="27">
        <f t="shared" si="8"/>
        <v>0.83149385978548107</v>
      </c>
      <c r="O29" s="27">
        <f t="shared" si="1"/>
        <v>0.16850614021451887</v>
      </c>
      <c r="P29" s="27">
        <f t="shared" si="2"/>
        <v>0.15945126690502098</v>
      </c>
      <c r="Q29" s="27">
        <f t="shared" si="7"/>
        <v>7.7219026892585113E-2</v>
      </c>
      <c r="R29" s="27">
        <f t="shared" si="3"/>
        <v>6.0275143789833667E-2</v>
      </c>
      <c r="S29" s="27">
        <f t="shared" si="4"/>
        <v>2.1957096222602206E-2</v>
      </c>
      <c r="T29" s="27">
        <f t="shared" si="5"/>
        <v>9.054873309497901E-3</v>
      </c>
      <c r="U29" s="35">
        <f t="shared" si="6"/>
        <v>9.1287113321933774E-2</v>
      </c>
      <c r="W29" s="53"/>
    </row>
    <row r="30" spans="2:23" ht="15" customHeight="1" x14ac:dyDescent="0.4">
      <c r="B30" s="77"/>
      <c r="C30" s="7" t="s">
        <v>1</v>
      </c>
      <c r="D30" s="12">
        <v>12384</v>
      </c>
      <c r="E30" s="13">
        <v>10294</v>
      </c>
      <c r="F30" s="13">
        <v>2090</v>
      </c>
      <c r="G30" s="13">
        <v>1951</v>
      </c>
      <c r="H30" s="13">
        <v>868</v>
      </c>
      <c r="I30" s="13">
        <v>769</v>
      </c>
      <c r="J30" s="13">
        <v>314</v>
      </c>
      <c r="K30" s="19">
        <v>139</v>
      </c>
      <c r="L30" s="23">
        <v>1222</v>
      </c>
      <c r="M30" s="36">
        <f t="shared" si="0"/>
        <v>1</v>
      </c>
      <c r="N30" s="28">
        <f t="shared" si="8"/>
        <v>0.83123385012919893</v>
      </c>
      <c r="O30" s="28">
        <f t="shared" si="1"/>
        <v>0.16876614987080105</v>
      </c>
      <c r="P30" s="28">
        <f t="shared" si="2"/>
        <v>0.1575419896640827</v>
      </c>
      <c r="Q30" s="28">
        <f t="shared" si="7"/>
        <v>7.0090439276485783E-2</v>
      </c>
      <c r="R30" s="28">
        <f t="shared" si="3"/>
        <v>6.2096253229974162E-2</v>
      </c>
      <c r="S30" s="28">
        <f t="shared" si="4"/>
        <v>2.535529715762274E-2</v>
      </c>
      <c r="T30" s="28">
        <f t="shared" si="5"/>
        <v>1.1224160206718346E-2</v>
      </c>
      <c r="U30" s="31">
        <f t="shared" si="6"/>
        <v>9.867571059431525E-2</v>
      </c>
      <c r="W30" s="53"/>
    </row>
    <row r="31" spans="2:23" ht="15" customHeight="1" thickBot="1" x14ac:dyDescent="0.45">
      <c r="B31" s="78"/>
      <c r="C31" s="9" t="s">
        <v>2</v>
      </c>
      <c r="D31" s="14">
        <v>13348</v>
      </c>
      <c r="E31" s="15">
        <v>11102</v>
      </c>
      <c r="F31" s="15">
        <v>2246</v>
      </c>
      <c r="G31" s="15">
        <v>2152</v>
      </c>
      <c r="H31" s="15">
        <v>1119</v>
      </c>
      <c r="I31" s="15">
        <v>782</v>
      </c>
      <c r="J31" s="15">
        <v>251</v>
      </c>
      <c r="K31" s="20">
        <v>94</v>
      </c>
      <c r="L31" s="24">
        <v>1127</v>
      </c>
      <c r="M31" s="37">
        <f t="shared" si="0"/>
        <v>1</v>
      </c>
      <c r="N31" s="29">
        <f t="shared" si="8"/>
        <v>0.83173509139946056</v>
      </c>
      <c r="O31" s="29">
        <f t="shared" si="1"/>
        <v>0.16826490860053941</v>
      </c>
      <c r="P31" s="29">
        <f t="shared" si="2"/>
        <v>0.16122265507941264</v>
      </c>
      <c r="Q31" s="29">
        <f t="shared" si="7"/>
        <v>8.3832783937668562E-2</v>
      </c>
      <c r="R31" s="29">
        <f t="shared" si="3"/>
        <v>5.8585555888522628E-2</v>
      </c>
      <c r="S31" s="29">
        <f t="shared" si="4"/>
        <v>1.8804315253221456E-2</v>
      </c>
      <c r="T31" s="29">
        <f t="shared" si="5"/>
        <v>7.0422535211267607E-3</v>
      </c>
      <c r="U31" s="32">
        <f t="shared" si="6"/>
        <v>8.4432124662870839E-2</v>
      </c>
      <c r="W31" s="53"/>
    </row>
    <row r="32" spans="2:23" ht="15" customHeight="1" x14ac:dyDescent="0.4">
      <c r="B32" s="76" t="s">
        <v>28</v>
      </c>
      <c r="C32" s="6" t="s">
        <v>0</v>
      </c>
      <c r="D32" s="10">
        <v>20590</v>
      </c>
      <c r="E32" s="11">
        <v>16853</v>
      </c>
      <c r="F32" s="11">
        <v>3737</v>
      </c>
      <c r="G32" s="11">
        <v>3412</v>
      </c>
      <c r="H32" s="11">
        <v>1610</v>
      </c>
      <c r="I32" s="11">
        <v>1000</v>
      </c>
      <c r="J32" s="11">
        <v>802</v>
      </c>
      <c r="K32" s="18">
        <v>325</v>
      </c>
      <c r="L32" s="22">
        <v>2127</v>
      </c>
      <c r="M32" s="34">
        <f t="shared" si="0"/>
        <v>1</v>
      </c>
      <c r="N32" s="27">
        <f t="shared" si="8"/>
        <v>0.81850412821758134</v>
      </c>
      <c r="O32" s="27">
        <f t="shared" si="1"/>
        <v>0.18149587178241866</v>
      </c>
      <c r="P32" s="27">
        <f t="shared" si="2"/>
        <v>0.16571151044196211</v>
      </c>
      <c r="Q32" s="27">
        <f t="shared" si="7"/>
        <v>7.8193297717338517E-2</v>
      </c>
      <c r="R32" s="27">
        <f t="shared" si="3"/>
        <v>4.8567265662943178E-2</v>
      </c>
      <c r="S32" s="27">
        <f t="shared" si="4"/>
        <v>3.8950947061680424E-2</v>
      </c>
      <c r="T32" s="27">
        <f t="shared" si="5"/>
        <v>1.5784361340456531E-2</v>
      </c>
      <c r="U32" s="35">
        <f t="shared" si="6"/>
        <v>0.10330257406508013</v>
      </c>
      <c r="W32" s="53"/>
    </row>
    <row r="33" spans="2:23" ht="15" customHeight="1" x14ac:dyDescent="0.4">
      <c r="B33" s="77"/>
      <c r="C33" s="7" t="s">
        <v>1</v>
      </c>
      <c r="D33" s="12">
        <v>10068</v>
      </c>
      <c r="E33" s="13">
        <v>8081</v>
      </c>
      <c r="F33" s="13">
        <v>1987</v>
      </c>
      <c r="G33" s="13">
        <v>1770</v>
      </c>
      <c r="H33" s="13">
        <v>706</v>
      </c>
      <c r="I33" s="13">
        <v>522</v>
      </c>
      <c r="J33" s="13">
        <v>542</v>
      </c>
      <c r="K33" s="19">
        <v>217</v>
      </c>
      <c r="L33" s="23">
        <v>1281</v>
      </c>
      <c r="M33" s="41">
        <f t="shared" si="0"/>
        <v>1</v>
      </c>
      <c r="N33" s="28">
        <f t="shared" si="8"/>
        <v>0.80264203416765989</v>
      </c>
      <c r="O33" s="28">
        <f t="shared" si="1"/>
        <v>0.19735796583234008</v>
      </c>
      <c r="P33" s="28">
        <f t="shared" si="2"/>
        <v>0.17580452920143028</v>
      </c>
      <c r="Q33" s="28">
        <f t="shared" si="7"/>
        <v>7.0123162495033767E-2</v>
      </c>
      <c r="R33" s="28">
        <f t="shared" si="3"/>
        <v>5.1847437425506557E-2</v>
      </c>
      <c r="S33" s="28">
        <f t="shared" si="4"/>
        <v>5.3833929280889946E-2</v>
      </c>
      <c r="T33" s="28">
        <f t="shared" si="5"/>
        <v>2.1553436630909813E-2</v>
      </c>
      <c r="U33" s="31">
        <f t="shared" si="6"/>
        <v>0.12723480333730633</v>
      </c>
      <c r="W33" s="53"/>
    </row>
    <row r="34" spans="2:23" ht="15" customHeight="1" thickBot="1" x14ac:dyDescent="0.45">
      <c r="B34" s="78"/>
      <c r="C34" s="9" t="s">
        <v>2</v>
      </c>
      <c r="D34" s="14">
        <v>10522</v>
      </c>
      <c r="E34" s="15">
        <v>8772</v>
      </c>
      <c r="F34" s="15">
        <v>1750</v>
      </c>
      <c r="G34" s="15">
        <v>1642</v>
      </c>
      <c r="H34" s="15">
        <v>904</v>
      </c>
      <c r="I34" s="15">
        <v>478</v>
      </c>
      <c r="J34" s="15">
        <v>260</v>
      </c>
      <c r="K34" s="20">
        <v>108</v>
      </c>
      <c r="L34" s="24">
        <v>846</v>
      </c>
      <c r="M34" s="37">
        <f t="shared" si="0"/>
        <v>1</v>
      </c>
      <c r="N34" s="29">
        <f t="shared" si="8"/>
        <v>0.83368180954191218</v>
      </c>
      <c r="O34" s="29">
        <f t="shared" si="1"/>
        <v>0.16631819045808782</v>
      </c>
      <c r="P34" s="29">
        <f t="shared" si="2"/>
        <v>0.15605398213267441</v>
      </c>
      <c r="Q34" s="29">
        <f t="shared" si="7"/>
        <v>8.5915225242349361E-2</v>
      </c>
      <c r="R34" s="29">
        <f t="shared" si="3"/>
        <v>4.5428625736551986E-2</v>
      </c>
      <c r="S34" s="29">
        <f t="shared" si="4"/>
        <v>2.4710131153773046E-2</v>
      </c>
      <c r="T34" s="29">
        <f t="shared" si="5"/>
        <v>1.0264208325413419E-2</v>
      </c>
      <c r="U34" s="32">
        <f t="shared" si="6"/>
        <v>8.0402965215738448E-2</v>
      </c>
      <c r="W34" s="53"/>
    </row>
    <row r="35" spans="2:23" ht="15" customHeight="1" x14ac:dyDescent="0.4">
      <c r="B35" s="76" t="s">
        <v>32</v>
      </c>
      <c r="C35" s="6" t="s">
        <v>0</v>
      </c>
      <c r="D35" s="10">
        <v>19033</v>
      </c>
      <c r="E35" s="11">
        <v>15658</v>
      </c>
      <c r="F35" s="11">
        <v>3375</v>
      </c>
      <c r="G35" s="11">
        <v>3325</v>
      </c>
      <c r="H35" s="11">
        <v>2030</v>
      </c>
      <c r="I35" s="11">
        <v>775</v>
      </c>
      <c r="J35" s="11">
        <v>520</v>
      </c>
      <c r="K35" s="18">
        <v>50</v>
      </c>
      <c r="L35" s="22">
        <v>1345</v>
      </c>
      <c r="M35" s="34">
        <f t="shared" si="0"/>
        <v>1</v>
      </c>
      <c r="N35" s="27">
        <f t="shared" si="8"/>
        <v>0.82267640414017762</v>
      </c>
      <c r="O35" s="27">
        <f t="shared" si="1"/>
        <v>0.17732359585982241</v>
      </c>
      <c r="P35" s="27">
        <f t="shared" si="2"/>
        <v>0.17469657962486207</v>
      </c>
      <c r="Q35" s="27">
        <f t="shared" si="7"/>
        <v>0.10665685913938948</v>
      </c>
      <c r="R35" s="27">
        <f t="shared" si="3"/>
        <v>4.0718751641885147E-2</v>
      </c>
      <c r="S35" s="27">
        <f t="shared" si="4"/>
        <v>2.7320968843587454E-2</v>
      </c>
      <c r="T35" s="27">
        <f t="shared" si="5"/>
        <v>2.6270162349603323E-3</v>
      </c>
      <c r="U35" s="35">
        <f t="shared" si="6"/>
        <v>7.0666736720432929E-2</v>
      </c>
      <c r="W35" s="53"/>
    </row>
    <row r="36" spans="2:23" ht="15" customHeight="1" x14ac:dyDescent="0.4">
      <c r="B36" s="77"/>
      <c r="C36" s="7" t="s">
        <v>1</v>
      </c>
      <c r="D36" s="12">
        <v>8914</v>
      </c>
      <c r="E36" s="13">
        <v>7293</v>
      </c>
      <c r="F36" s="13">
        <v>1621</v>
      </c>
      <c r="G36" s="13">
        <v>1603</v>
      </c>
      <c r="H36" s="13">
        <v>878</v>
      </c>
      <c r="I36" s="13">
        <v>419</v>
      </c>
      <c r="J36" s="13">
        <v>306</v>
      </c>
      <c r="K36" s="19">
        <v>18</v>
      </c>
      <c r="L36" s="23">
        <v>743</v>
      </c>
      <c r="M36" s="41">
        <f t="shared" si="0"/>
        <v>1</v>
      </c>
      <c r="N36" s="28">
        <f t="shared" si="8"/>
        <v>0.81815122279560237</v>
      </c>
      <c r="O36" s="28">
        <f t="shared" si="1"/>
        <v>0.18184877720439757</v>
      </c>
      <c r="P36" s="28">
        <f t="shared" si="2"/>
        <v>0.1798294817141575</v>
      </c>
      <c r="Q36" s="28">
        <f t="shared" si="7"/>
        <v>9.849674669059906E-2</v>
      </c>
      <c r="R36" s="28">
        <f t="shared" si="3"/>
        <v>4.700471168947723E-2</v>
      </c>
      <c r="S36" s="28">
        <f t="shared" si="4"/>
        <v>3.432802333408122E-2</v>
      </c>
      <c r="T36" s="28">
        <f t="shared" si="5"/>
        <v>2.019295490240072E-3</v>
      </c>
      <c r="U36" s="31">
        <f t="shared" si="6"/>
        <v>8.3352030513798525E-2</v>
      </c>
      <c r="W36" s="53"/>
    </row>
    <row r="37" spans="2:23" ht="15" customHeight="1" thickBot="1" x14ac:dyDescent="0.45">
      <c r="B37" s="78"/>
      <c r="C37" s="9" t="s">
        <v>2</v>
      </c>
      <c r="D37" s="14">
        <v>10119</v>
      </c>
      <c r="E37" s="15">
        <v>8365</v>
      </c>
      <c r="F37" s="15">
        <v>1754</v>
      </c>
      <c r="G37" s="15">
        <v>1722</v>
      </c>
      <c r="H37" s="15">
        <v>1152</v>
      </c>
      <c r="I37" s="15">
        <v>356</v>
      </c>
      <c r="J37" s="15">
        <v>214</v>
      </c>
      <c r="K37" s="20">
        <v>32</v>
      </c>
      <c r="L37" s="24">
        <v>602</v>
      </c>
      <c r="M37" s="37">
        <f t="shared" si="0"/>
        <v>1</v>
      </c>
      <c r="N37" s="29">
        <f t="shared" si="8"/>
        <v>0.82666271370688804</v>
      </c>
      <c r="O37" s="29">
        <f t="shared" si="1"/>
        <v>0.17333728629311196</v>
      </c>
      <c r="P37" s="29">
        <f t="shared" si="2"/>
        <v>0.17017491847020458</v>
      </c>
      <c r="Q37" s="29">
        <f t="shared" si="7"/>
        <v>0.11384524162466647</v>
      </c>
      <c r="R37" s="29">
        <f t="shared" si="3"/>
        <v>3.5181342029844846E-2</v>
      </c>
      <c r="S37" s="29">
        <f t="shared" si="4"/>
        <v>2.114833481569325E-2</v>
      </c>
      <c r="T37" s="29">
        <f t="shared" si="5"/>
        <v>3.1623678229074021E-3</v>
      </c>
      <c r="U37" s="32">
        <f t="shared" si="6"/>
        <v>5.9492044668445501E-2</v>
      </c>
      <c r="W37" s="53"/>
    </row>
    <row r="38" spans="2:23" ht="15" customHeight="1" x14ac:dyDescent="0.4">
      <c r="B38" s="76" t="s">
        <v>18</v>
      </c>
      <c r="C38" s="6" t="s">
        <v>0</v>
      </c>
      <c r="D38" s="10">
        <v>12388</v>
      </c>
      <c r="E38" s="11">
        <v>10480</v>
      </c>
      <c r="F38" s="11">
        <v>1908</v>
      </c>
      <c r="G38" s="11">
        <v>1858</v>
      </c>
      <c r="H38" s="11">
        <v>1194</v>
      </c>
      <c r="I38" s="11">
        <v>321</v>
      </c>
      <c r="J38" s="11">
        <v>343</v>
      </c>
      <c r="K38" s="18">
        <v>50</v>
      </c>
      <c r="L38" s="22">
        <v>714</v>
      </c>
      <c r="M38" s="34">
        <f t="shared" si="0"/>
        <v>1</v>
      </c>
      <c r="N38" s="27">
        <f t="shared" si="8"/>
        <v>0.84597998062641266</v>
      </c>
      <c r="O38" s="27">
        <f t="shared" si="1"/>
        <v>0.15402001937358734</v>
      </c>
      <c r="P38" s="27">
        <f t="shared" si="2"/>
        <v>0.14998385534388117</v>
      </c>
      <c r="Q38" s="27">
        <f t="shared" si="7"/>
        <v>9.6383597029383275E-2</v>
      </c>
      <c r="R38" s="27">
        <f t="shared" si="3"/>
        <v>2.5912173070713595E-2</v>
      </c>
      <c r="S38" s="27">
        <f t="shared" si="4"/>
        <v>2.7688085243784306E-2</v>
      </c>
      <c r="T38" s="27">
        <f t="shared" si="5"/>
        <v>4.0361640297061673E-3</v>
      </c>
      <c r="U38" s="35">
        <f t="shared" si="6"/>
        <v>5.7636422344204068E-2</v>
      </c>
      <c r="W38" s="53"/>
    </row>
    <row r="39" spans="2:23" ht="15" customHeight="1" x14ac:dyDescent="0.4">
      <c r="B39" s="77"/>
      <c r="C39" s="7" t="s">
        <v>1</v>
      </c>
      <c r="D39" s="12">
        <v>5842</v>
      </c>
      <c r="E39" s="13">
        <v>4909</v>
      </c>
      <c r="F39" s="13">
        <v>933</v>
      </c>
      <c r="G39" s="13">
        <v>894</v>
      </c>
      <c r="H39" s="13">
        <v>495</v>
      </c>
      <c r="I39" s="13">
        <v>197</v>
      </c>
      <c r="J39" s="13">
        <v>202</v>
      </c>
      <c r="K39" s="19">
        <v>39</v>
      </c>
      <c r="L39" s="23">
        <v>438</v>
      </c>
      <c r="M39" s="41">
        <f t="shared" si="0"/>
        <v>1</v>
      </c>
      <c r="N39" s="28">
        <f t="shared" si="8"/>
        <v>0.84029441971927421</v>
      </c>
      <c r="O39" s="28">
        <f t="shared" si="1"/>
        <v>0.15970558028072579</v>
      </c>
      <c r="P39" s="28">
        <f t="shared" si="2"/>
        <v>0.15302978432043821</v>
      </c>
      <c r="Q39" s="28">
        <f t="shared" si="7"/>
        <v>8.4731256419034576E-2</v>
      </c>
      <c r="R39" s="28">
        <f t="shared" si="3"/>
        <v>3.372132831222184E-2</v>
      </c>
      <c r="S39" s="28">
        <f t="shared" si="4"/>
        <v>3.457719958918179E-2</v>
      </c>
      <c r="T39" s="28">
        <f t="shared" si="5"/>
        <v>6.6757959602875725E-3</v>
      </c>
      <c r="U39" s="31">
        <f t="shared" si="6"/>
        <v>7.49743238616912E-2</v>
      </c>
      <c r="W39" s="53"/>
    </row>
    <row r="40" spans="2:23" ht="15" customHeight="1" thickBot="1" x14ac:dyDescent="0.45">
      <c r="B40" s="78"/>
      <c r="C40" s="9" t="s">
        <v>2</v>
      </c>
      <c r="D40" s="14">
        <v>6546</v>
      </c>
      <c r="E40" s="15">
        <v>5571</v>
      </c>
      <c r="F40" s="15">
        <v>975</v>
      </c>
      <c r="G40" s="15">
        <v>964</v>
      </c>
      <c r="H40" s="15">
        <v>699</v>
      </c>
      <c r="I40" s="15">
        <v>124</v>
      </c>
      <c r="J40" s="15">
        <v>141</v>
      </c>
      <c r="K40" s="20">
        <v>11</v>
      </c>
      <c r="L40" s="24">
        <v>276</v>
      </c>
      <c r="M40" s="37">
        <f t="shared" si="0"/>
        <v>1</v>
      </c>
      <c r="N40" s="29">
        <f t="shared" si="8"/>
        <v>0.85105407882676443</v>
      </c>
      <c r="O40" s="29">
        <f t="shared" si="1"/>
        <v>0.14894592117323557</v>
      </c>
      <c r="P40" s="29">
        <f t="shared" si="2"/>
        <v>0.14726550565230676</v>
      </c>
      <c r="Q40" s="29">
        <f t="shared" si="7"/>
        <v>0.10678276810265812</v>
      </c>
      <c r="R40" s="29">
        <f t="shared" si="3"/>
        <v>1.8942865872288422E-2</v>
      </c>
      <c r="S40" s="29">
        <f t="shared" si="4"/>
        <v>2.1539871677360219E-2</v>
      </c>
      <c r="T40" s="29">
        <f t="shared" si="5"/>
        <v>1.6804155209288116E-3</v>
      </c>
      <c r="U40" s="32">
        <f t="shared" si="6"/>
        <v>4.2163153070577448E-2</v>
      </c>
      <c r="W40" s="53"/>
    </row>
    <row r="41" spans="2:23" ht="15" customHeight="1" x14ac:dyDescent="0.4">
      <c r="B41" s="76" t="s">
        <v>19</v>
      </c>
      <c r="C41" s="6" t="s">
        <v>0</v>
      </c>
      <c r="D41" s="10">
        <v>32694</v>
      </c>
      <c r="E41" s="11">
        <v>25369</v>
      </c>
      <c r="F41" s="11">
        <v>7325</v>
      </c>
      <c r="G41" s="11">
        <v>7292</v>
      </c>
      <c r="H41" s="11">
        <v>3842</v>
      </c>
      <c r="I41" s="11">
        <v>2205</v>
      </c>
      <c r="J41" s="11">
        <v>1245</v>
      </c>
      <c r="K41" s="18">
        <v>33</v>
      </c>
      <c r="L41" s="22">
        <v>3483</v>
      </c>
      <c r="M41" s="48">
        <f t="shared" si="0"/>
        <v>1</v>
      </c>
      <c r="N41" s="27">
        <f t="shared" si="8"/>
        <v>0.77595277420933506</v>
      </c>
      <c r="O41" s="27">
        <f t="shared" si="1"/>
        <v>0.22404722579066497</v>
      </c>
      <c r="P41" s="27">
        <f t="shared" si="2"/>
        <v>0.22303786627515751</v>
      </c>
      <c r="Q41" s="27">
        <f t="shared" si="7"/>
        <v>0.11751391692665321</v>
      </c>
      <c r="R41" s="27">
        <f t="shared" si="3"/>
        <v>6.7443567627087544E-2</v>
      </c>
      <c r="S41" s="27">
        <f t="shared" si="4"/>
        <v>3.8080381721416777E-2</v>
      </c>
      <c r="T41" s="27">
        <f t="shared" si="5"/>
        <v>1.0093595155074326E-3</v>
      </c>
      <c r="U41" s="35">
        <f t="shared" si="6"/>
        <v>0.10653330886401174</v>
      </c>
      <c r="W41" s="53"/>
    </row>
    <row r="42" spans="2:23" ht="15" customHeight="1" x14ac:dyDescent="0.4">
      <c r="B42" s="77"/>
      <c r="C42" s="7" t="s">
        <v>1</v>
      </c>
      <c r="D42" s="12">
        <v>15455</v>
      </c>
      <c r="E42" s="13">
        <v>11832</v>
      </c>
      <c r="F42" s="13">
        <v>3623</v>
      </c>
      <c r="G42" s="13">
        <v>3596</v>
      </c>
      <c r="H42" s="13">
        <v>1747</v>
      </c>
      <c r="I42" s="13">
        <v>1171</v>
      </c>
      <c r="J42" s="13">
        <v>678</v>
      </c>
      <c r="K42" s="19">
        <v>27</v>
      </c>
      <c r="L42" s="23">
        <v>1876</v>
      </c>
      <c r="M42" s="36">
        <f t="shared" si="0"/>
        <v>1</v>
      </c>
      <c r="N42" s="28">
        <f t="shared" si="8"/>
        <v>0.76557748301520545</v>
      </c>
      <c r="O42" s="28">
        <f t="shared" si="1"/>
        <v>0.23442251698479458</v>
      </c>
      <c r="P42" s="28">
        <f t="shared" si="2"/>
        <v>0.23267550954383695</v>
      </c>
      <c r="Q42" s="28">
        <f t="shared" si="7"/>
        <v>0.11303785182788742</v>
      </c>
      <c r="R42" s="28">
        <f t="shared" si="3"/>
        <v>7.5768359754124881E-2</v>
      </c>
      <c r="S42" s="28">
        <f t="shared" si="4"/>
        <v>4.3869297961824649E-2</v>
      </c>
      <c r="T42" s="28">
        <f t="shared" si="5"/>
        <v>1.7470074409576188E-3</v>
      </c>
      <c r="U42" s="31">
        <f t="shared" si="6"/>
        <v>0.12138466515690716</v>
      </c>
      <c r="W42" s="53"/>
    </row>
    <row r="43" spans="2:23" ht="15" customHeight="1" thickBot="1" x14ac:dyDescent="0.45">
      <c r="B43" s="78"/>
      <c r="C43" s="9" t="s">
        <v>2</v>
      </c>
      <c r="D43" s="14">
        <v>17239</v>
      </c>
      <c r="E43" s="15">
        <v>13537</v>
      </c>
      <c r="F43" s="15">
        <v>3702</v>
      </c>
      <c r="G43" s="15">
        <v>3696</v>
      </c>
      <c r="H43" s="15">
        <v>2095</v>
      </c>
      <c r="I43" s="15">
        <v>1034</v>
      </c>
      <c r="J43" s="15">
        <v>567</v>
      </c>
      <c r="K43" s="20">
        <v>6</v>
      </c>
      <c r="L43" s="24">
        <v>1607</v>
      </c>
      <c r="M43" s="37">
        <f t="shared" si="0"/>
        <v>1</v>
      </c>
      <c r="N43" s="29">
        <f t="shared" si="8"/>
        <v>0.78525436510238411</v>
      </c>
      <c r="O43" s="29">
        <f t="shared" si="1"/>
        <v>0.21474563489761586</v>
      </c>
      <c r="P43" s="29">
        <f t="shared" si="2"/>
        <v>0.21439758686698765</v>
      </c>
      <c r="Q43" s="29">
        <f t="shared" si="7"/>
        <v>0.12152677069435582</v>
      </c>
      <c r="R43" s="29">
        <f t="shared" si="3"/>
        <v>5.9980277278264403E-2</v>
      </c>
      <c r="S43" s="29">
        <f t="shared" si="4"/>
        <v>3.2890538894367424E-2</v>
      </c>
      <c r="T43" s="29">
        <f t="shared" si="5"/>
        <v>3.4804803062822668E-4</v>
      </c>
      <c r="U43" s="32">
        <f t="shared" si="6"/>
        <v>9.3218864203260046E-2</v>
      </c>
      <c r="W43" s="53"/>
    </row>
    <row r="44" spans="2:23" ht="15" customHeight="1" x14ac:dyDescent="0.4">
      <c r="B44" s="76" t="s">
        <v>20</v>
      </c>
      <c r="C44" s="6" t="s">
        <v>0</v>
      </c>
      <c r="D44" s="10">
        <v>32207</v>
      </c>
      <c r="E44" s="11">
        <v>25983</v>
      </c>
      <c r="F44" s="11">
        <v>6224</v>
      </c>
      <c r="G44" s="11">
        <v>5993</v>
      </c>
      <c r="H44" s="11">
        <v>2370</v>
      </c>
      <c r="I44" s="11">
        <v>2355</v>
      </c>
      <c r="J44" s="11">
        <v>1268</v>
      </c>
      <c r="K44" s="18">
        <v>231</v>
      </c>
      <c r="L44" s="22">
        <v>3854</v>
      </c>
      <c r="M44" s="48">
        <f t="shared" si="0"/>
        <v>1</v>
      </c>
      <c r="N44" s="27">
        <f t="shared" si="8"/>
        <v>0.80675008538516468</v>
      </c>
      <c r="O44" s="27">
        <f t="shared" si="1"/>
        <v>0.19324991461483529</v>
      </c>
      <c r="P44" s="27">
        <f t="shared" si="2"/>
        <v>0.18607756077871271</v>
      </c>
      <c r="Q44" s="27">
        <f t="shared" si="7"/>
        <v>7.3586487409569343E-2</v>
      </c>
      <c r="R44" s="27">
        <f t="shared" si="3"/>
        <v>7.3120750147483468E-2</v>
      </c>
      <c r="S44" s="27">
        <f t="shared" si="4"/>
        <v>3.9370323221659891E-2</v>
      </c>
      <c r="T44" s="27">
        <f t="shared" si="5"/>
        <v>7.172353836122582E-3</v>
      </c>
      <c r="U44" s="35">
        <f t="shared" si="6"/>
        <v>0.11966342720526593</v>
      </c>
      <c r="W44" s="53"/>
    </row>
    <row r="45" spans="2:23" ht="15" customHeight="1" x14ac:dyDescent="0.4">
      <c r="B45" s="77"/>
      <c r="C45" s="7" t="s">
        <v>1</v>
      </c>
      <c r="D45" s="12">
        <v>15545</v>
      </c>
      <c r="E45" s="13">
        <v>12404</v>
      </c>
      <c r="F45" s="13">
        <v>3141</v>
      </c>
      <c r="G45" s="13">
        <v>3017</v>
      </c>
      <c r="H45" s="13">
        <v>1063</v>
      </c>
      <c r="I45" s="13">
        <v>1109</v>
      </c>
      <c r="J45" s="13">
        <v>845</v>
      </c>
      <c r="K45" s="19">
        <v>124</v>
      </c>
      <c r="L45" s="23">
        <v>2078</v>
      </c>
      <c r="M45" s="49">
        <f t="shared" si="0"/>
        <v>1</v>
      </c>
      <c r="N45" s="28">
        <f t="shared" si="8"/>
        <v>0.79794146027661628</v>
      </c>
      <c r="O45" s="28">
        <f t="shared" si="1"/>
        <v>0.20205853972338372</v>
      </c>
      <c r="P45" s="28">
        <f t="shared" si="2"/>
        <v>0.1940816982952718</v>
      </c>
      <c r="Q45" s="28">
        <f t="shared" si="7"/>
        <v>6.8382116436153106E-2</v>
      </c>
      <c r="R45" s="28">
        <f t="shared" si="3"/>
        <v>7.134126728851721E-2</v>
      </c>
      <c r="S45" s="28">
        <f t="shared" si="4"/>
        <v>5.4358314570601481E-2</v>
      </c>
      <c r="T45" s="28">
        <f t="shared" si="5"/>
        <v>7.9768414281119332E-3</v>
      </c>
      <c r="U45" s="31">
        <f t="shared" si="6"/>
        <v>0.13367642328723062</v>
      </c>
      <c r="W45" s="53"/>
    </row>
    <row r="46" spans="2:23" ht="15" customHeight="1" thickBot="1" x14ac:dyDescent="0.45">
      <c r="B46" s="78"/>
      <c r="C46" s="9" t="s">
        <v>2</v>
      </c>
      <c r="D46" s="14">
        <v>16662</v>
      </c>
      <c r="E46" s="15">
        <v>13579</v>
      </c>
      <c r="F46" s="15">
        <v>3083</v>
      </c>
      <c r="G46" s="15">
        <v>2976</v>
      </c>
      <c r="H46" s="15">
        <v>1307</v>
      </c>
      <c r="I46" s="15">
        <v>1246</v>
      </c>
      <c r="J46" s="15">
        <v>423</v>
      </c>
      <c r="K46" s="20">
        <v>107</v>
      </c>
      <c r="L46" s="24">
        <v>1776</v>
      </c>
      <c r="M46" s="37">
        <f t="shared" si="0"/>
        <v>1</v>
      </c>
      <c r="N46" s="29">
        <f t="shared" si="8"/>
        <v>0.81496819109350616</v>
      </c>
      <c r="O46" s="29">
        <f t="shared" si="1"/>
        <v>0.18503180890649382</v>
      </c>
      <c r="P46" s="29">
        <f t="shared" si="2"/>
        <v>0.17861001080302485</v>
      </c>
      <c r="Q46" s="29">
        <f t="shared" si="7"/>
        <v>7.8441963749849963E-2</v>
      </c>
      <c r="R46" s="29">
        <f t="shared" si="3"/>
        <v>7.4780938662825591E-2</v>
      </c>
      <c r="S46" s="29">
        <f t="shared" si="4"/>
        <v>2.5387108390349297E-2</v>
      </c>
      <c r="T46" s="29">
        <f t="shared" si="5"/>
        <v>6.4217981034689715E-3</v>
      </c>
      <c r="U46" s="32">
        <f t="shared" si="6"/>
        <v>0.10658984515664387</v>
      </c>
      <c r="W46" s="53"/>
    </row>
    <row r="47" spans="2:23" ht="15" customHeight="1" x14ac:dyDescent="0.4">
      <c r="B47" s="76" t="s">
        <v>21</v>
      </c>
      <c r="C47" s="6" t="s">
        <v>0</v>
      </c>
      <c r="D47" s="10">
        <v>26513</v>
      </c>
      <c r="E47" s="11">
        <v>20467</v>
      </c>
      <c r="F47" s="11">
        <v>6046</v>
      </c>
      <c r="G47" s="11">
        <v>5819</v>
      </c>
      <c r="H47" s="11">
        <v>2063</v>
      </c>
      <c r="I47" s="11">
        <v>1882</v>
      </c>
      <c r="J47" s="11">
        <v>1874</v>
      </c>
      <c r="K47" s="18">
        <v>227</v>
      </c>
      <c r="L47" s="22">
        <v>3983</v>
      </c>
      <c r="M47" s="48">
        <f t="shared" si="0"/>
        <v>1</v>
      </c>
      <c r="N47" s="27">
        <f t="shared" si="8"/>
        <v>0.77196092482932899</v>
      </c>
      <c r="O47" s="27">
        <f t="shared" si="1"/>
        <v>0.22803907517067099</v>
      </c>
      <c r="P47" s="27">
        <f t="shared" si="2"/>
        <v>0.21947723758156376</v>
      </c>
      <c r="Q47" s="27">
        <f t="shared" si="7"/>
        <v>7.7810885226115484E-2</v>
      </c>
      <c r="R47" s="27">
        <f t="shared" si="3"/>
        <v>7.0984045562554221E-2</v>
      </c>
      <c r="S47" s="27">
        <f t="shared" si="4"/>
        <v>7.0682306792894056E-2</v>
      </c>
      <c r="T47" s="27">
        <f t="shared" si="5"/>
        <v>8.561837589107231E-3</v>
      </c>
      <c r="U47" s="35">
        <f t="shared" si="6"/>
        <v>0.1502281899445555</v>
      </c>
      <c r="W47" s="53"/>
    </row>
    <row r="48" spans="2:23" ht="15" customHeight="1" x14ac:dyDescent="0.4">
      <c r="B48" s="77"/>
      <c r="C48" s="7" t="s">
        <v>1</v>
      </c>
      <c r="D48" s="12">
        <v>12848</v>
      </c>
      <c r="E48" s="13">
        <v>9609</v>
      </c>
      <c r="F48" s="13">
        <v>3239</v>
      </c>
      <c r="G48" s="13">
        <v>3113</v>
      </c>
      <c r="H48" s="13">
        <v>874</v>
      </c>
      <c r="I48" s="13">
        <v>909</v>
      </c>
      <c r="J48" s="13">
        <v>1330</v>
      </c>
      <c r="K48" s="19">
        <v>126</v>
      </c>
      <c r="L48" s="23">
        <v>2365</v>
      </c>
      <c r="M48" s="49">
        <f t="shared" si="0"/>
        <v>1</v>
      </c>
      <c r="N48" s="28">
        <f t="shared" si="8"/>
        <v>0.74789850560398508</v>
      </c>
      <c r="O48" s="28">
        <f t="shared" si="1"/>
        <v>0.25210149439601492</v>
      </c>
      <c r="P48" s="28">
        <f t="shared" si="2"/>
        <v>0.2422945205479452</v>
      </c>
      <c r="Q48" s="28">
        <f t="shared" si="7"/>
        <v>6.8026151930261514E-2</v>
      </c>
      <c r="R48" s="28">
        <f t="shared" si="3"/>
        <v>7.0750311332503119E-2</v>
      </c>
      <c r="S48" s="28">
        <f t="shared" si="4"/>
        <v>0.10351805728518057</v>
      </c>
      <c r="T48" s="28">
        <f t="shared" si="5"/>
        <v>9.8069738480697378E-3</v>
      </c>
      <c r="U48" s="31">
        <f t="shared" si="6"/>
        <v>0.18407534246575341</v>
      </c>
      <c r="W48" s="53"/>
    </row>
    <row r="49" spans="2:23" ht="15" customHeight="1" thickBot="1" x14ac:dyDescent="0.45">
      <c r="B49" s="78"/>
      <c r="C49" s="9" t="s">
        <v>2</v>
      </c>
      <c r="D49" s="14">
        <v>13665</v>
      </c>
      <c r="E49" s="15">
        <v>10858</v>
      </c>
      <c r="F49" s="15">
        <v>2807</v>
      </c>
      <c r="G49" s="15">
        <v>2706</v>
      </c>
      <c r="H49" s="15">
        <v>1189</v>
      </c>
      <c r="I49" s="15">
        <v>973</v>
      </c>
      <c r="J49" s="15">
        <v>544</v>
      </c>
      <c r="K49" s="20">
        <v>101</v>
      </c>
      <c r="L49" s="24">
        <v>1618</v>
      </c>
      <c r="M49" s="37">
        <f t="shared" si="0"/>
        <v>1</v>
      </c>
      <c r="N49" s="29">
        <f t="shared" si="8"/>
        <v>0.79458470545188442</v>
      </c>
      <c r="O49" s="29">
        <f t="shared" si="1"/>
        <v>0.20541529454811563</v>
      </c>
      <c r="P49" s="29">
        <f t="shared" si="2"/>
        <v>0.19802414928649836</v>
      </c>
      <c r="Q49" s="29">
        <f t="shared" si="7"/>
        <v>8.701061105012807E-2</v>
      </c>
      <c r="R49" s="29">
        <f t="shared" si="3"/>
        <v>7.1203805342114887E-2</v>
      </c>
      <c r="S49" s="29">
        <f t="shared" si="4"/>
        <v>3.9809732894255399E-2</v>
      </c>
      <c r="T49" s="29">
        <f t="shared" si="5"/>
        <v>7.3911452616172704E-3</v>
      </c>
      <c r="U49" s="32">
        <f t="shared" si="6"/>
        <v>0.11840468349798756</v>
      </c>
      <c r="W49" s="53"/>
    </row>
    <row r="50" spans="2:23" ht="15" customHeight="1" x14ac:dyDescent="0.4">
      <c r="B50" s="76" t="s">
        <v>22</v>
      </c>
      <c r="C50" s="6" t="s">
        <v>0</v>
      </c>
      <c r="D50" s="10">
        <v>2194</v>
      </c>
      <c r="E50" s="11">
        <v>1913</v>
      </c>
      <c r="F50" s="11">
        <v>281</v>
      </c>
      <c r="G50" s="11">
        <v>249</v>
      </c>
      <c r="H50" s="11">
        <v>130</v>
      </c>
      <c r="I50" s="11">
        <v>36</v>
      </c>
      <c r="J50" s="11">
        <v>83</v>
      </c>
      <c r="K50" s="18">
        <v>32</v>
      </c>
      <c r="L50" s="22">
        <v>151</v>
      </c>
      <c r="M50" s="48">
        <f t="shared" si="0"/>
        <v>1</v>
      </c>
      <c r="N50" s="27">
        <f t="shared" si="8"/>
        <v>0.87192342752962626</v>
      </c>
      <c r="O50" s="27">
        <f t="shared" si="1"/>
        <v>0.12807657247037374</v>
      </c>
      <c r="P50" s="27">
        <f t="shared" si="2"/>
        <v>0.11349134001823154</v>
      </c>
      <c r="Q50" s="27">
        <f t="shared" si="7"/>
        <v>5.9252506836827715E-2</v>
      </c>
      <c r="R50" s="27">
        <f t="shared" si="3"/>
        <v>1.6408386508659983E-2</v>
      </c>
      <c r="S50" s="27">
        <f t="shared" si="4"/>
        <v>3.7830446672743843E-2</v>
      </c>
      <c r="T50" s="27">
        <f t="shared" si="5"/>
        <v>1.4585232452142206E-2</v>
      </c>
      <c r="U50" s="35">
        <f t="shared" si="6"/>
        <v>6.8824065633546039E-2</v>
      </c>
      <c r="W50" s="53"/>
    </row>
    <row r="51" spans="2:23" ht="15" customHeight="1" x14ac:dyDescent="0.4">
      <c r="B51" s="77"/>
      <c r="C51" s="7" t="s">
        <v>1</v>
      </c>
      <c r="D51" s="12">
        <v>1085</v>
      </c>
      <c r="E51" s="13">
        <v>931</v>
      </c>
      <c r="F51" s="13">
        <v>154</v>
      </c>
      <c r="G51" s="13">
        <v>124</v>
      </c>
      <c r="H51" s="13">
        <v>59</v>
      </c>
      <c r="I51" s="13">
        <v>20</v>
      </c>
      <c r="J51" s="13">
        <v>45</v>
      </c>
      <c r="K51" s="19">
        <v>30</v>
      </c>
      <c r="L51" s="23">
        <v>95</v>
      </c>
      <c r="M51" s="36">
        <f t="shared" si="0"/>
        <v>1</v>
      </c>
      <c r="N51" s="28">
        <f t="shared" si="8"/>
        <v>0.85806451612903223</v>
      </c>
      <c r="O51" s="28">
        <f t="shared" si="1"/>
        <v>0.14193548387096774</v>
      </c>
      <c r="P51" s="28">
        <f t="shared" si="2"/>
        <v>0.11428571428571428</v>
      </c>
      <c r="Q51" s="28">
        <f t="shared" si="7"/>
        <v>5.4377880184331796E-2</v>
      </c>
      <c r="R51" s="28">
        <f t="shared" si="3"/>
        <v>1.8433179723502304E-2</v>
      </c>
      <c r="S51" s="28">
        <f t="shared" si="4"/>
        <v>4.1474654377880185E-2</v>
      </c>
      <c r="T51" s="28">
        <f t="shared" si="5"/>
        <v>2.7649769585253458E-2</v>
      </c>
      <c r="U51" s="31">
        <f t="shared" si="6"/>
        <v>8.755760368663594E-2</v>
      </c>
      <c r="W51" s="53"/>
    </row>
    <row r="52" spans="2:23" ht="15" customHeight="1" thickBot="1" x14ac:dyDescent="0.45">
      <c r="B52" s="78"/>
      <c r="C52" s="9" t="s">
        <v>2</v>
      </c>
      <c r="D52" s="14">
        <v>1109</v>
      </c>
      <c r="E52" s="15">
        <v>982</v>
      </c>
      <c r="F52" s="15">
        <v>127</v>
      </c>
      <c r="G52" s="15">
        <v>125</v>
      </c>
      <c r="H52" s="15">
        <v>71</v>
      </c>
      <c r="I52" s="15">
        <v>16</v>
      </c>
      <c r="J52" s="15">
        <v>38</v>
      </c>
      <c r="K52" s="20">
        <v>2</v>
      </c>
      <c r="L52" s="24">
        <v>56</v>
      </c>
      <c r="M52" s="26">
        <f t="shared" si="0"/>
        <v>1</v>
      </c>
      <c r="N52" s="29">
        <f t="shared" si="8"/>
        <v>0.88548241659152394</v>
      </c>
      <c r="O52" s="29">
        <f t="shared" si="1"/>
        <v>0.11451758340847611</v>
      </c>
      <c r="P52" s="29">
        <f t="shared" si="2"/>
        <v>0.1127141568981064</v>
      </c>
      <c r="Q52" s="29">
        <f t="shared" si="7"/>
        <v>6.4021641118124431E-2</v>
      </c>
      <c r="R52" s="29">
        <f t="shared" si="3"/>
        <v>1.4427412082957619E-2</v>
      </c>
      <c r="S52" s="29">
        <f t="shared" si="4"/>
        <v>3.4265103697024346E-2</v>
      </c>
      <c r="T52" s="29">
        <f t="shared" si="5"/>
        <v>1.8034265103697023E-3</v>
      </c>
      <c r="U52" s="32">
        <f t="shared" si="6"/>
        <v>5.0495942290351668E-2</v>
      </c>
      <c r="W52" s="53"/>
    </row>
    <row r="53" spans="2:23" ht="15" customHeight="1" x14ac:dyDescent="0.4">
      <c r="B53" s="76" t="s">
        <v>7</v>
      </c>
      <c r="C53" s="6" t="s">
        <v>0</v>
      </c>
      <c r="D53" s="10">
        <v>3034</v>
      </c>
      <c r="E53" s="11">
        <v>2486</v>
      </c>
      <c r="F53" s="11">
        <v>548</v>
      </c>
      <c r="G53" s="11">
        <v>541</v>
      </c>
      <c r="H53" s="11">
        <v>172</v>
      </c>
      <c r="I53" s="11">
        <v>304</v>
      </c>
      <c r="J53" s="11">
        <v>65</v>
      </c>
      <c r="K53" s="18">
        <v>7</v>
      </c>
      <c r="L53" s="22">
        <v>376</v>
      </c>
      <c r="M53" s="48">
        <f t="shared" si="0"/>
        <v>1</v>
      </c>
      <c r="N53" s="27">
        <f t="shared" si="8"/>
        <v>0.81938035596572178</v>
      </c>
      <c r="O53" s="27">
        <f t="shared" si="1"/>
        <v>0.18061964403427819</v>
      </c>
      <c r="P53" s="27">
        <f t="shared" si="2"/>
        <v>0.17831245880026367</v>
      </c>
      <c r="Q53" s="27">
        <f t="shared" si="7"/>
        <v>5.6690837178642053E-2</v>
      </c>
      <c r="R53" s="27">
        <f t="shared" si="3"/>
        <v>0.1001977587343441</v>
      </c>
      <c r="S53" s="27">
        <f t="shared" si="4"/>
        <v>2.1423862887277521E-2</v>
      </c>
      <c r="T53" s="27">
        <f t="shared" si="5"/>
        <v>2.3071852340145024E-3</v>
      </c>
      <c r="U53" s="35">
        <f t="shared" si="6"/>
        <v>0.12392880685563612</v>
      </c>
      <c r="W53" s="53"/>
    </row>
    <row r="54" spans="2:23" ht="15" customHeight="1" x14ac:dyDescent="0.4">
      <c r="B54" s="77"/>
      <c r="C54" s="7" t="s">
        <v>1</v>
      </c>
      <c r="D54" s="12">
        <v>1399</v>
      </c>
      <c r="E54" s="13">
        <v>1158</v>
      </c>
      <c r="F54" s="13">
        <v>241</v>
      </c>
      <c r="G54" s="13">
        <v>235</v>
      </c>
      <c r="H54" s="13">
        <v>74</v>
      </c>
      <c r="I54" s="13">
        <v>119</v>
      </c>
      <c r="J54" s="13">
        <v>42</v>
      </c>
      <c r="K54" s="19">
        <v>6</v>
      </c>
      <c r="L54" s="23">
        <v>167</v>
      </c>
      <c r="M54" s="36">
        <f t="shared" si="0"/>
        <v>1</v>
      </c>
      <c r="N54" s="28">
        <f t="shared" si="8"/>
        <v>0.82773409578270196</v>
      </c>
      <c r="O54" s="28">
        <f t="shared" si="1"/>
        <v>0.17226590421729807</v>
      </c>
      <c r="P54" s="28">
        <f t="shared" si="2"/>
        <v>0.16797712651894209</v>
      </c>
      <c r="Q54" s="28">
        <f t="shared" si="7"/>
        <v>5.2894924946390282E-2</v>
      </c>
      <c r="R54" s="28">
        <f t="shared" si="3"/>
        <v>8.5060757684060045E-2</v>
      </c>
      <c r="S54" s="28">
        <f t="shared" si="4"/>
        <v>3.0021443888491779E-2</v>
      </c>
      <c r="T54" s="28">
        <f t="shared" si="5"/>
        <v>4.2887776983559682E-3</v>
      </c>
      <c r="U54" s="31">
        <f t="shared" si="6"/>
        <v>0.11937097927090778</v>
      </c>
      <c r="W54" s="53"/>
    </row>
    <row r="55" spans="2:23" ht="15" customHeight="1" thickBot="1" x14ac:dyDescent="0.45">
      <c r="B55" s="78"/>
      <c r="C55" s="9" t="s">
        <v>2</v>
      </c>
      <c r="D55" s="14">
        <v>1635</v>
      </c>
      <c r="E55" s="15">
        <v>1328</v>
      </c>
      <c r="F55" s="15">
        <v>307</v>
      </c>
      <c r="G55" s="15">
        <v>306</v>
      </c>
      <c r="H55" s="15">
        <v>98</v>
      </c>
      <c r="I55" s="15">
        <v>185</v>
      </c>
      <c r="J55" s="15">
        <v>23</v>
      </c>
      <c r="K55" s="20">
        <v>1</v>
      </c>
      <c r="L55" s="24">
        <v>209</v>
      </c>
      <c r="M55" s="26">
        <f t="shared" si="0"/>
        <v>1</v>
      </c>
      <c r="N55" s="29">
        <f t="shared" si="8"/>
        <v>0.81223241590214068</v>
      </c>
      <c r="O55" s="29">
        <f t="shared" si="1"/>
        <v>0.18776758409785932</v>
      </c>
      <c r="P55" s="29">
        <f t="shared" si="2"/>
        <v>0.1871559633027523</v>
      </c>
      <c r="Q55" s="29">
        <f t="shared" si="7"/>
        <v>5.9938837920489298E-2</v>
      </c>
      <c r="R55" s="29">
        <f t="shared" si="3"/>
        <v>0.11314984709480122</v>
      </c>
      <c r="S55" s="29">
        <f t="shared" si="4"/>
        <v>1.4067278287461774E-2</v>
      </c>
      <c r="T55" s="29">
        <f t="shared" si="5"/>
        <v>6.116207951070336E-4</v>
      </c>
      <c r="U55" s="32">
        <f t="shared" si="6"/>
        <v>0.12782874617737003</v>
      </c>
      <c r="W55" s="53"/>
    </row>
    <row r="56" spans="2:23" ht="15" customHeight="1" x14ac:dyDescent="0.4">
      <c r="B56" s="76" t="s">
        <v>8</v>
      </c>
      <c r="C56" s="6" t="s">
        <v>0</v>
      </c>
      <c r="D56" s="10">
        <v>2498</v>
      </c>
      <c r="E56" s="11">
        <v>2029</v>
      </c>
      <c r="F56" s="11">
        <v>469</v>
      </c>
      <c r="G56" s="11">
        <v>462</v>
      </c>
      <c r="H56" s="11">
        <v>185</v>
      </c>
      <c r="I56" s="11">
        <v>193</v>
      </c>
      <c r="J56" s="11">
        <v>84</v>
      </c>
      <c r="K56" s="18">
        <v>7</v>
      </c>
      <c r="L56" s="22">
        <v>284</v>
      </c>
      <c r="M56" s="48">
        <f t="shared" si="0"/>
        <v>1</v>
      </c>
      <c r="N56" s="27">
        <f t="shared" si="8"/>
        <v>0.81224979983987189</v>
      </c>
      <c r="O56" s="27">
        <f t="shared" si="1"/>
        <v>0.18775020016012811</v>
      </c>
      <c r="P56" s="27">
        <f t="shared" si="2"/>
        <v>0.18494795836669337</v>
      </c>
      <c r="Q56" s="27">
        <f t="shared" si="7"/>
        <v>7.4059247397918332E-2</v>
      </c>
      <c r="R56" s="27">
        <f t="shared" si="3"/>
        <v>7.7261809447558047E-2</v>
      </c>
      <c r="S56" s="27">
        <f t="shared" si="4"/>
        <v>3.3626901521216973E-2</v>
      </c>
      <c r="T56" s="27">
        <f t="shared" si="5"/>
        <v>2.8022417934347476E-3</v>
      </c>
      <c r="U56" s="35">
        <f t="shared" si="6"/>
        <v>0.11369095276220977</v>
      </c>
      <c r="W56" s="53"/>
    </row>
    <row r="57" spans="2:23" ht="15" customHeight="1" x14ac:dyDescent="0.4">
      <c r="B57" s="77"/>
      <c r="C57" s="7" t="s">
        <v>1</v>
      </c>
      <c r="D57" s="12">
        <v>1174</v>
      </c>
      <c r="E57" s="13">
        <v>944</v>
      </c>
      <c r="F57" s="13">
        <v>230</v>
      </c>
      <c r="G57" s="13">
        <v>229</v>
      </c>
      <c r="H57" s="13">
        <v>94</v>
      </c>
      <c r="I57" s="13">
        <v>88</v>
      </c>
      <c r="J57" s="13">
        <v>47</v>
      </c>
      <c r="K57" s="19">
        <v>1</v>
      </c>
      <c r="L57" s="23">
        <v>136</v>
      </c>
      <c r="M57" s="49">
        <f t="shared" si="0"/>
        <v>1</v>
      </c>
      <c r="N57" s="28">
        <f t="shared" si="8"/>
        <v>0.80408858603066435</v>
      </c>
      <c r="O57" s="28">
        <f t="shared" si="1"/>
        <v>0.19591141396933562</v>
      </c>
      <c r="P57" s="28">
        <f t="shared" si="2"/>
        <v>0.1950596252129472</v>
      </c>
      <c r="Q57" s="28">
        <f t="shared" si="7"/>
        <v>8.006814310051108E-2</v>
      </c>
      <c r="R57" s="28">
        <f t="shared" si="3"/>
        <v>7.4957410562180582E-2</v>
      </c>
      <c r="S57" s="28">
        <f t="shared" si="4"/>
        <v>4.003407155025554E-2</v>
      </c>
      <c r="T57" s="28">
        <f t="shared" si="5"/>
        <v>8.5178875638841568E-4</v>
      </c>
      <c r="U57" s="31">
        <f t="shared" si="6"/>
        <v>0.11584327086882454</v>
      </c>
      <c r="W57" s="53"/>
    </row>
    <row r="58" spans="2:23" ht="15" customHeight="1" thickBot="1" x14ac:dyDescent="0.45">
      <c r="B58" s="78"/>
      <c r="C58" s="9" t="s">
        <v>2</v>
      </c>
      <c r="D58" s="14">
        <v>1324</v>
      </c>
      <c r="E58" s="15">
        <v>1085</v>
      </c>
      <c r="F58" s="15">
        <v>239</v>
      </c>
      <c r="G58" s="15">
        <v>233</v>
      </c>
      <c r="H58" s="15">
        <v>91</v>
      </c>
      <c r="I58" s="15">
        <v>105</v>
      </c>
      <c r="J58" s="15">
        <v>37</v>
      </c>
      <c r="K58" s="20">
        <v>6</v>
      </c>
      <c r="L58" s="24">
        <v>148</v>
      </c>
      <c r="M58" s="37">
        <f t="shared" si="0"/>
        <v>1</v>
      </c>
      <c r="N58" s="29">
        <f t="shared" si="8"/>
        <v>0.81948640483383683</v>
      </c>
      <c r="O58" s="29">
        <f t="shared" si="1"/>
        <v>0.18051359516616314</v>
      </c>
      <c r="P58" s="29">
        <f t="shared" si="2"/>
        <v>0.17598187311178248</v>
      </c>
      <c r="Q58" s="29">
        <f t="shared" si="7"/>
        <v>6.8731117824773411E-2</v>
      </c>
      <c r="R58" s="29">
        <f t="shared" si="3"/>
        <v>7.9305135951661637E-2</v>
      </c>
      <c r="S58" s="29">
        <f t="shared" si="4"/>
        <v>2.7945619335347432E-2</v>
      </c>
      <c r="T58" s="29">
        <f t="shared" si="5"/>
        <v>4.5317220543806651E-3</v>
      </c>
      <c r="U58" s="32">
        <f t="shared" si="6"/>
        <v>0.11178247734138973</v>
      </c>
      <c r="W58" s="53"/>
    </row>
    <row r="59" spans="2:23" ht="15" customHeight="1" x14ac:dyDescent="0.4">
      <c r="B59" s="76" t="s">
        <v>10</v>
      </c>
      <c r="C59" s="6" t="s">
        <v>0</v>
      </c>
      <c r="D59" s="10">
        <v>2370</v>
      </c>
      <c r="E59" s="11">
        <v>2097</v>
      </c>
      <c r="F59" s="11">
        <v>273</v>
      </c>
      <c r="G59" s="11">
        <v>272</v>
      </c>
      <c r="H59" s="11">
        <v>106</v>
      </c>
      <c r="I59" s="11">
        <v>127</v>
      </c>
      <c r="J59" s="11">
        <v>39</v>
      </c>
      <c r="K59" s="18">
        <v>1</v>
      </c>
      <c r="L59" s="22">
        <v>167</v>
      </c>
      <c r="M59" s="48">
        <f t="shared" si="0"/>
        <v>1</v>
      </c>
      <c r="N59" s="27">
        <f t="shared" si="8"/>
        <v>0.88481012658227853</v>
      </c>
      <c r="O59" s="27">
        <f t="shared" si="1"/>
        <v>0.11518987341772152</v>
      </c>
      <c r="P59" s="27">
        <f t="shared" si="2"/>
        <v>0.11476793248945148</v>
      </c>
      <c r="Q59" s="27">
        <f t="shared" si="7"/>
        <v>4.472573839662447E-2</v>
      </c>
      <c r="R59" s="27">
        <f t="shared" si="3"/>
        <v>5.3586497890295362E-2</v>
      </c>
      <c r="S59" s="27">
        <f t="shared" si="4"/>
        <v>1.6455696202531647E-2</v>
      </c>
      <c r="T59" s="27">
        <f t="shared" si="5"/>
        <v>4.219409282700422E-4</v>
      </c>
      <c r="U59" s="35">
        <f t="shared" si="6"/>
        <v>7.0464135021097052E-2</v>
      </c>
      <c r="W59" s="53"/>
    </row>
    <row r="60" spans="2:23" ht="15" customHeight="1" x14ac:dyDescent="0.4">
      <c r="B60" s="77"/>
      <c r="C60" s="7" t="s">
        <v>1</v>
      </c>
      <c r="D60" s="12">
        <v>1144</v>
      </c>
      <c r="E60" s="13">
        <v>1013</v>
      </c>
      <c r="F60" s="13">
        <v>131</v>
      </c>
      <c r="G60" s="13">
        <v>130</v>
      </c>
      <c r="H60" s="13">
        <v>56</v>
      </c>
      <c r="I60" s="13">
        <v>55</v>
      </c>
      <c r="J60" s="13">
        <v>19</v>
      </c>
      <c r="K60" s="19">
        <v>1</v>
      </c>
      <c r="L60" s="23">
        <v>75</v>
      </c>
      <c r="M60" s="36">
        <f t="shared" si="0"/>
        <v>1</v>
      </c>
      <c r="N60" s="28">
        <f t="shared" si="8"/>
        <v>0.88548951048951052</v>
      </c>
      <c r="O60" s="28">
        <f t="shared" si="1"/>
        <v>0.1145104895104895</v>
      </c>
      <c r="P60" s="28">
        <f t="shared" si="2"/>
        <v>0.11363636363636363</v>
      </c>
      <c r="Q60" s="28">
        <f t="shared" si="7"/>
        <v>4.8951048951048952E-2</v>
      </c>
      <c r="R60" s="28">
        <f t="shared" si="3"/>
        <v>4.807692307692308E-2</v>
      </c>
      <c r="S60" s="28">
        <f t="shared" si="4"/>
        <v>1.6608391608391608E-2</v>
      </c>
      <c r="T60" s="28">
        <f t="shared" si="5"/>
        <v>8.7412587412587413E-4</v>
      </c>
      <c r="U60" s="31">
        <f t="shared" si="6"/>
        <v>6.555944055944056E-2</v>
      </c>
      <c r="W60" s="53"/>
    </row>
    <row r="61" spans="2:23" ht="15" customHeight="1" thickBot="1" x14ac:dyDescent="0.45">
      <c r="B61" s="78"/>
      <c r="C61" s="9" t="s">
        <v>2</v>
      </c>
      <c r="D61" s="14">
        <v>1226</v>
      </c>
      <c r="E61" s="15">
        <v>1084</v>
      </c>
      <c r="F61" s="15">
        <v>142</v>
      </c>
      <c r="G61" s="15">
        <v>142</v>
      </c>
      <c r="H61" s="15">
        <v>50</v>
      </c>
      <c r="I61" s="15">
        <v>72</v>
      </c>
      <c r="J61" s="15">
        <v>20</v>
      </c>
      <c r="K61" s="20" t="s">
        <v>49</v>
      </c>
      <c r="L61" s="24">
        <v>92</v>
      </c>
      <c r="M61" s="26">
        <f t="shared" si="0"/>
        <v>1</v>
      </c>
      <c r="N61" s="29">
        <f t="shared" si="8"/>
        <v>0.88417618270799347</v>
      </c>
      <c r="O61" s="29">
        <f t="shared" si="1"/>
        <v>0.11582381729200653</v>
      </c>
      <c r="P61" s="29">
        <f t="shared" si="2"/>
        <v>0.11582381729200653</v>
      </c>
      <c r="Q61" s="29">
        <f t="shared" si="7"/>
        <v>4.0783034257748776E-2</v>
      </c>
      <c r="R61" s="29">
        <f t="shared" si="3"/>
        <v>5.872756933115824E-2</v>
      </c>
      <c r="S61" s="29">
        <f t="shared" si="4"/>
        <v>1.6313213703099509E-2</v>
      </c>
      <c r="T61" s="38" t="s">
        <v>50</v>
      </c>
      <c r="U61" s="32">
        <f t="shared" si="6"/>
        <v>7.5040783034257749E-2</v>
      </c>
      <c r="W61" s="53"/>
    </row>
    <row r="62" spans="2:23" ht="15" customHeight="1" x14ac:dyDescent="0.4">
      <c r="B62" s="76" t="s">
        <v>16</v>
      </c>
      <c r="C62" s="6" t="s">
        <v>0</v>
      </c>
      <c r="D62" s="10">
        <v>1146</v>
      </c>
      <c r="E62" s="11">
        <v>1004</v>
      </c>
      <c r="F62" s="11">
        <v>142</v>
      </c>
      <c r="G62" s="11">
        <v>140</v>
      </c>
      <c r="H62" s="11">
        <v>42</v>
      </c>
      <c r="I62" s="11">
        <v>64</v>
      </c>
      <c r="J62" s="11">
        <v>34</v>
      </c>
      <c r="K62" s="18">
        <v>2</v>
      </c>
      <c r="L62" s="22">
        <v>100</v>
      </c>
      <c r="M62" s="34">
        <f t="shared" si="0"/>
        <v>1</v>
      </c>
      <c r="N62" s="27">
        <f t="shared" si="8"/>
        <v>0.87609075043630014</v>
      </c>
      <c r="O62" s="27">
        <f t="shared" si="1"/>
        <v>0.12390924956369982</v>
      </c>
      <c r="P62" s="27">
        <f t="shared" si="2"/>
        <v>0.12216404886561955</v>
      </c>
      <c r="Q62" s="27">
        <f t="shared" si="7"/>
        <v>3.6649214659685861E-2</v>
      </c>
      <c r="R62" s="27">
        <f t="shared" si="3"/>
        <v>5.5846422338568937E-2</v>
      </c>
      <c r="S62" s="27">
        <f t="shared" si="4"/>
        <v>2.9668411867364748E-2</v>
      </c>
      <c r="T62" s="27">
        <f t="shared" si="5"/>
        <v>1.7452006980802793E-3</v>
      </c>
      <c r="U62" s="35">
        <f t="shared" si="6"/>
        <v>8.7260034904013961E-2</v>
      </c>
      <c r="W62" s="53"/>
    </row>
    <row r="63" spans="2:23" ht="15" customHeight="1" x14ac:dyDescent="0.4">
      <c r="B63" s="77"/>
      <c r="C63" s="7" t="s">
        <v>1</v>
      </c>
      <c r="D63" s="12">
        <v>552</v>
      </c>
      <c r="E63" s="13">
        <v>467</v>
      </c>
      <c r="F63" s="13">
        <v>85</v>
      </c>
      <c r="G63" s="13">
        <v>83</v>
      </c>
      <c r="H63" s="13">
        <v>21</v>
      </c>
      <c r="I63" s="13">
        <v>37</v>
      </c>
      <c r="J63" s="13">
        <v>25</v>
      </c>
      <c r="K63" s="19">
        <v>2</v>
      </c>
      <c r="L63" s="23">
        <v>64</v>
      </c>
      <c r="M63" s="41">
        <f t="shared" si="0"/>
        <v>1</v>
      </c>
      <c r="N63" s="28">
        <f t="shared" si="8"/>
        <v>0.84601449275362317</v>
      </c>
      <c r="O63" s="28">
        <f t="shared" si="1"/>
        <v>0.1539855072463768</v>
      </c>
      <c r="P63" s="28">
        <f t="shared" si="2"/>
        <v>0.15036231884057971</v>
      </c>
      <c r="Q63" s="28">
        <f t="shared" si="7"/>
        <v>3.8043478260869568E-2</v>
      </c>
      <c r="R63" s="28">
        <f t="shared" si="3"/>
        <v>6.7028985507246383E-2</v>
      </c>
      <c r="S63" s="28">
        <f t="shared" si="4"/>
        <v>4.5289855072463768E-2</v>
      </c>
      <c r="T63" s="28">
        <f t="shared" si="5"/>
        <v>3.6231884057971015E-3</v>
      </c>
      <c r="U63" s="31">
        <f t="shared" si="6"/>
        <v>0.11594202898550725</v>
      </c>
      <c r="W63" s="53"/>
    </row>
    <row r="64" spans="2:23" ht="15" customHeight="1" thickBot="1" x14ac:dyDescent="0.45">
      <c r="B64" s="78"/>
      <c r="C64" s="9" t="s">
        <v>2</v>
      </c>
      <c r="D64" s="14">
        <v>594</v>
      </c>
      <c r="E64" s="15">
        <v>537</v>
      </c>
      <c r="F64" s="15">
        <v>57</v>
      </c>
      <c r="G64" s="15">
        <v>57</v>
      </c>
      <c r="H64" s="15">
        <v>21</v>
      </c>
      <c r="I64" s="15">
        <v>27</v>
      </c>
      <c r="J64" s="15">
        <v>9</v>
      </c>
      <c r="K64" s="20" t="s">
        <v>49</v>
      </c>
      <c r="L64" s="24">
        <v>36</v>
      </c>
      <c r="M64" s="37">
        <f t="shared" si="0"/>
        <v>1</v>
      </c>
      <c r="N64" s="29">
        <f t="shared" si="8"/>
        <v>0.90404040404040409</v>
      </c>
      <c r="O64" s="29">
        <f t="shared" si="1"/>
        <v>9.5959595959595953E-2</v>
      </c>
      <c r="P64" s="29">
        <f t="shared" si="2"/>
        <v>9.5959595959595953E-2</v>
      </c>
      <c r="Q64" s="29">
        <f t="shared" si="7"/>
        <v>3.5353535353535352E-2</v>
      </c>
      <c r="R64" s="29">
        <f t="shared" si="3"/>
        <v>4.5454545454545456E-2</v>
      </c>
      <c r="S64" s="29">
        <f t="shared" si="4"/>
        <v>1.5151515151515152E-2</v>
      </c>
      <c r="T64" s="38" t="s">
        <v>50</v>
      </c>
      <c r="U64" s="32">
        <f t="shared" si="6"/>
        <v>6.0606060606060608E-2</v>
      </c>
      <c r="W64" s="53"/>
    </row>
    <row r="65" spans="2:23" ht="15" customHeight="1" x14ac:dyDescent="0.4">
      <c r="B65" s="76" t="s">
        <v>29</v>
      </c>
      <c r="C65" s="6" t="s">
        <v>0</v>
      </c>
      <c r="D65" s="10">
        <v>745</v>
      </c>
      <c r="E65" s="11">
        <v>622</v>
      </c>
      <c r="F65" s="11">
        <v>123</v>
      </c>
      <c r="G65" s="11">
        <v>122</v>
      </c>
      <c r="H65" s="11">
        <v>19</v>
      </c>
      <c r="I65" s="11">
        <v>56</v>
      </c>
      <c r="J65" s="11">
        <v>47</v>
      </c>
      <c r="K65" s="18">
        <v>1</v>
      </c>
      <c r="L65" s="22">
        <v>104</v>
      </c>
      <c r="M65" s="34">
        <f t="shared" si="0"/>
        <v>1</v>
      </c>
      <c r="N65" s="27">
        <f t="shared" si="8"/>
        <v>0.83489932885906037</v>
      </c>
      <c r="O65" s="27">
        <f t="shared" si="1"/>
        <v>0.1651006711409396</v>
      </c>
      <c r="P65" s="27">
        <f t="shared" si="2"/>
        <v>0.16375838926174496</v>
      </c>
      <c r="Q65" s="27">
        <f t="shared" si="7"/>
        <v>2.5503355704697986E-2</v>
      </c>
      <c r="R65" s="27">
        <f t="shared" si="3"/>
        <v>7.5167785234899323E-2</v>
      </c>
      <c r="S65" s="27">
        <f t="shared" si="4"/>
        <v>6.3087248322147654E-2</v>
      </c>
      <c r="T65" s="27">
        <f t="shared" si="5"/>
        <v>1.3422818791946308E-3</v>
      </c>
      <c r="U65" s="35">
        <f t="shared" si="6"/>
        <v>0.1395973154362416</v>
      </c>
      <c r="W65" s="53"/>
    </row>
    <row r="66" spans="2:23" ht="15" customHeight="1" x14ac:dyDescent="0.4">
      <c r="B66" s="77"/>
      <c r="C66" s="7" t="s">
        <v>1</v>
      </c>
      <c r="D66" s="12">
        <v>358</v>
      </c>
      <c r="E66" s="13">
        <v>292</v>
      </c>
      <c r="F66" s="13">
        <v>66</v>
      </c>
      <c r="G66" s="13">
        <v>65</v>
      </c>
      <c r="H66" s="13">
        <v>10</v>
      </c>
      <c r="I66" s="13">
        <v>29</v>
      </c>
      <c r="J66" s="13">
        <v>26</v>
      </c>
      <c r="K66" s="19">
        <v>1</v>
      </c>
      <c r="L66" s="23">
        <v>56</v>
      </c>
      <c r="M66" s="41">
        <f t="shared" si="0"/>
        <v>1</v>
      </c>
      <c r="N66" s="28">
        <f t="shared" si="8"/>
        <v>0.81564245810055869</v>
      </c>
      <c r="O66" s="28">
        <f t="shared" si="1"/>
        <v>0.18435754189944134</v>
      </c>
      <c r="P66" s="28">
        <f t="shared" si="2"/>
        <v>0.18156424581005587</v>
      </c>
      <c r="Q66" s="28">
        <f t="shared" si="7"/>
        <v>2.7932960893854747E-2</v>
      </c>
      <c r="R66" s="28">
        <f t="shared" si="3"/>
        <v>8.1005586592178769E-2</v>
      </c>
      <c r="S66" s="28">
        <f t="shared" si="4"/>
        <v>7.2625698324022353E-2</v>
      </c>
      <c r="T66" s="28">
        <f t="shared" si="5"/>
        <v>2.7932960893854749E-3</v>
      </c>
      <c r="U66" s="31">
        <f t="shared" si="6"/>
        <v>0.15642458100558659</v>
      </c>
      <c r="W66" s="53"/>
    </row>
    <row r="67" spans="2:23" ht="15" customHeight="1" thickBot="1" x14ac:dyDescent="0.45">
      <c r="B67" s="78"/>
      <c r="C67" s="9" t="s">
        <v>2</v>
      </c>
      <c r="D67" s="14">
        <v>387</v>
      </c>
      <c r="E67" s="15">
        <v>330</v>
      </c>
      <c r="F67" s="15">
        <v>57</v>
      </c>
      <c r="G67" s="15">
        <v>57</v>
      </c>
      <c r="H67" s="15">
        <v>9</v>
      </c>
      <c r="I67" s="15">
        <v>27</v>
      </c>
      <c r="J67" s="15">
        <v>21</v>
      </c>
      <c r="K67" s="20" t="s">
        <v>49</v>
      </c>
      <c r="L67" s="24">
        <v>48</v>
      </c>
      <c r="M67" s="37">
        <f t="shared" si="0"/>
        <v>1</v>
      </c>
      <c r="N67" s="29">
        <f t="shared" si="8"/>
        <v>0.8527131782945736</v>
      </c>
      <c r="O67" s="29">
        <f t="shared" si="1"/>
        <v>0.14728682170542637</v>
      </c>
      <c r="P67" s="29">
        <f t="shared" si="2"/>
        <v>0.14728682170542637</v>
      </c>
      <c r="Q67" s="29">
        <f t="shared" si="7"/>
        <v>2.3255813953488372E-2</v>
      </c>
      <c r="R67" s="29">
        <f t="shared" si="3"/>
        <v>6.9767441860465115E-2</v>
      </c>
      <c r="S67" s="29">
        <f t="shared" si="4"/>
        <v>5.4263565891472867E-2</v>
      </c>
      <c r="T67" s="38" t="s">
        <v>50</v>
      </c>
      <c r="U67" s="32">
        <f t="shared" si="6"/>
        <v>0.12403100775193798</v>
      </c>
      <c r="W67" s="53"/>
    </row>
    <row r="68" spans="2:23" ht="15" customHeight="1" x14ac:dyDescent="0.4">
      <c r="B68" s="76" t="s">
        <v>37</v>
      </c>
      <c r="C68" s="6" t="s">
        <v>0</v>
      </c>
      <c r="D68" s="10">
        <v>3694</v>
      </c>
      <c r="E68" s="11">
        <v>3051</v>
      </c>
      <c r="F68" s="11">
        <v>643</v>
      </c>
      <c r="G68" s="11">
        <v>577</v>
      </c>
      <c r="H68" s="11">
        <v>208</v>
      </c>
      <c r="I68" s="11">
        <v>307</v>
      </c>
      <c r="J68" s="11">
        <v>62</v>
      </c>
      <c r="K68" s="18">
        <v>66</v>
      </c>
      <c r="L68" s="22">
        <v>435</v>
      </c>
      <c r="M68" s="34">
        <f t="shared" si="0"/>
        <v>1</v>
      </c>
      <c r="N68" s="27">
        <f t="shared" si="8"/>
        <v>0.82593394694098543</v>
      </c>
      <c r="O68" s="27">
        <f t="shared" si="1"/>
        <v>0.17406605305901462</v>
      </c>
      <c r="P68" s="27">
        <f t="shared" si="2"/>
        <v>0.15619924201407689</v>
      </c>
      <c r="Q68" s="27">
        <f t="shared" si="7"/>
        <v>5.6307525717379535E-2</v>
      </c>
      <c r="R68" s="27">
        <f t="shared" si="3"/>
        <v>8.3107742284786137E-2</v>
      </c>
      <c r="S68" s="27">
        <f t="shared" si="4"/>
        <v>1.6783974011911208E-2</v>
      </c>
      <c r="T68" s="27">
        <f t="shared" si="5"/>
        <v>1.7866811044937737E-2</v>
      </c>
      <c r="U68" s="35">
        <f t="shared" si="6"/>
        <v>0.11775852734163508</v>
      </c>
      <c r="W68" s="53"/>
    </row>
    <row r="69" spans="2:23" ht="15" customHeight="1" x14ac:dyDescent="0.4">
      <c r="B69" s="77"/>
      <c r="C69" s="7" t="s">
        <v>1</v>
      </c>
      <c r="D69" s="12">
        <v>1724</v>
      </c>
      <c r="E69" s="13">
        <v>1459</v>
      </c>
      <c r="F69" s="13">
        <v>265</v>
      </c>
      <c r="G69" s="13">
        <v>226</v>
      </c>
      <c r="H69" s="13">
        <v>84</v>
      </c>
      <c r="I69" s="13">
        <v>113</v>
      </c>
      <c r="J69" s="13">
        <v>29</v>
      </c>
      <c r="K69" s="19">
        <v>39</v>
      </c>
      <c r="L69" s="23">
        <v>181</v>
      </c>
      <c r="M69" s="36">
        <f t="shared" si="0"/>
        <v>1</v>
      </c>
      <c r="N69" s="28">
        <f t="shared" si="8"/>
        <v>0.84628770301624134</v>
      </c>
      <c r="O69" s="28">
        <f t="shared" si="1"/>
        <v>0.15371229698375871</v>
      </c>
      <c r="P69" s="28">
        <f t="shared" si="2"/>
        <v>0.13109048723897912</v>
      </c>
      <c r="Q69" s="28">
        <f t="shared" si="7"/>
        <v>4.8723897911832945E-2</v>
      </c>
      <c r="R69" s="28">
        <f t="shared" si="3"/>
        <v>6.554524361948956E-2</v>
      </c>
      <c r="S69" s="28">
        <f t="shared" si="4"/>
        <v>1.6821345707656612E-2</v>
      </c>
      <c r="T69" s="28">
        <f t="shared" si="5"/>
        <v>2.2621809744779581E-2</v>
      </c>
      <c r="U69" s="31">
        <f t="shared" si="6"/>
        <v>0.10498839907192575</v>
      </c>
      <c r="W69" s="53"/>
    </row>
    <row r="70" spans="2:23" ht="15" customHeight="1" thickBot="1" x14ac:dyDescent="0.45">
      <c r="B70" s="78"/>
      <c r="C70" s="9" t="s">
        <v>2</v>
      </c>
      <c r="D70" s="14">
        <v>1970</v>
      </c>
      <c r="E70" s="15">
        <v>1592</v>
      </c>
      <c r="F70" s="15">
        <v>378</v>
      </c>
      <c r="G70" s="15">
        <v>351</v>
      </c>
      <c r="H70" s="15">
        <v>124</v>
      </c>
      <c r="I70" s="15">
        <v>194</v>
      </c>
      <c r="J70" s="15">
        <v>33</v>
      </c>
      <c r="K70" s="20">
        <v>27</v>
      </c>
      <c r="L70" s="24">
        <v>254</v>
      </c>
      <c r="M70" s="26">
        <f t="shared" si="0"/>
        <v>1</v>
      </c>
      <c r="N70" s="29">
        <f t="shared" si="8"/>
        <v>0.80812182741116756</v>
      </c>
      <c r="O70" s="29">
        <f t="shared" si="1"/>
        <v>0.1918781725888325</v>
      </c>
      <c r="P70" s="29">
        <f t="shared" si="2"/>
        <v>0.17817258883248732</v>
      </c>
      <c r="Q70" s="29">
        <f t="shared" si="7"/>
        <v>6.2944162436548226E-2</v>
      </c>
      <c r="R70" s="29">
        <f t="shared" si="3"/>
        <v>9.847715736040609E-2</v>
      </c>
      <c r="S70" s="29">
        <f t="shared" si="4"/>
        <v>1.6751269035532996E-2</v>
      </c>
      <c r="T70" s="29">
        <f t="shared" si="5"/>
        <v>1.3705583756345178E-2</v>
      </c>
      <c r="U70" s="32">
        <f t="shared" si="6"/>
        <v>0.12893401015228426</v>
      </c>
      <c r="W70" s="53"/>
    </row>
    <row r="71" spans="2:23" ht="15" customHeight="1" x14ac:dyDescent="0.4">
      <c r="B71" s="76" t="s">
        <v>23</v>
      </c>
      <c r="C71" s="6" t="s">
        <v>0</v>
      </c>
      <c r="D71" s="10">
        <v>3261</v>
      </c>
      <c r="E71" s="11">
        <v>2551</v>
      </c>
      <c r="F71" s="11">
        <v>710</v>
      </c>
      <c r="G71" s="11">
        <v>694</v>
      </c>
      <c r="H71" s="11">
        <v>242</v>
      </c>
      <c r="I71" s="11">
        <v>336</v>
      </c>
      <c r="J71" s="11">
        <v>116</v>
      </c>
      <c r="K71" s="18">
        <v>16</v>
      </c>
      <c r="L71" s="22">
        <v>468</v>
      </c>
      <c r="M71" s="48">
        <f t="shared" si="0"/>
        <v>1</v>
      </c>
      <c r="N71" s="27">
        <f t="shared" si="8"/>
        <v>0.78227537565164063</v>
      </c>
      <c r="O71" s="27">
        <f t="shared" si="1"/>
        <v>0.2177246243483594</v>
      </c>
      <c r="P71" s="27">
        <f t="shared" si="2"/>
        <v>0.21281815394050904</v>
      </c>
      <c r="Q71" s="27">
        <f t="shared" si="7"/>
        <v>7.4210364918736588E-2</v>
      </c>
      <c r="R71" s="27">
        <f t="shared" si="3"/>
        <v>0.10303587856485741</v>
      </c>
      <c r="S71" s="27">
        <f t="shared" si="4"/>
        <v>3.557191045691506E-2</v>
      </c>
      <c r="T71" s="27">
        <f t="shared" si="5"/>
        <v>4.9064704078503529E-3</v>
      </c>
      <c r="U71" s="35">
        <f t="shared" si="6"/>
        <v>0.14351425942962281</v>
      </c>
      <c r="W71" s="53"/>
    </row>
    <row r="72" spans="2:23" ht="15" customHeight="1" x14ac:dyDescent="0.4">
      <c r="B72" s="77"/>
      <c r="C72" s="7" t="s">
        <v>1</v>
      </c>
      <c r="D72" s="12">
        <v>1516</v>
      </c>
      <c r="E72" s="13">
        <v>1210</v>
      </c>
      <c r="F72" s="13">
        <v>306</v>
      </c>
      <c r="G72" s="13">
        <v>303</v>
      </c>
      <c r="H72" s="13">
        <v>105</v>
      </c>
      <c r="I72" s="13">
        <v>138</v>
      </c>
      <c r="J72" s="13">
        <v>60</v>
      </c>
      <c r="K72" s="19">
        <v>3</v>
      </c>
      <c r="L72" s="23">
        <v>201</v>
      </c>
      <c r="M72" s="36">
        <f t="shared" si="0"/>
        <v>1</v>
      </c>
      <c r="N72" s="28">
        <f t="shared" si="8"/>
        <v>0.79815303430079154</v>
      </c>
      <c r="O72" s="28">
        <f t="shared" si="1"/>
        <v>0.20184696569920843</v>
      </c>
      <c r="P72" s="28">
        <f t="shared" si="2"/>
        <v>0.19986807387862796</v>
      </c>
      <c r="Q72" s="28">
        <f t="shared" si="7"/>
        <v>6.9261213720316628E-2</v>
      </c>
      <c r="R72" s="28">
        <f t="shared" si="3"/>
        <v>9.1029023746701854E-2</v>
      </c>
      <c r="S72" s="28">
        <f t="shared" si="4"/>
        <v>3.9577836411609502E-2</v>
      </c>
      <c r="T72" s="28">
        <f t="shared" si="5"/>
        <v>1.9788918205804751E-3</v>
      </c>
      <c r="U72" s="31">
        <f t="shared" si="6"/>
        <v>0.13258575197889183</v>
      </c>
      <c r="W72" s="53"/>
    </row>
    <row r="73" spans="2:23" ht="15" customHeight="1" thickBot="1" x14ac:dyDescent="0.45">
      <c r="B73" s="78"/>
      <c r="C73" s="9" t="s">
        <v>2</v>
      </c>
      <c r="D73" s="14">
        <v>1745</v>
      </c>
      <c r="E73" s="15">
        <v>1341</v>
      </c>
      <c r="F73" s="15">
        <v>404</v>
      </c>
      <c r="G73" s="15">
        <v>391</v>
      </c>
      <c r="H73" s="15">
        <v>137</v>
      </c>
      <c r="I73" s="15">
        <v>198</v>
      </c>
      <c r="J73" s="15">
        <v>56</v>
      </c>
      <c r="K73" s="20">
        <v>13</v>
      </c>
      <c r="L73" s="24">
        <v>267</v>
      </c>
      <c r="M73" s="26">
        <f t="shared" si="0"/>
        <v>1</v>
      </c>
      <c r="N73" s="29">
        <f t="shared" si="8"/>
        <v>0.76848137535816619</v>
      </c>
      <c r="O73" s="29">
        <f t="shared" si="1"/>
        <v>0.23151862464183381</v>
      </c>
      <c r="P73" s="29">
        <f t="shared" si="2"/>
        <v>0.22406876790830946</v>
      </c>
      <c r="Q73" s="29">
        <f t="shared" si="7"/>
        <v>7.8510028653295136E-2</v>
      </c>
      <c r="R73" s="29">
        <f t="shared" si="3"/>
        <v>0.11346704871060172</v>
      </c>
      <c r="S73" s="29">
        <f t="shared" si="4"/>
        <v>3.2091690544412604E-2</v>
      </c>
      <c r="T73" s="29">
        <f t="shared" si="5"/>
        <v>7.4498567335243553E-3</v>
      </c>
      <c r="U73" s="32">
        <f t="shared" si="6"/>
        <v>0.15300859598853869</v>
      </c>
      <c r="W73" s="53"/>
    </row>
    <row r="74" spans="2:23" ht="15" customHeight="1" x14ac:dyDescent="0.4">
      <c r="B74" s="76" t="s">
        <v>11</v>
      </c>
      <c r="C74" s="6" t="s">
        <v>0</v>
      </c>
      <c r="D74" s="10">
        <v>3252</v>
      </c>
      <c r="E74" s="11">
        <v>2899</v>
      </c>
      <c r="F74" s="11">
        <v>353</v>
      </c>
      <c r="G74" s="11">
        <v>331</v>
      </c>
      <c r="H74" s="11">
        <v>102</v>
      </c>
      <c r="I74" s="11">
        <v>135</v>
      </c>
      <c r="J74" s="11">
        <v>94</v>
      </c>
      <c r="K74" s="18">
        <v>22</v>
      </c>
      <c r="L74" s="22">
        <v>251</v>
      </c>
      <c r="M74" s="48">
        <f t="shared" si="0"/>
        <v>1</v>
      </c>
      <c r="N74" s="27">
        <f t="shared" si="8"/>
        <v>0.89145141451414511</v>
      </c>
      <c r="O74" s="27">
        <f t="shared" si="1"/>
        <v>0.10854858548585486</v>
      </c>
      <c r="P74" s="27">
        <f t="shared" si="2"/>
        <v>0.10178351783517835</v>
      </c>
      <c r="Q74" s="27">
        <f t="shared" si="7"/>
        <v>3.136531365313653E-2</v>
      </c>
      <c r="R74" s="27">
        <f t="shared" si="3"/>
        <v>4.1512915129151291E-2</v>
      </c>
      <c r="S74" s="27">
        <f t="shared" si="4"/>
        <v>2.8905289052890529E-2</v>
      </c>
      <c r="T74" s="27">
        <f t="shared" si="5"/>
        <v>6.7650676506765071E-3</v>
      </c>
      <c r="U74" s="35">
        <f t="shared" si="6"/>
        <v>7.7183271832718323E-2</v>
      </c>
      <c r="W74" s="53"/>
    </row>
    <row r="75" spans="2:23" ht="15" customHeight="1" x14ac:dyDescent="0.4">
      <c r="B75" s="77"/>
      <c r="C75" s="7" t="s">
        <v>1</v>
      </c>
      <c r="D75" s="12">
        <v>1546</v>
      </c>
      <c r="E75" s="13">
        <v>1364</v>
      </c>
      <c r="F75" s="13">
        <v>182</v>
      </c>
      <c r="G75" s="13">
        <v>175</v>
      </c>
      <c r="H75" s="13">
        <v>47</v>
      </c>
      <c r="I75" s="13">
        <v>73</v>
      </c>
      <c r="J75" s="13">
        <v>55</v>
      </c>
      <c r="K75" s="19">
        <v>7</v>
      </c>
      <c r="L75" s="23">
        <v>135</v>
      </c>
      <c r="M75" s="49">
        <f t="shared" si="0"/>
        <v>1</v>
      </c>
      <c r="N75" s="28">
        <f t="shared" si="8"/>
        <v>0.88227684346701163</v>
      </c>
      <c r="O75" s="28">
        <f t="shared" si="1"/>
        <v>0.11772315653298836</v>
      </c>
      <c r="P75" s="28">
        <f t="shared" si="2"/>
        <v>0.11319534282018111</v>
      </c>
      <c r="Q75" s="28">
        <f t="shared" si="7"/>
        <v>3.0401034928848641E-2</v>
      </c>
      <c r="R75" s="28">
        <f t="shared" si="3"/>
        <v>4.7218628719275547E-2</v>
      </c>
      <c r="S75" s="28">
        <f t="shared" si="4"/>
        <v>3.5575679172056923E-2</v>
      </c>
      <c r="T75" s="28">
        <f t="shared" si="5"/>
        <v>4.5278137128072441E-3</v>
      </c>
      <c r="U75" s="31">
        <f t="shared" si="6"/>
        <v>8.7322121604139713E-2</v>
      </c>
      <c r="W75" s="53"/>
    </row>
    <row r="76" spans="2:23" ht="15" customHeight="1" thickBot="1" x14ac:dyDescent="0.45">
      <c r="B76" s="78"/>
      <c r="C76" s="9" t="s">
        <v>2</v>
      </c>
      <c r="D76" s="14">
        <v>1706</v>
      </c>
      <c r="E76" s="15">
        <v>1535</v>
      </c>
      <c r="F76" s="15">
        <v>171</v>
      </c>
      <c r="G76" s="15">
        <v>156</v>
      </c>
      <c r="H76" s="15">
        <v>55</v>
      </c>
      <c r="I76" s="15">
        <v>62</v>
      </c>
      <c r="J76" s="15">
        <v>39</v>
      </c>
      <c r="K76" s="20">
        <v>15</v>
      </c>
      <c r="L76" s="24">
        <v>116</v>
      </c>
      <c r="M76" s="37">
        <f t="shared" si="0"/>
        <v>1</v>
      </c>
      <c r="N76" s="29">
        <f t="shared" si="8"/>
        <v>0.8997655334114889</v>
      </c>
      <c r="O76" s="29">
        <f t="shared" si="1"/>
        <v>0.10023446658851114</v>
      </c>
      <c r="P76" s="29">
        <f t="shared" si="2"/>
        <v>9.1441969519343497E-2</v>
      </c>
      <c r="Q76" s="29">
        <f t="shared" si="7"/>
        <v>3.2239155920281357E-2</v>
      </c>
      <c r="R76" s="29">
        <f t="shared" si="3"/>
        <v>3.6342321219226259E-2</v>
      </c>
      <c r="S76" s="29">
        <f t="shared" si="4"/>
        <v>2.2860492379835874E-2</v>
      </c>
      <c r="T76" s="29">
        <f t="shared" si="5"/>
        <v>8.7924970691676436E-3</v>
      </c>
      <c r="U76" s="32">
        <f t="shared" si="6"/>
        <v>6.799531066822978E-2</v>
      </c>
      <c r="W76" s="53"/>
    </row>
    <row r="77" spans="2:23" ht="15" customHeight="1" x14ac:dyDescent="0.4">
      <c r="B77" s="76" t="s">
        <v>30</v>
      </c>
      <c r="C77" s="6" t="s">
        <v>0</v>
      </c>
      <c r="D77" s="10">
        <v>3753</v>
      </c>
      <c r="E77" s="11">
        <v>3094</v>
      </c>
      <c r="F77" s="11">
        <v>659</v>
      </c>
      <c r="G77" s="11">
        <v>625</v>
      </c>
      <c r="H77" s="11">
        <v>247</v>
      </c>
      <c r="I77" s="11">
        <v>244</v>
      </c>
      <c r="J77" s="11">
        <v>134</v>
      </c>
      <c r="K77" s="18">
        <v>34</v>
      </c>
      <c r="L77" s="22">
        <v>412</v>
      </c>
      <c r="M77" s="48">
        <f t="shared" si="0"/>
        <v>1</v>
      </c>
      <c r="N77" s="27">
        <f t="shared" si="8"/>
        <v>0.82440714095390355</v>
      </c>
      <c r="O77" s="27">
        <f t="shared" si="1"/>
        <v>0.17559285904609645</v>
      </c>
      <c r="P77" s="27">
        <f t="shared" si="2"/>
        <v>0.16653343991473488</v>
      </c>
      <c r="Q77" s="27">
        <f t="shared" si="7"/>
        <v>6.5814015454303224E-2</v>
      </c>
      <c r="R77" s="27">
        <f t="shared" si="3"/>
        <v>6.5014654942712496E-2</v>
      </c>
      <c r="S77" s="27">
        <f t="shared" si="4"/>
        <v>3.5704769517719157E-2</v>
      </c>
      <c r="T77" s="27">
        <f t="shared" si="5"/>
        <v>9.059419131361577E-3</v>
      </c>
      <c r="U77" s="35">
        <f t="shared" si="6"/>
        <v>0.10977884359179323</v>
      </c>
      <c r="W77" s="53"/>
    </row>
    <row r="78" spans="2:23" ht="15" customHeight="1" x14ac:dyDescent="0.4">
      <c r="B78" s="77"/>
      <c r="C78" s="7" t="s">
        <v>1</v>
      </c>
      <c r="D78" s="12">
        <v>1780</v>
      </c>
      <c r="E78" s="13">
        <v>1495</v>
      </c>
      <c r="F78" s="13">
        <v>285</v>
      </c>
      <c r="G78" s="13">
        <v>277</v>
      </c>
      <c r="H78" s="13">
        <v>100</v>
      </c>
      <c r="I78" s="13">
        <v>100</v>
      </c>
      <c r="J78" s="13">
        <v>77</v>
      </c>
      <c r="K78" s="19">
        <v>8</v>
      </c>
      <c r="L78" s="23">
        <v>185</v>
      </c>
      <c r="M78" s="36">
        <f t="shared" ref="M78:M118" si="9">SUM(N78:O78)</f>
        <v>1</v>
      </c>
      <c r="N78" s="28">
        <f t="shared" si="8"/>
        <v>0.8398876404494382</v>
      </c>
      <c r="O78" s="28">
        <f t="shared" si="1"/>
        <v>0.1601123595505618</v>
      </c>
      <c r="P78" s="28">
        <f t="shared" si="2"/>
        <v>0.1556179775280899</v>
      </c>
      <c r="Q78" s="28">
        <f t="shared" si="7"/>
        <v>5.6179775280898875E-2</v>
      </c>
      <c r="R78" s="28">
        <f t="shared" si="3"/>
        <v>5.6179775280898875E-2</v>
      </c>
      <c r="S78" s="28">
        <f t="shared" si="4"/>
        <v>4.3258426966292132E-2</v>
      </c>
      <c r="T78" s="28">
        <f t="shared" si="5"/>
        <v>4.4943820224719105E-3</v>
      </c>
      <c r="U78" s="31">
        <f t="shared" si="6"/>
        <v>0.10393258426966293</v>
      </c>
      <c r="W78" s="53"/>
    </row>
    <row r="79" spans="2:23" ht="15" customHeight="1" thickBot="1" x14ac:dyDescent="0.45">
      <c r="B79" s="78"/>
      <c r="C79" s="9" t="s">
        <v>2</v>
      </c>
      <c r="D79" s="14">
        <v>1973</v>
      </c>
      <c r="E79" s="15">
        <v>1599</v>
      </c>
      <c r="F79" s="15">
        <v>374</v>
      </c>
      <c r="G79" s="15">
        <v>348</v>
      </c>
      <c r="H79" s="15">
        <v>147</v>
      </c>
      <c r="I79" s="15">
        <v>144</v>
      </c>
      <c r="J79" s="15">
        <v>57</v>
      </c>
      <c r="K79" s="20">
        <v>26</v>
      </c>
      <c r="L79" s="24">
        <v>227</v>
      </c>
      <c r="M79" s="37">
        <f t="shared" si="9"/>
        <v>1</v>
      </c>
      <c r="N79" s="29">
        <f t="shared" si="8"/>
        <v>0.81044095286365936</v>
      </c>
      <c r="O79" s="29">
        <f t="shared" ref="O79:O118" si="10">F79/D79</f>
        <v>0.18955904713634059</v>
      </c>
      <c r="P79" s="29">
        <f t="shared" ref="P79:P118" si="11">G79/D79</f>
        <v>0.17638114546376077</v>
      </c>
      <c r="Q79" s="29">
        <f t="shared" si="7"/>
        <v>7.4505828687278258E-2</v>
      </c>
      <c r="R79" s="29">
        <f t="shared" ref="R79:R118" si="12">I79/D79</f>
        <v>7.2985301571211358E-2</v>
      </c>
      <c r="S79" s="29">
        <f t="shared" ref="S79:S118" si="13">J79/D79</f>
        <v>2.8890015205271159E-2</v>
      </c>
      <c r="T79" s="29">
        <f t="shared" ref="T79:T118" si="14">K79/D79</f>
        <v>1.3177901672579827E-2</v>
      </c>
      <c r="U79" s="32">
        <f t="shared" ref="U79:U118" si="15">L79/D79</f>
        <v>0.11505321844906234</v>
      </c>
      <c r="W79" s="53"/>
    </row>
    <row r="80" spans="2:23" ht="15" customHeight="1" x14ac:dyDescent="0.4">
      <c r="B80" s="76" t="s">
        <v>31</v>
      </c>
      <c r="C80" s="6" t="s">
        <v>0</v>
      </c>
      <c r="D80" s="10">
        <v>366</v>
      </c>
      <c r="E80" s="11">
        <v>276</v>
      </c>
      <c r="F80" s="11">
        <v>90</v>
      </c>
      <c r="G80" s="11">
        <v>88</v>
      </c>
      <c r="H80" s="11">
        <v>22</v>
      </c>
      <c r="I80" s="11">
        <v>38</v>
      </c>
      <c r="J80" s="11">
        <v>28</v>
      </c>
      <c r="K80" s="18">
        <v>2</v>
      </c>
      <c r="L80" s="22">
        <v>68</v>
      </c>
      <c r="M80" s="48">
        <f t="shared" si="9"/>
        <v>1</v>
      </c>
      <c r="N80" s="27">
        <f t="shared" si="8"/>
        <v>0.75409836065573765</v>
      </c>
      <c r="O80" s="27">
        <f t="shared" si="10"/>
        <v>0.24590163934426229</v>
      </c>
      <c r="P80" s="27">
        <f t="shared" si="11"/>
        <v>0.24043715846994534</v>
      </c>
      <c r="Q80" s="27">
        <f t="shared" ref="Q80:Q118" si="16">H80/D80</f>
        <v>6.0109289617486336E-2</v>
      </c>
      <c r="R80" s="27">
        <f t="shared" si="12"/>
        <v>0.10382513661202186</v>
      </c>
      <c r="S80" s="27">
        <f t="shared" si="13"/>
        <v>7.650273224043716E-2</v>
      </c>
      <c r="T80" s="27">
        <f t="shared" si="14"/>
        <v>5.4644808743169399E-3</v>
      </c>
      <c r="U80" s="35">
        <f t="shared" si="15"/>
        <v>0.18579234972677597</v>
      </c>
      <c r="W80" s="53"/>
    </row>
    <row r="81" spans="2:23" ht="15" customHeight="1" x14ac:dyDescent="0.4">
      <c r="B81" s="77"/>
      <c r="C81" s="7" t="s">
        <v>1</v>
      </c>
      <c r="D81" s="12">
        <v>189</v>
      </c>
      <c r="E81" s="13">
        <v>136</v>
      </c>
      <c r="F81" s="13">
        <v>53</v>
      </c>
      <c r="G81" s="13">
        <v>52</v>
      </c>
      <c r="H81" s="13">
        <v>14</v>
      </c>
      <c r="I81" s="13">
        <v>22</v>
      </c>
      <c r="J81" s="13">
        <v>16</v>
      </c>
      <c r="K81" s="19">
        <v>1</v>
      </c>
      <c r="L81" s="23">
        <v>39</v>
      </c>
      <c r="M81" s="49">
        <f t="shared" si="9"/>
        <v>1</v>
      </c>
      <c r="N81" s="28">
        <f t="shared" ref="N81:N118" si="17">E81/D81</f>
        <v>0.71957671957671954</v>
      </c>
      <c r="O81" s="28">
        <f t="shared" si="10"/>
        <v>0.28042328042328041</v>
      </c>
      <c r="P81" s="28">
        <f t="shared" si="11"/>
        <v>0.27513227513227512</v>
      </c>
      <c r="Q81" s="28">
        <f t="shared" si="16"/>
        <v>7.407407407407407E-2</v>
      </c>
      <c r="R81" s="28">
        <f t="shared" si="12"/>
        <v>0.1164021164021164</v>
      </c>
      <c r="S81" s="28">
        <f t="shared" si="13"/>
        <v>8.4656084656084651E-2</v>
      </c>
      <c r="T81" s="28">
        <f t="shared" si="14"/>
        <v>5.2910052910052907E-3</v>
      </c>
      <c r="U81" s="31">
        <f t="shared" si="15"/>
        <v>0.20634920634920634</v>
      </c>
      <c r="W81" s="53"/>
    </row>
    <row r="82" spans="2:23" ht="15" customHeight="1" thickBot="1" x14ac:dyDescent="0.45">
      <c r="B82" s="78"/>
      <c r="C82" s="9" t="s">
        <v>2</v>
      </c>
      <c r="D82" s="14">
        <v>177</v>
      </c>
      <c r="E82" s="15">
        <v>140</v>
      </c>
      <c r="F82" s="15">
        <v>37</v>
      </c>
      <c r="G82" s="15">
        <v>36</v>
      </c>
      <c r="H82" s="15">
        <v>8</v>
      </c>
      <c r="I82" s="15">
        <v>16</v>
      </c>
      <c r="J82" s="15">
        <v>12</v>
      </c>
      <c r="K82" s="20">
        <v>1</v>
      </c>
      <c r="L82" s="24">
        <v>29</v>
      </c>
      <c r="M82" s="37">
        <f t="shared" si="9"/>
        <v>1</v>
      </c>
      <c r="N82" s="29">
        <f t="shared" si="17"/>
        <v>0.79096045197740117</v>
      </c>
      <c r="O82" s="29">
        <f t="shared" si="10"/>
        <v>0.20903954802259886</v>
      </c>
      <c r="P82" s="29">
        <f t="shared" si="11"/>
        <v>0.20338983050847459</v>
      </c>
      <c r="Q82" s="29">
        <f t="shared" si="16"/>
        <v>4.519774011299435E-2</v>
      </c>
      <c r="R82" s="29">
        <f t="shared" si="12"/>
        <v>9.03954802259887E-2</v>
      </c>
      <c r="S82" s="29">
        <f t="shared" si="13"/>
        <v>6.7796610169491525E-2</v>
      </c>
      <c r="T82" s="29">
        <f t="shared" si="14"/>
        <v>5.6497175141242938E-3</v>
      </c>
      <c r="U82" s="32">
        <f t="shared" si="15"/>
        <v>0.16384180790960451</v>
      </c>
      <c r="W82" s="53"/>
    </row>
    <row r="83" spans="2:23" ht="15" customHeight="1" x14ac:dyDescent="0.4">
      <c r="B83" s="76" t="s">
        <v>33</v>
      </c>
      <c r="C83" s="6" t="s">
        <v>0</v>
      </c>
      <c r="D83" s="10">
        <v>21374</v>
      </c>
      <c r="E83" s="11">
        <v>18211</v>
      </c>
      <c r="F83" s="11">
        <v>3163</v>
      </c>
      <c r="G83" s="11">
        <v>3129</v>
      </c>
      <c r="H83" s="11">
        <v>1512</v>
      </c>
      <c r="I83" s="11">
        <v>1220</v>
      </c>
      <c r="J83" s="11">
        <v>397</v>
      </c>
      <c r="K83" s="18">
        <v>34</v>
      </c>
      <c r="L83" s="22">
        <v>1651</v>
      </c>
      <c r="M83" s="34">
        <f t="shared" si="9"/>
        <v>1</v>
      </c>
      <c r="N83" s="27">
        <f t="shared" si="17"/>
        <v>0.85201646860671842</v>
      </c>
      <c r="O83" s="27">
        <f t="shared" si="10"/>
        <v>0.14798353139328155</v>
      </c>
      <c r="P83" s="27">
        <f t="shared" si="11"/>
        <v>0.14639281369888649</v>
      </c>
      <c r="Q83" s="27">
        <f t="shared" si="16"/>
        <v>7.0740151586039107E-2</v>
      </c>
      <c r="R83" s="27">
        <f t="shared" si="12"/>
        <v>5.7078693740058015E-2</v>
      </c>
      <c r="S83" s="27">
        <f t="shared" si="13"/>
        <v>1.8573968372789369E-2</v>
      </c>
      <c r="T83" s="27">
        <f t="shared" si="14"/>
        <v>1.5907176943950594E-3</v>
      </c>
      <c r="U83" s="35">
        <f t="shared" si="15"/>
        <v>7.724337980724244E-2</v>
      </c>
      <c r="W83" s="53"/>
    </row>
    <row r="84" spans="2:23" ht="15" customHeight="1" x14ac:dyDescent="0.4">
      <c r="B84" s="77"/>
      <c r="C84" s="7" t="s">
        <v>1</v>
      </c>
      <c r="D84" s="12">
        <v>10179</v>
      </c>
      <c r="E84" s="13">
        <v>8654</v>
      </c>
      <c r="F84" s="13">
        <v>1525</v>
      </c>
      <c r="G84" s="13">
        <v>1507</v>
      </c>
      <c r="H84" s="13">
        <v>677</v>
      </c>
      <c r="I84" s="13">
        <v>616</v>
      </c>
      <c r="J84" s="13">
        <v>214</v>
      </c>
      <c r="K84" s="19">
        <v>18</v>
      </c>
      <c r="L84" s="23">
        <v>848</v>
      </c>
      <c r="M84" s="36">
        <f t="shared" si="9"/>
        <v>1</v>
      </c>
      <c r="N84" s="28">
        <f t="shared" si="17"/>
        <v>0.85018174673347091</v>
      </c>
      <c r="O84" s="28">
        <f t="shared" si="10"/>
        <v>0.14981825326652912</v>
      </c>
      <c r="P84" s="28">
        <f t="shared" si="11"/>
        <v>0.14804990667059634</v>
      </c>
      <c r="Q84" s="28">
        <f t="shared" si="16"/>
        <v>6.6509480302583746E-2</v>
      </c>
      <c r="R84" s="28">
        <f t="shared" si="12"/>
        <v>6.0516750171922588E-2</v>
      </c>
      <c r="S84" s="28">
        <f t="shared" si="13"/>
        <v>2.102367619608999E-2</v>
      </c>
      <c r="T84" s="28">
        <f t="shared" si="14"/>
        <v>1.7683465959328027E-3</v>
      </c>
      <c r="U84" s="31">
        <f t="shared" si="15"/>
        <v>8.3308772963945371E-2</v>
      </c>
      <c r="W84" s="53"/>
    </row>
    <row r="85" spans="2:23" ht="15" customHeight="1" thickBot="1" x14ac:dyDescent="0.45">
      <c r="B85" s="78"/>
      <c r="C85" s="9" t="s">
        <v>2</v>
      </c>
      <c r="D85" s="14">
        <v>11195</v>
      </c>
      <c r="E85" s="15">
        <v>9557</v>
      </c>
      <c r="F85" s="15">
        <v>1638</v>
      </c>
      <c r="G85" s="15">
        <v>1622</v>
      </c>
      <c r="H85" s="15">
        <v>835</v>
      </c>
      <c r="I85" s="15">
        <v>604</v>
      </c>
      <c r="J85" s="15">
        <v>183</v>
      </c>
      <c r="K85" s="20">
        <v>16</v>
      </c>
      <c r="L85" s="24">
        <v>803</v>
      </c>
      <c r="M85" s="37">
        <f t="shared" si="9"/>
        <v>1</v>
      </c>
      <c r="N85" s="29">
        <f t="shared" si="17"/>
        <v>0.85368468066100933</v>
      </c>
      <c r="O85" s="29">
        <f t="shared" si="10"/>
        <v>0.14631531933899061</v>
      </c>
      <c r="P85" s="29">
        <f t="shared" si="11"/>
        <v>0.1448861098704779</v>
      </c>
      <c r="Q85" s="29">
        <f t="shared" si="16"/>
        <v>7.4586869138008036E-2</v>
      </c>
      <c r="R85" s="29">
        <f t="shared" si="12"/>
        <v>5.3952657436355515E-2</v>
      </c>
      <c r="S85" s="29">
        <f t="shared" si="13"/>
        <v>1.6346583296114336E-2</v>
      </c>
      <c r="T85" s="29">
        <f t="shared" si="14"/>
        <v>1.4292094685127289E-3</v>
      </c>
      <c r="U85" s="32">
        <f t="shared" si="15"/>
        <v>7.1728450200982577E-2</v>
      </c>
      <c r="W85" s="53"/>
    </row>
    <row r="86" spans="2:23" ht="15" customHeight="1" x14ac:dyDescent="0.4">
      <c r="B86" s="76" t="s">
        <v>36</v>
      </c>
      <c r="C86" s="6" t="s">
        <v>0</v>
      </c>
      <c r="D86" s="10">
        <v>4827</v>
      </c>
      <c r="E86" s="11">
        <v>4124</v>
      </c>
      <c r="F86" s="11">
        <v>703</v>
      </c>
      <c r="G86" s="11">
        <v>670</v>
      </c>
      <c r="H86" s="11">
        <v>305</v>
      </c>
      <c r="I86" s="11">
        <v>206</v>
      </c>
      <c r="J86" s="11">
        <v>159</v>
      </c>
      <c r="K86" s="18">
        <v>33</v>
      </c>
      <c r="L86" s="22">
        <v>398</v>
      </c>
      <c r="M86" s="34">
        <f t="shared" si="9"/>
        <v>1</v>
      </c>
      <c r="N86" s="27">
        <f t="shared" si="17"/>
        <v>0.85436088667909671</v>
      </c>
      <c r="O86" s="27">
        <f t="shared" si="10"/>
        <v>0.14563911332090326</v>
      </c>
      <c r="P86" s="27">
        <f t="shared" si="11"/>
        <v>0.1388025688833644</v>
      </c>
      <c r="Q86" s="27">
        <f t="shared" si="16"/>
        <v>6.318624404391962E-2</v>
      </c>
      <c r="R86" s="27">
        <f t="shared" si="12"/>
        <v>4.2676610731303084E-2</v>
      </c>
      <c r="S86" s="27">
        <f t="shared" si="13"/>
        <v>3.2939714108141706E-2</v>
      </c>
      <c r="T86" s="27">
        <f t="shared" si="14"/>
        <v>6.8365444375388437E-3</v>
      </c>
      <c r="U86" s="35">
        <f t="shared" si="15"/>
        <v>8.2452869276983629E-2</v>
      </c>
      <c r="W86" s="53"/>
    </row>
    <row r="87" spans="2:23" ht="15" customHeight="1" x14ac:dyDescent="0.4">
      <c r="B87" s="77"/>
      <c r="C87" s="7" t="s">
        <v>1</v>
      </c>
      <c r="D87" s="12">
        <v>2306</v>
      </c>
      <c r="E87" s="13">
        <v>1977</v>
      </c>
      <c r="F87" s="13">
        <v>329</v>
      </c>
      <c r="G87" s="13">
        <v>312</v>
      </c>
      <c r="H87" s="13">
        <v>110</v>
      </c>
      <c r="I87" s="13">
        <v>99</v>
      </c>
      <c r="J87" s="13">
        <v>103</v>
      </c>
      <c r="K87" s="19">
        <v>17</v>
      </c>
      <c r="L87" s="23">
        <v>219</v>
      </c>
      <c r="M87" s="36">
        <f t="shared" si="9"/>
        <v>1</v>
      </c>
      <c r="N87" s="28">
        <f t="shared" si="17"/>
        <v>0.85732870771899394</v>
      </c>
      <c r="O87" s="28">
        <f t="shared" si="10"/>
        <v>0.14267129228100608</v>
      </c>
      <c r="P87" s="28">
        <f t="shared" si="11"/>
        <v>0.13529921942758022</v>
      </c>
      <c r="Q87" s="28">
        <f t="shared" si="16"/>
        <v>4.7701647875108416E-2</v>
      </c>
      <c r="R87" s="28">
        <f t="shared" si="12"/>
        <v>4.2931483087597574E-2</v>
      </c>
      <c r="S87" s="28">
        <f t="shared" si="13"/>
        <v>4.4666088464874243E-2</v>
      </c>
      <c r="T87" s="28">
        <f t="shared" si="14"/>
        <v>7.372072853425846E-3</v>
      </c>
      <c r="U87" s="31">
        <f t="shared" si="15"/>
        <v>9.4969644405897655E-2</v>
      </c>
      <c r="W87" s="53"/>
    </row>
    <row r="88" spans="2:23" ht="15" customHeight="1" thickBot="1" x14ac:dyDescent="0.45">
      <c r="B88" s="78"/>
      <c r="C88" s="9" t="s">
        <v>2</v>
      </c>
      <c r="D88" s="14">
        <v>2521</v>
      </c>
      <c r="E88" s="15">
        <v>2147</v>
      </c>
      <c r="F88" s="15">
        <v>374</v>
      </c>
      <c r="G88" s="15">
        <v>358</v>
      </c>
      <c r="H88" s="15">
        <v>195</v>
      </c>
      <c r="I88" s="15">
        <v>107</v>
      </c>
      <c r="J88" s="15">
        <v>56</v>
      </c>
      <c r="K88" s="20">
        <v>16</v>
      </c>
      <c r="L88" s="24">
        <v>179</v>
      </c>
      <c r="M88" s="37">
        <f t="shared" si="9"/>
        <v>1</v>
      </c>
      <c r="N88" s="29">
        <f t="shared" si="17"/>
        <v>0.85164617215390714</v>
      </c>
      <c r="O88" s="29">
        <f t="shared" si="10"/>
        <v>0.14835382784609283</v>
      </c>
      <c r="P88" s="29">
        <f t="shared" si="11"/>
        <v>0.14200714002380008</v>
      </c>
      <c r="Q88" s="29">
        <f t="shared" si="16"/>
        <v>7.7350257834192776E-2</v>
      </c>
      <c r="R88" s="29">
        <f t="shared" si="12"/>
        <v>4.2443474811582706E-2</v>
      </c>
      <c r="S88" s="29">
        <f t="shared" si="13"/>
        <v>2.2213407378024592E-2</v>
      </c>
      <c r="T88" s="29">
        <f t="shared" si="14"/>
        <v>6.346687822292741E-3</v>
      </c>
      <c r="U88" s="32">
        <f t="shared" si="15"/>
        <v>7.1003570011900038E-2</v>
      </c>
      <c r="W88" s="53"/>
    </row>
    <row r="89" spans="2:23" ht="15" customHeight="1" x14ac:dyDescent="0.4">
      <c r="B89" s="76" t="s">
        <v>24</v>
      </c>
      <c r="C89" s="6" t="s">
        <v>0</v>
      </c>
      <c r="D89" s="10">
        <v>6002</v>
      </c>
      <c r="E89" s="11">
        <v>5226</v>
      </c>
      <c r="F89" s="11">
        <v>776</v>
      </c>
      <c r="G89" s="11">
        <v>741</v>
      </c>
      <c r="H89" s="11">
        <v>449</v>
      </c>
      <c r="I89" s="11">
        <v>211</v>
      </c>
      <c r="J89" s="11">
        <v>81</v>
      </c>
      <c r="K89" s="18">
        <v>35</v>
      </c>
      <c r="L89" s="22">
        <v>327</v>
      </c>
      <c r="M89" s="50">
        <f t="shared" si="9"/>
        <v>1</v>
      </c>
      <c r="N89" s="27">
        <f t="shared" si="17"/>
        <v>0.87070976341219597</v>
      </c>
      <c r="O89" s="27">
        <f t="shared" si="10"/>
        <v>0.12929023658780406</v>
      </c>
      <c r="P89" s="27">
        <f t="shared" si="11"/>
        <v>0.12345884705098301</v>
      </c>
      <c r="Q89" s="27">
        <f t="shared" si="16"/>
        <v>7.4808397200933019E-2</v>
      </c>
      <c r="R89" s="27">
        <f t="shared" si="12"/>
        <v>3.5154948350549817E-2</v>
      </c>
      <c r="S89" s="27">
        <f t="shared" si="13"/>
        <v>1.3495501499500167E-2</v>
      </c>
      <c r="T89" s="27">
        <f t="shared" si="14"/>
        <v>5.83138953682106E-3</v>
      </c>
      <c r="U89" s="35">
        <f t="shared" si="15"/>
        <v>5.4481839386871046E-2</v>
      </c>
      <c r="W89" s="53"/>
    </row>
    <row r="90" spans="2:23" ht="15" customHeight="1" x14ac:dyDescent="0.4">
      <c r="B90" s="77"/>
      <c r="C90" s="7" t="s">
        <v>1</v>
      </c>
      <c r="D90" s="12">
        <v>2782</v>
      </c>
      <c r="E90" s="13">
        <v>2429</v>
      </c>
      <c r="F90" s="13">
        <v>353</v>
      </c>
      <c r="G90" s="13">
        <v>324</v>
      </c>
      <c r="H90" s="13">
        <v>181</v>
      </c>
      <c r="I90" s="13">
        <v>97</v>
      </c>
      <c r="J90" s="13">
        <v>46</v>
      </c>
      <c r="K90" s="19">
        <v>29</v>
      </c>
      <c r="L90" s="23">
        <v>172</v>
      </c>
      <c r="M90" s="36">
        <f t="shared" si="9"/>
        <v>1</v>
      </c>
      <c r="N90" s="28">
        <f t="shared" si="17"/>
        <v>0.87311286843997127</v>
      </c>
      <c r="O90" s="28">
        <f t="shared" si="10"/>
        <v>0.12688713156002876</v>
      </c>
      <c r="P90" s="28">
        <f t="shared" si="11"/>
        <v>0.11646297627606039</v>
      </c>
      <c r="Q90" s="28">
        <f t="shared" si="16"/>
        <v>6.5061107117181882E-2</v>
      </c>
      <c r="R90" s="28">
        <f t="shared" si="12"/>
        <v>3.4867002156721782E-2</v>
      </c>
      <c r="S90" s="28">
        <f t="shared" si="13"/>
        <v>1.6534867002156721E-2</v>
      </c>
      <c r="T90" s="28">
        <f t="shared" si="14"/>
        <v>1.0424155283968369E-2</v>
      </c>
      <c r="U90" s="31">
        <f t="shared" si="15"/>
        <v>6.1826024442846871E-2</v>
      </c>
      <c r="W90" s="53"/>
    </row>
    <row r="91" spans="2:23" ht="15" customHeight="1" thickBot="1" x14ac:dyDescent="0.45">
      <c r="B91" s="78"/>
      <c r="C91" s="9" t="s">
        <v>2</v>
      </c>
      <c r="D91" s="14">
        <v>3220</v>
      </c>
      <c r="E91" s="15">
        <v>2797</v>
      </c>
      <c r="F91" s="15">
        <v>423</v>
      </c>
      <c r="G91" s="15">
        <v>417</v>
      </c>
      <c r="H91" s="15">
        <v>268</v>
      </c>
      <c r="I91" s="15">
        <v>114</v>
      </c>
      <c r="J91" s="15">
        <v>35</v>
      </c>
      <c r="K91" s="20">
        <v>6</v>
      </c>
      <c r="L91" s="24">
        <v>155</v>
      </c>
      <c r="M91" s="49">
        <f t="shared" si="9"/>
        <v>1</v>
      </c>
      <c r="N91" s="29">
        <f t="shared" si="17"/>
        <v>0.86863354037267082</v>
      </c>
      <c r="O91" s="29">
        <f t="shared" si="10"/>
        <v>0.13136645962732918</v>
      </c>
      <c r="P91" s="29">
        <f t="shared" si="11"/>
        <v>0.12950310559006212</v>
      </c>
      <c r="Q91" s="29">
        <f t="shared" si="16"/>
        <v>8.3229813664596267E-2</v>
      </c>
      <c r="R91" s="29">
        <f t="shared" si="12"/>
        <v>3.5403726708074533E-2</v>
      </c>
      <c r="S91" s="29">
        <f t="shared" si="13"/>
        <v>1.0869565217391304E-2</v>
      </c>
      <c r="T91" s="29">
        <f t="shared" si="14"/>
        <v>1.8633540372670807E-3</v>
      </c>
      <c r="U91" s="32">
        <f t="shared" si="15"/>
        <v>4.813664596273292E-2</v>
      </c>
      <c r="W91" s="53"/>
    </row>
    <row r="92" spans="2:23" ht="15" customHeight="1" x14ac:dyDescent="0.4">
      <c r="B92" s="76" t="s">
        <v>12</v>
      </c>
      <c r="C92" s="6" t="s">
        <v>0</v>
      </c>
      <c r="D92" s="10">
        <v>12323</v>
      </c>
      <c r="E92" s="11">
        <v>10193</v>
      </c>
      <c r="F92" s="11">
        <v>2130</v>
      </c>
      <c r="G92" s="11">
        <v>2087</v>
      </c>
      <c r="H92" s="11">
        <v>944</v>
      </c>
      <c r="I92" s="11">
        <v>872</v>
      </c>
      <c r="J92" s="11">
        <v>271</v>
      </c>
      <c r="K92" s="18">
        <v>43</v>
      </c>
      <c r="L92" s="22">
        <v>1186</v>
      </c>
      <c r="M92" s="34">
        <f t="shared" si="9"/>
        <v>1</v>
      </c>
      <c r="N92" s="27">
        <f t="shared" si="17"/>
        <v>0.82715247910411427</v>
      </c>
      <c r="O92" s="27">
        <f t="shared" si="10"/>
        <v>0.17284752089588573</v>
      </c>
      <c r="P92" s="27">
        <f t="shared" si="11"/>
        <v>0.16935811084963076</v>
      </c>
      <c r="Q92" s="27">
        <f t="shared" si="16"/>
        <v>7.660472287592307E-2</v>
      </c>
      <c r="R92" s="27">
        <f t="shared" si="12"/>
        <v>7.0761989775217068E-2</v>
      </c>
      <c r="S92" s="27">
        <f t="shared" si="13"/>
        <v>2.1991398198490629E-2</v>
      </c>
      <c r="T92" s="27">
        <f t="shared" si="14"/>
        <v>3.4894100462549704E-3</v>
      </c>
      <c r="U92" s="35">
        <f t="shared" si="15"/>
        <v>9.6242798019962675E-2</v>
      </c>
      <c r="W92" s="53"/>
    </row>
    <row r="93" spans="2:23" ht="15" customHeight="1" x14ac:dyDescent="0.4">
      <c r="B93" s="77"/>
      <c r="C93" s="7" t="s">
        <v>1</v>
      </c>
      <c r="D93" s="12">
        <v>5751</v>
      </c>
      <c r="E93" s="13">
        <v>4790</v>
      </c>
      <c r="F93" s="13">
        <v>961</v>
      </c>
      <c r="G93" s="13">
        <v>950</v>
      </c>
      <c r="H93" s="13">
        <v>400</v>
      </c>
      <c r="I93" s="13">
        <v>394</v>
      </c>
      <c r="J93" s="13">
        <v>156</v>
      </c>
      <c r="K93" s="19">
        <v>11</v>
      </c>
      <c r="L93" s="23">
        <v>561</v>
      </c>
      <c r="M93" s="36">
        <f t="shared" si="9"/>
        <v>1</v>
      </c>
      <c r="N93" s="28">
        <f t="shared" si="17"/>
        <v>0.83289862632585643</v>
      </c>
      <c r="O93" s="28">
        <f t="shared" si="10"/>
        <v>0.16710137367414363</v>
      </c>
      <c r="P93" s="28">
        <f t="shared" si="11"/>
        <v>0.165188662841245</v>
      </c>
      <c r="Q93" s="28">
        <f t="shared" si="16"/>
        <v>6.9553121196313683E-2</v>
      </c>
      <c r="R93" s="28">
        <f t="shared" si="12"/>
        <v>6.8509824378368986E-2</v>
      </c>
      <c r="S93" s="28">
        <f t="shared" si="13"/>
        <v>2.7125717266562335E-2</v>
      </c>
      <c r="T93" s="28">
        <f t="shared" si="14"/>
        <v>1.9127108328986263E-3</v>
      </c>
      <c r="U93" s="31">
        <f t="shared" si="15"/>
        <v>9.7548252477829944E-2</v>
      </c>
      <c r="W93" s="53"/>
    </row>
    <row r="94" spans="2:23" ht="15" customHeight="1" thickBot="1" x14ac:dyDescent="0.45">
      <c r="B94" s="78"/>
      <c r="C94" s="9" t="s">
        <v>2</v>
      </c>
      <c r="D94" s="14">
        <v>6572</v>
      </c>
      <c r="E94" s="15">
        <v>5403</v>
      </c>
      <c r="F94" s="15">
        <v>1169</v>
      </c>
      <c r="G94" s="15">
        <v>1137</v>
      </c>
      <c r="H94" s="15">
        <v>544</v>
      </c>
      <c r="I94" s="15">
        <v>478</v>
      </c>
      <c r="J94" s="15">
        <v>115</v>
      </c>
      <c r="K94" s="20">
        <v>32</v>
      </c>
      <c r="L94" s="24">
        <v>625</v>
      </c>
      <c r="M94" s="37">
        <f t="shared" si="9"/>
        <v>1</v>
      </c>
      <c r="N94" s="29">
        <f t="shared" si="17"/>
        <v>0.82212416311625081</v>
      </c>
      <c r="O94" s="29">
        <f t="shared" si="10"/>
        <v>0.17787583688374925</v>
      </c>
      <c r="P94" s="29">
        <f t="shared" si="11"/>
        <v>0.17300669506999392</v>
      </c>
      <c r="Q94" s="29">
        <f t="shared" si="16"/>
        <v>8.2775410833840532E-2</v>
      </c>
      <c r="R94" s="29">
        <f t="shared" si="12"/>
        <v>7.2732805842970177E-2</v>
      </c>
      <c r="S94" s="29">
        <f t="shared" si="13"/>
        <v>1.7498478393183203E-2</v>
      </c>
      <c r="T94" s="29">
        <f t="shared" si="14"/>
        <v>4.8691418137553257E-3</v>
      </c>
      <c r="U94" s="32">
        <f t="shared" si="15"/>
        <v>9.5100426049908704E-2</v>
      </c>
      <c r="W94" s="53"/>
    </row>
    <row r="95" spans="2:23" ht="15" customHeight="1" x14ac:dyDescent="0.4">
      <c r="B95" s="76" t="s">
        <v>13</v>
      </c>
      <c r="C95" s="6" t="s">
        <v>0</v>
      </c>
      <c r="D95" s="10">
        <v>5187</v>
      </c>
      <c r="E95" s="11">
        <v>4340</v>
      </c>
      <c r="F95" s="11">
        <v>847</v>
      </c>
      <c r="G95" s="11">
        <v>840</v>
      </c>
      <c r="H95" s="11">
        <v>438</v>
      </c>
      <c r="I95" s="11">
        <v>280</v>
      </c>
      <c r="J95" s="11">
        <v>122</v>
      </c>
      <c r="K95" s="18">
        <v>7</v>
      </c>
      <c r="L95" s="22">
        <v>409</v>
      </c>
      <c r="M95" s="50">
        <f t="shared" si="9"/>
        <v>1</v>
      </c>
      <c r="N95" s="27">
        <f t="shared" si="17"/>
        <v>0.83670715249662619</v>
      </c>
      <c r="O95" s="27">
        <f t="shared" si="10"/>
        <v>0.16329284750337381</v>
      </c>
      <c r="P95" s="27">
        <f t="shared" si="11"/>
        <v>0.16194331983805668</v>
      </c>
      <c r="Q95" s="27">
        <f t="shared" si="16"/>
        <v>8.444187391555813E-2</v>
      </c>
      <c r="R95" s="27">
        <f t="shared" si="12"/>
        <v>5.3981106612685563E-2</v>
      </c>
      <c r="S95" s="27">
        <f t="shared" si="13"/>
        <v>2.3520339309812992E-2</v>
      </c>
      <c r="T95" s="27">
        <f t="shared" si="14"/>
        <v>1.3495276653171389E-3</v>
      </c>
      <c r="U95" s="35">
        <f t="shared" si="15"/>
        <v>7.885097358781569E-2</v>
      </c>
      <c r="W95" s="53"/>
    </row>
    <row r="96" spans="2:23" ht="15" customHeight="1" x14ac:dyDescent="0.4">
      <c r="B96" s="77"/>
      <c r="C96" s="7" t="s">
        <v>1</v>
      </c>
      <c r="D96" s="12">
        <v>2390</v>
      </c>
      <c r="E96" s="13">
        <v>2032</v>
      </c>
      <c r="F96" s="13">
        <v>358</v>
      </c>
      <c r="G96" s="13">
        <v>357</v>
      </c>
      <c r="H96" s="13">
        <v>182</v>
      </c>
      <c r="I96" s="13">
        <v>112</v>
      </c>
      <c r="J96" s="13">
        <v>63</v>
      </c>
      <c r="K96" s="19">
        <v>1</v>
      </c>
      <c r="L96" s="23">
        <v>176</v>
      </c>
      <c r="M96" s="36">
        <f t="shared" si="9"/>
        <v>1</v>
      </c>
      <c r="N96" s="28">
        <f t="shared" si="17"/>
        <v>0.85020920502092046</v>
      </c>
      <c r="O96" s="28">
        <f t="shared" si="10"/>
        <v>0.14979079497907949</v>
      </c>
      <c r="P96" s="28">
        <f t="shared" si="11"/>
        <v>0.14937238493723851</v>
      </c>
      <c r="Q96" s="28">
        <f t="shared" si="16"/>
        <v>7.6150627615062763E-2</v>
      </c>
      <c r="R96" s="28">
        <f t="shared" si="12"/>
        <v>4.686192468619247E-2</v>
      </c>
      <c r="S96" s="28">
        <f t="shared" si="13"/>
        <v>2.6359832635983262E-2</v>
      </c>
      <c r="T96" s="28">
        <f t="shared" si="14"/>
        <v>4.1841004184100416E-4</v>
      </c>
      <c r="U96" s="31">
        <f t="shared" si="15"/>
        <v>7.364016736401674E-2</v>
      </c>
      <c r="W96" s="53"/>
    </row>
    <row r="97" spans="2:23" ht="15" customHeight="1" thickBot="1" x14ac:dyDescent="0.45">
      <c r="B97" s="78"/>
      <c r="C97" s="9" t="s">
        <v>2</v>
      </c>
      <c r="D97" s="14">
        <v>2797</v>
      </c>
      <c r="E97" s="15">
        <v>2308</v>
      </c>
      <c r="F97" s="15">
        <v>489</v>
      </c>
      <c r="G97" s="15">
        <v>483</v>
      </c>
      <c r="H97" s="15">
        <v>256</v>
      </c>
      <c r="I97" s="15">
        <v>168</v>
      </c>
      <c r="J97" s="15">
        <v>59</v>
      </c>
      <c r="K97" s="20">
        <v>6</v>
      </c>
      <c r="L97" s="24">
        <v>233</v>
      </c>
      <c r="M97" s="37">
        <f t="shared" si="9"/>
        <v>1</v>
      </c>
      <c r="N97" s="29">
        <f t="shared" si="17"/>
        <v>0.82516982481229895</v>
      </c>
      <c r="O97" s="29">
        <f t="shared" si="10"/>
        <v>0.17483017518770111</v>
      </c>
      <c r="P97" s="29">
        <f t="shared" si="11"/>
        <v>0.17268501966392563</v>
      </c>
      <c r="Q97" s="29">
        <f t="shared" si="16"/>
        <v>9.1526635681086876E-2</v>
      </c>
      <c r="R97" s="29">
        <f t="shared" si="12"/>
        <v>6.0064354665713263E-2</v>
      </c>
      <c r="S97" s="29">
        <f t="shared" si="13"/>
        <v>2.1094029317125493E-2</v>
      </c>
      <c r="T97" s="29">
        <f t="shared" si="14"/>
        <v>2.1451555237754737E-3</v>
      </c>
      <c r="U97" s="32">
        <f t="shared" si="15"/>
        <v>8.3303539506614233E-2</v>
      </c>
      <c r="W97" s="53"/>
    </row>
    <row r="98" spans="2:23" ht="15" customHeight="1" x14ac:dyDescent="0.4">
      <c r="B98" s="76" t="s">
        <v>17</v>
      </c>
      <c r="C98" s="6" t="s">
        <v>0</v>
      </c>
      <c r="D98" s="10">
        <v>3307</v>
      </c>
      <c r="E98" s="11">
        <v>2661</v>
      </c>
      <c r="F98" s="11">
        <v>646</v>
      </c>
      <c r="G98" s="11">
        <v>639</v>
      </c>
      <c r="H98" s="11">
        <v>278</v>
      </c>
      <c r="I98" s="11">
        <v>218</v>
      </c>
      <c r="J98" s="11">
        <v>143</v>
      </c>
      <c r="K98" s="18">
        <v>7</v>
      </c>
      <c r="L98" s="22">
        <v>368</v>
      </c>
      <c r="M98" s="50">
        <f t="shared" si="9"/>
        <v>1</v>
      </c>
      <c r="N98" s="27">
        <f t="shared" si="17"/>
        <v>0.80465678863017842</v>
      </c>
      <c r="O98" s="27">
        <f t="shared" si="10"/>
        <v>0.19534321136982158</v>
      </c>
      <c r="P98" s="27">
        <f t="shared" si="11"/>
        <v>0.19322648926519503</v>
      </c>
      <c r="Q98" s="27">
        <f t="shared" si="16"/>
        <v>8.4064106440882969E-2</v>
      </c>
      <c r="R98" s="27">
        <f t="shared" si="12"/>
        <v>6.5920774115512545E-2</v>
      </c>
      <c r="S98" s="27">
        <f t="shared" si="13"/>
        <v>4.3241608708799513E-2</v>
      </c>
      <c r="T98" s="27">
        <f t="shared" si="14"/>
        <v>2.1167221046265497E-3</v>
      </c>
      <c r="U98" s="35">
        <f t="shared" si="15"/>
        <v>0.11127910492893861</v>
      </c>
      <c r="W98" s="53"/>
    </row>
    <row r="99" spans="2:23" ht="15" customHeight="1" x14ac:dyDescent="0.4">
      <c r="B99" s="77"/>
      <c r="C99" s="7" t="s">
        <v>1</v>
      </c>
      <c r="D99" s="12">
        <v>1611</v>
      </c>
      <c r="E99" s="13">
        <v>1272</v>
      </c>
      <c r="F99" s="13">
        <v>339</v>
      </c>
      <c r="G99" s="13">
        <v>334</v>
      </c>
      <c r="H99" s="13">
        <v>132</v>
      </c>
      <c r="I99" s="13">
        <v>125</v>
      </c>
      <c r="J99" s="13">
        <v>77</v>
      </c>
      <c r="K99" s="19">
        <v>5</v>
      </c>
      <c r="L99" s="23">
        <v>207</v>
      </c>
      <c r="M99" s="36">
        <f t="shared" si="9"/>
        <v>1</v>
      </c>
      <c r="N99" s="28">
        <f t="shared" si="17"/>
        <v>0.78957169459962762</v>
      </c>
      <c r="O99" s="28">
        <f t="shared" si="10"/>
        <v>0.21042830540037244</v>
      </c>
      <c r="P99" s="28">
        <f t="shared" si="11"/>
        <v>0.20732464307883303</v>
      </c>
      <c r="Q99" s="28">
        <f t="shared" si="16"/>
        <v>8.1936685288640593E-2</v>
      </c>
      <c r="R99" s="28">
        <f t="shared" si="12"/>
        <v>7.7591558038485414E-2</v>
      </c>
      <c r="S99" s="28">
        <f t="shared" si="13"/>
        <v>4.7796399751707012E-2</v>
      </c>
      <c r="T99" s="28">
        <f t="shared" si="14"/>
        <v>3.1036623215394167E-3</v>
      </c>
      <c r="U99" s="31">
        <f t="shared" si="15"/>
        <v>0.12849162011173185</v>
      </c>
      <c r="W99" s="53"/>
    </row>
    <row r="100" spans="2:23" ht="15" customHeight="1" thickBot="1" x14ac:dyDescent="0.45">
      <c r="B100" s="78"/>
      <c r="C100" s="9" t="s">
        <v>2</v>
      </c>
      <c r="D100" s="14">
        <v>1696</v>
      </c>
      <c r="E100" s="15">
        <v>1389</v>
      </c>
      <c r="F100" s="15">
        <v>307</v>
      </c>
      <c r="G100" s="15">
        <v>305</v>
      </c>
      <c r="H100" s="15">
        <v>146</v>
      </c>
      <c r="I100" s="15">
        <v>93</v>
      </c>
      <c r="J100" s="15">
        <v>66</v>
      </c>
      <c r="K100" s="20">
        <v>2</v>
      </c>
      <c r="L100" s="24">
        <v>161</v>
      </c>
      <c r="M100" s="37">
        <f t="shared" si="9"/>
        <v>1</v>
      </c>
      <c r="N100" s="29">
        <f t="shared" si="17"/>
        <v>0.81898584905660377</v>
      </c>
      <c r="O100" s="29">
        <f t="shared" si="10"/>
        <v>0.18101415094339623</v>
      </c>
      <c r="P100" s="29">
        <f t="shared" si="11"/>
        <v>0.17983490566037735</v>
      </c>
      <c r="Q100" s="29">
        <f t="shared" si="16"/>
        <v>8.6084905660377353E-2</v>
      </c>
      <c r="R100" s="29">
        <f t="shared" si="12"/>
        <v>5.483490566037736E-2</v>
      </c>
      <c r="S100" s="29">
        <f t="shared" si="13"/>
        <v>3.891509433962264E-2</v>
      </c>
      <c r="T100" s="29">
        <f t="shared" si="14"/>
        <v>1.1792452830188679E-3</v>
      </c>
      <c r="U100" s="32">
        <f t="shared" si="15"/>
        <v>9.4929245283018868E-2</v>
      </c>
      <c r="W100" s="53"/>
    </row>
    <row r="101" spans="2:23" ht="15" customHeight="1" x14ac:dyDescent="0.4">
      <c r="B101" s="76" t="s">
        <v>25</v>
      </c>
      <c r="C101" s="6" t="s">
        <v>0</v>
      </c>
      <c r="D101" s="10">
        <v>4812</v>
      </c>
      <c r="E101" s="11">
        <v>4050</v>
      </c>
      <c r="F101" s="11">
        <v>762</v>
      </c>
      <c r="G101" s="11">
        <v>738</v>
      </c>
      <c r="H101" s="11">
        <v>230</v>
      </c>
      <c r="I101" s="11">
        <v>400</v>
      </c>
      <c r="J101" s="11">
        <v>108</v>
      </c>
      <c r="K101" s="18">
        <v>24</v>
      </c>
      <c r="L101" s="22">
        <v>532</v>
      </c>
      <c r="M101" s="50">
        <f t="shared" si="9"/>
        <v>1</v>
      </c>
      <c r="N101" s="27">
        <f t="shared" si="17"/>
        <v>0.84164588528678308</v>
      </c>
      <c r="O101" s="27">
        <f t="shared" si="10"/>
        <v>0.15835411471321695</v>
      </c>
      <c r="P101" s="27">
        <f t="shared" si="11"/>
        <v>0.15336658354114713</v>
      </c>
      <c r="Q101" s="27">
        <f t="shared" si="16"/>
        <v>4.7797173732335829E-2</v>
      </c>
      <c r="R101" s="27">
        <f t="shared" si="12"/>
        <v>8.3125519534497094E-2</v>
      </c>
      <c r="S101" s="27">
        <f t="shared" si="13"/>
        <v>2.2443890274314215E-2</v>
      </c>
      <c r="T101" s="27">
        <f t="shared" si="14"/>
        <v>4.9875311720698253E-3</v>
      </c>
      <c r="U101" s="35">
        <f t="shared" si="15"/>
        <v>0.11055694098088113</v>
      </c>
      <c r="W101" s="53"/>
    </row>
    <row r="102" spans="2:23" ht="15" customHeight="1" x14ac:dyDescent="0.4">
      <c r="B102" s="77"/>
      <c r="C102" s="7" t="s">
        <v>1</v>
      </c>
      <c r="D102" s="12">
        <v>2282</v>
      </c>
      <c r="E102" s="13">
        <v>1914</v>
      </c>
      <c r="F102" s="13">
        <v>368</v>
      </c>
      <c r="G102" s="13">
        <v>359</v>
      </c>
      <c r="H102" s="13">
        <v>87</v>
      </c>
      <c r="I102" s="13">
        <v>209</v>
      </c>
      <c r="J102" s="13">
        <v>63</v>
      </c>
      <c r="K102" s="19">
        <v>9</v>
      </c>
      <c r="L102" s="23">
        <v>281</v>
      </c>
      <c r="M102" s="36">
        <f t="shared" si="9"/>
        <v>1</v>
      </c>
      <c r="N102" s="28">
        <f t="shared" si="17"/>
        <v>0.83873794916739697</v>
      </c>
      <c r="O102" s="28">
        <f t="shared" si="10"/>
        <v>0.16126205083260298</v>
      </c>
      <c r="P102" s="28">
        <f t="shared" si="11"/>
        <v>0.15731814198071867</v>
      </c>
      <c r="Q102" s="28">
        <f t="shared" si="16"/>
        <v>3.812445223488168E-2</v>
      </c>
      <c r="R102" s="28">
        <f t="shared" si="12"/>
        <v>9.1586327782646804E-2</v>
      </c>
      <c r="S102" s="28">
        <f t="shared" si="13"/>
        <v>2.7607361963190184E-2</v>
      </c>
      <c r="T102" s="28">
        <f t="shared" si="14"/>
        <v>3.9439088518843117E-3</v>
      </c>
      <c r="U102" s="31">
        <f t="shared" si="15"/>
        <v>0.1231375985977213</v>
      </c>
      <c r="W102" s="53"/>
    </row>
    <row r="103" spans="2:23" ht="15" customHeight="1" thickBot="1" x14ac:dyDescent="0.45">
      <c r="B103" s="78"/>
      <c r="C103" s="9" t="s">
        <v>2</v>
      </c>
      <c r="D103" s="14">
        <v>2530</v>
      </c>
      <c r="E103" s="15">
        <v>2136</v>
      </c>
      <c r="F103" s="15">
        <v>394</v>
      </c>
      <c r="G103" s="15">
        <v>379</v>
      </c>
      <c r="H103" s="15">
        <v>143</v>
      </c>
      <c r="I103" s="15">
        <v>191</v>
      </c>
      <c r="J103" s="15">
        <v>45</v>
      </c>
      <c r="K103" s="20">
        <v>15</v>
      </c>
      <c r="L103" s="24">
        <v>251</v>
      </c>
      <c r="M103" s="37">
        <f t="shared" si="9"/>
        <v>1</v>
      </c>
      <c r="N103" s="29">
        <f t="shared" si="17"/>
        <v>0.84426877470355732</v>
      </c>
      <c r="O103" s="29">
        <f t="shared" si="10"/>
        <v>0.15573122529644268</v>
      </c>
      <c r="P103" s="29">
        <f t="shared" si="11"/>
        <v>0.14980237154150197</v>
      </c>
      <c r="Q103" s="29">
        <f t="shared" si="16"/>
        <v>5.6521739130434782E-2</v>
      </c>
      <c r="R103" s="29">
        <f t="shared" si="12"/>
        <v>7.5494071146245054E-2</v>
      </c>
      <c r="S103" s="29">
        <f t="shared" si="13"/>
        <v>1.7786561264822136E-2</v>
      </c>
      <c r="T103" s="29">
        <f t="shared" si="14"/>
        <v>5.9288537549407111E-3</v>
      </c>
      <c r="U103" s="32">
        <f t="shared" si="15"/>
        <v>9.9209486166007901E-2</v>
      </c>
      <c r="W103" s="53"/>
    </row>
    <row r="104" spans="2:23" ht="15" customHeight="1" x14ac:dyDescent="0.4">
      <c r="B104" s="76" t="s">
        <v>26</v>
      </c>
      <c r="C104" s="6" t="s">
        <v>0</v>
      </c>
      <c r="D104" s="10">
        <v>5291</v>
      </c>
      <c r="E104" s="11">
        <v>4521</v>
      </c>
      <c r="F104" s="11">
        <v>770</v>
      </c>
      <c r="G104" s="11">
        <v>745</v>
      </c>
      <c r="H104" s="11">
        <v>367</v>
      </c>
      <c r="I104" s="11">
        <v>279</v>
      </c>
      <c r="J104" s="11">
        <v>99</v>
      </c>
      <c r="K104" s="18">
        <v>25</v>
      </c>
      <c r="L104" s="22">
        <v>403</v>
      </c>
      <c r="M104" s="50">
        <f t="shared" si="9"/>
        <v>1</v>
      </c>
      <c r="N104" s="27">
        <f t="shared" si="17"/>
        <v>0.85446985446985446</v>
      </c>
      <c r="O104" s="27">
        <f t="shared" si="10"/>
        <v>0.14553014553014554</v>
      </c>
      <c r="P104" s="27">
        <f t="shared" si="11"/>
        <v>0.14080514080514081</v>
      </c>
      <c r="Q104" s="27">
        <f t="shared" si="16"/>
        <v>6.9363069363069366E-2</v>
      </c>
      <c r="R104" s="27">
        <f t="shared" si="12"/>
        <v>5.2731052731052733E-2</v>
      </c>
      <c r="S104" s="27">
        <f t="shared" si="13"/>
        <v>1.8711018711018712E-2</v>
      </c>
      <c r="T104" s="27">
        <f t="shared" si="14"/>
        <v>4.7250047250047252E-3</v>
      </c>
      <c r="U104" s="35">
        <f t="shared" si="15"/>
        <v>7.6167076167076173E-2</v>
      </c>
      <c r="W104" s="53"/>
    </row>
    <row r="105" spans="2:23" ht="15" customHeight="1" x14ac:dyDescent="0.4">
      <c r="B105" s="77"/>
      <c r="C105" s="7" t="s">
        <v>1</v>
      </c>
      <c r="D105" s="12">
        <v>2516</v>
      </c>
      <c r="E105" s="13">
        <v>2193</v>
      </c>
      <c r="F105" s="13">
        <v>323</v>
      </c>
      <c r="G105" s="13">
        <v>321</v>
      </c>
      <c r="H105" s="13">
        <v>151</v>
      </c>
      <c r="I105" s="13">
        <v>110</v>
      </c>
      <c r="J105" s="13">
        <v>60</v>
      </c>
      <c r="K105" s="19">
        <v>2</v>
      </c>
      <c r="L105" s="23">
        <v>172</v>
      </c>
      <c r="M105" s="36">
        <f t="shared" si="9"/>
        <v>1</v>
      </c>
      <c r="N105" s="28">
        <f t="shared" si="17"/>
        <v>0.8716216216216216</v>
      </c>
      <c r="O105" s="28">
        <f t="shared" si="10"/>
        <v>0.12837837837837837</v>
      </c>
      <c r="P105" s="28">
        <f t="shared" si="11"/>
        <v>0.12758346581875993</v>
      </c>
      <c r="Q105" s="28">
        <f t="shared" si="16"/>
        <v>6.0015898251192371E-2</v>
      </c>
      <c r="R105" s="28">
        <f t="shared" si="12"/>
        <v>4.372019077901431E-2</v>
      </c>
      <c r="S105" s="28">
        <f t="shared" si="13"/>
        <v>2.3847376788553261E-2</v>
      </c>
      <c r="T105" s="28">
        <f t="shared" si="14"/>
        <v>7.9491255961844202E-4</v>
      </c>
      <c r="U105" s="31">
        <f t="shared" si="15"/>
        <v>6.8362480127186015E-2</v>
      </c>
      <c r="W105" s="53"/>
    </row>
    <row r="106" spans="2:23" ht="15" customHeight="1" thickBot="1" x14ac:dyDescent="0.45">
      <c r="B106" s="78"/>
      <c r="C106" s="9" t="s">
        <v>2</v>
      </c>
      <c r="D106" s="14">
        <v>2775</v>
      </c>
      <c r="E106" s="15">
        <v>2328</v>
      </c>
      <c r="F106" s="15">
        <v>447</v>
      </c>
      <c r="G106" s="15">
        <v>424</v>
      </c>
      <c r="H106" s="15">
        <v>216</v>
      </c>
      <c r="I106" s="15">
        <v>169</v>
      </c>
      <c r="J106" s="15">
        <v>39</v>
      </c>
      <c r="K106" s="20">
        <v>23</v>
      </c>
      <c r="L106" s="24">
        <v>231</v>
      </c>
      <c r="M106" s="37">
        <f t="shared" si="9"/>
        <v>1</v>
      </c>
      <c r="N106" s="29">
        <f t="shared" si="17"/>
        <v>0.8389189189189189</v>
      </c>
      <c r="O106" s="29">
        <f t="shared" si="10"/>
        <v>0.16108108108108107</v>
      </c>
      <c r="P106" s="29">
        <f t="shared" si="11"/>
        <v>0.15279279279279279</v>
      </c>
      <c r="Q106" s="29">
        <f t="shared" si="16"/>
        <v>7.7837837837837834E-2</v>
      </c>
      <c r="R106" s="29">
        <f t="shared" si="12"/>
        <v>6.0900900900900903E-2</v>
      </c>
      <c r="S106" s="29">
        <f t="shared" si="13"/>
        <v>1.4054054054054054E-2</v>
      </c>
      <c r="T106" s="29">
        <f t="shared" si="14"/>
        <v>8.2882882882882886E-3</v>
      </c>
      <c r="U106" s="32">
        <f t="shared" si="15"/>
        <v>8.324324324324324E-2</v>
      </c>
      <c r="W106" s="53"/>
    </row>
    <row r="107" spans="2:23" ht="15" customHeight="1" x14ac:dyDescent="0.4">
      <c r="B107" s="76" t="s">
        <v>27</v>
      </c>
      <c r="C107" s="6" t="s">
        <v>0</v>
      </c>
      <c r="D107" s="10">
        <v>15607</v>
      </c>
      <c r="E107" s="11">
        <v>13180</v>
      </c>
      <c r="F107" s="11">
        <v>2427</v>
      </c>
      <c r="G107" s="11">
        <v>2382</v>
      </c>
      <c r="H107" s="11">
        <v>1317</v>
      </c>
      <c r="I107" s="11">
        <v>687</v>
      </c>
      <c r="J107" s="11">
        <v>378</v>
      </c>
      <c r="K107" s="18">
        <v>45</v>
      </c>
      <c r="L107" s="22">
        <v>1110</v>
      </c>
      <c r="M107" s="50">
        <f t="shared" si="9"/>
        <v>1</v>
      </c>
      <c r="N107" s="27">
        <f t="shared" si="17"/>
        <v>0.8444928557698469</v>
      </c>
      <c r="O107" s="27">
        <f t="shared" si="10"/>
        <v>0.15550714423015313</v>
      </c>
      <c r="P107" s="27">
        <f t="shared" si="11"/>
        <v>0.15262382264368551</v>
      </c>
      <c r="Q107" s="27">
        <f t="shared" si="16"/>
        <v>8.438521176395207E-2</v>
      </c>
      <c r="R107" s="27">
        <f t="shared" si="12"/>
        <v>4.4018709553405526E-2</v>
      </c>
      <c r="S107" s="27">
        <f t="shared" si="13"/>
        <v>2.4219901326327928E-2</v>
      </c>
      <c r="T107" s="27">
        <f t="shared" si="14"/>
        <v>2.8833215864676105E-3</v>
      </c>
      <c r="U107" s="35">
        <f t="shared" si="15"/>
        <v>7.1121932466201063E-2</v>
      </c>
      <c r="W107" s="53"/>
    </row>
    <row r="108" spans="2:23" ht="15" customHeight="1" x14ac:dyDescent="0.4">
      <c r="B108" s="77"/>
      <c r="C108" s="7" t="s">
        <v>1</v>
      </c>
      <c r="D108" s="12">
        <v>7442</v>
      </c>
      <c r="E108" s="13">
        <v>6338</v>
      </c>
      <c r="F108" s="13">
        <v>1104</v>
      </c>
      <c r="G108" s="13">
        <v>1088</v>
      </c>
      <c r="H108" s="13">
        <v>536</v>
      </c>
      <c r="I108" s="13">
        <v>340</v>
      </c>
      <c r="J108" s="13">
        <v>212</v>
      </c>
      <c r="K108" s="19">
        <v>16</v>
      </c>
      <c r="L108" s="23">
        <v>568</v>
      </c>
      <c r="M108" s="36">
        <f t="shared" si="9"/>
        <v>1</v>
      </c>
      <c r="N108" s="28">
        <f t="shared" si="17"/>
        <v>0.85165278151034673</v>
      </c>
      <c r="O108" s="28">
        <f t="shared" si="10"/>
        <v>0.14834721848965332</v>
      </c>
      <c r="P108" s="28">
        <f t="shared" si="11"/>
        <v>0.14619725880139747</v>
      </c>
      <c r="Q108" s="28">
        <f t="shared" si="16"/>
        <v>7.2023649556570812E-2</v>
      </c>
      <c r="R108" s="28">
        <f t="shared" si="12"/>
        <v>4.5686643375436709E-2</v>
      </c>
      <c r="S108" s="28">
        <f t="shared" si="13"/>
        <v>2.8486965869389948E-2</v>
      </c>
      <c r="T108" s="28">
        <f t="shared" si="14"/>
        <v>2.149959688255845E-3</v>
      </c>
      <c r="U108" s="31">
        <f t="shared" si="15"/>
        <v>7.6323568933082508E-2</v>
      </c>
      <c r="W108" s="53"/>
    </row>
    <row r="109" spans="2:23" ht="15" customHeight="1" thickBot="1" x14ac:dyDescent="0.45">
      <c r="B109" s="78"/>
      <c r="C109" s="9" t="s">
        <v>2</v>
      </c>
      <c r="D109" s="14">
        <v>8165</v>
      </c>
      <c r="E109" s="15">
        <v>6842</v>
      </c>
      <c r="F109" s="15">
        <v>1323</v>
      </c>
      <c r="G109" s="15">
        <v>1294</v>
      </c>
      <c r="H109" s="15">
        <v>781</v>
      </c>
      <c r="I109" s="15">
        <v>347</v>
      </c>
      <c r="J109" s="15">
        <v>166</v>
      </c>
      <c r="K109" s="20">
        <v>29</v>
      </c>
      <c r="L109" s="24">
        <v>542</v>
      </c>
      <c r="M109" s="49">
        <f t="shared" si="9"/>
        <v>1</v>
      </c>
      <c r="N109" s="29">
        <f t="shared" si="17"/>
        <v>0.83796693202694428</v>
      </c>
      <c r="O109" s="29">
        <f t="shared" si="10"/>
        <v>0.16203306797305572</v>
      </c>
      <c r="P109" s="29">
        <f t="shared" si="11"/>
        <v>0.15848132271892224</v>
      </c>
      <c r="Q109" s="29">
        <f t="shared" si="16"/>
        <v>9.5652173913043481E-2</v>
      </c>
      <c r="R109" s="29">
        <f t="shared" si="12"/>
        <v>4.2498469075321496E-2</v>
      </c>
      <c r="S109" s="29">
        <f t="shared" si="13"/>
        <v>2.0330679730557258E-2</v>
      </c>
      <c r="T109" s="29">
        <f t="shared" si="14"/>
        <v>3.5517452541334966E-3</v>
      </c>
      <c r="U109" s="32">
        <f t="shared" si="15"/>
        <v>6.6380894060012241E-2</v>
      </c>
      <c r="W109" s="53"/>
    </row>
    <row r="110" spans="2:23" ht="15" customHeight="1" x14ac:dyDescent="0.4">
      <c r="B110" s="76" t="s">
        <v>14</v>
      </c>
      <c r="C110" s="6" t="s">
        <v>0</v>
      </c>
      <c r="D110" s="10">
        <v>4434</v>
      </c>
      <c r="E110" s="11">
        <v>3890</v>
      </c>
      <c r="F110" s="11">
        <v>544</v>
      </c>
      <c r="G110" s="11">
        <v>530</v>
      </c>
      <c r="H110" s="11">
        <v>294</v>
      </c>
      <c r="I110" s="11">
        <v>98</v>
      </c>
      <c r="J110" s="11">
        <v>138</v>
      </c>
      <c r="K110" s="18">
        <v>14</v>
      </c>
      <c r="L110" s="22">
        <v>250</v>
      </c>
      <c r="M110" s="34">
        <f t="shared" si="9"/>
        <v>1</v>
      </c>
      <c r="N110" s="27">
        <f t="shared" si="17"/>
        <v>0.87731168245376634</v>
      </c>
      <c r="O110" s="27">
        <f t="shared" si="10"/>
        <v>0.12268831754623365</v>
      </c>
      <c r="P110" s="27">
        <f t="shared" si="11"/>
        <v>0.11953089760938204</v>
      </c>
      <c r="Q110" s="27">
        <f t="shared" si="16"/>
        <v>6.6305818673883632E-2</v>
      </c>
      <c r="R110" s="27">
        <f t="shared" si="12"/>
        <v>2.2101939557961209E-2</v>
      </c>
      <c r="S110" s="27">
        <f t="shared" si="13"/>
        <v>3.1123139377537211E-2</v>
      </c>
      <c r="T110" s="27">
        <f t="shared" si="14"/>
        <v>3.1574199368516014E-3</v>
      </c>
      <c r="U110" s="35">
        <f t="shared" si="15"/>
        <v>5.6382498872350022E-2</v>
      </c>
      <c r="W110" s="53"/>
    </row>
    <row r="111" spans="2:23" ht="15" customHeight="1" x14ac:dyDescent="0.4">
      <c r="B111" s="77"/>
      <c r="C111" s="7" t="s">
        <v>1</v>
      </c>
      <c r="D111" s="12">
        <v>2128</v>
      </c>
      <c r="E111" s="13">
        <v>1867</v>
      </c>
      <c r="F111" s="13">
        <v>261</v>
      </c>
      <c r="G111" s="13">
        <v>247</v>
      </c>
      <c r="H111" s="13">
        <v>134</v>
      </c>
      <c r="I111" s="13">
        <v>48</v>
      </c>
      <c r="J111" s="13">
        <v>65</v>
      </c>
      <c r="K111" s="19">
        <v>14</v>
      </c>
      <c r="L111" s="23">
        <v>127</v>
      </c>
      <c r="M111" s="36">
        <f t="shared" si="9"/>
        <v>1</v>
      </c>
      <c r="N111" s="28">
        <f t="shared" si="17"/>
        <v>0.87734962406015038</v>
      </c>
      <c r="O111" s="28">
        <f t="shared" si="10"/>
        <v>0.12265037593984962</v>
      </c>
      <c r="P111" s="28">
        <f t="shared" si="11"/>
        <v>0.11607142857142858</v>
      </c>
      <c r="Q111" s="28">
        <f t="shared" si="16"/>
        <v>6.2969924812030079E-2</v>
      </c>
      <c r="R111" s="28">
        <f t="shared" si="12"/>
        <v>2.2556390977443608E-2</v>
      </c>
      <c r="S111" s="28">
        <f t="shared" si="13"/>
        <v>3.0545112781954886E-2</v>
      </c>
      <c r="T111" s="28">
        <f t="shared" si="14"/>
        <v>6.5789473684210523E-3</v>
      </c>
      <c r="U111" s="31">
        <f t="shared" si="15"/>
        <v>5.9680451127819549E-2</v>
      </c>
      <c r="W111" s="53"/>
    </row>
    <row r="112" spans="2:23" ht="15" customHeight="1" thickBot="1" x14ac:dyDescent="0.45">
      <c r="B112" s="78"/>
      <c r="C112" s="9" t="s">
        <v>2</v>
      </c>
      <c r="D112" s="14">
        <v>2306</v>
      </c>
      <c r="E112" s="15">
        <v>2023</v>
      </c>
      <c r="F112" s="15">
        <v>283</v>
      </c>
      <c r="G112" s="15">
        <v>283</v>
      </c>
      <c r="H112" s="15">
        <v>160</v>
      </c>
      <c r="I112" s="15">
        <v>50</v>
      </c>
      <c r="J112" s="15">
        <v>73</v>
      </c>
      <c r="K112" s="20" t="s">
        <v>49</v>
      </c>
      <c r="L112" s="24">
        <v>123</v>
      </c>
      <c r="M112" s="37">
        <f t="shared" si="9"/>
        <v>1</v>
      </c>
      <c r="N112" s="29">
        <f t="shared" si="17"/>
        <v>0.87727666955767558</v>
      </c>
      <c r="O112" s="29">
        <f t="shared" si="10"/>
        <v>0.12272333044232438</v>
      </c>
      <c r="P112" s="29">
        <f t="shared" si="11"/>
        <v>0.12272333044232438</v>
      </c>
      <c r="Q112" s="29">
        <f t="shared" si="16"/>
        <v>6.9384215091066778E-2</v>
      </c>
      <c r="R112" s="29">
        <f t="shared" si="12"/>
        <v>2.1682567215958369E-2</v>
      </c>
      <c r="S112" s="29">
        <f t="shared" si="13"/>
        <v>3.1656548135299223E-2</v>
      </c>
      <c r="T112" s="38" t="s">
        <v>50</v>
      </c>
      <c r="U112" s="32">
        <f t="shared" si="15"/>
        <v>5.3339115351257592E-2</v>
      </c>
      <c r="W112" s="53"/>
    </row>
    <row r="113" spans="2:23" ht="15" customHeight="1" x14ac:dyDescent="0.4">
      <c r="B113" s="76" t="s">
        <v>35</v>
      </c>
      <c r="C113" s="6" t="s">
        <v>0</v>
      </c>
      <c r="D113" s="10">
        <v>1437</v>
      </c>
      <c r="E113" s="11">
        <v>1226</v>
      </c>
      <c r="F113" s="11">
        <v>211</v>
      </c>
      <c r="G113" s="11">
        <v>199</v>
      </c>
      <c r="H113" s="11">
        <v>75</v>
      </c>
      <c r="I113" s="11">
        <v>101</v>
      </c>
      <c r="J113" s="11">
        <v>23</v>
      </c>
      <c r="K113" s="18">
        <v>12</v>
      </c>
      <c r="L113" s="22">
        <v>136</v>
      </c>
      <c r="M113" s="50">
        <f t="shared" si="9"/>
        <v>1</v>
      </c>
      <c r="N113" s="27">
        <f t="shared" si="17"/>
        <v>0.85316631871955462</v>
      </c>
      <c r="O113" s="27">
        <f t="shared" si="10"/>
        <v>0.14683368128044538</v>
      </c>
      <c r="P113" s="27">
        <f t="shared" si="11"/>
        <v>0.13848295059151008</v>
      </c>
      <c r="Q113" s="27">
        <f t="shared" si="16"/>
        <v>5.2192066805845511E-2</v>
      </c>
      <c r="R113" s="27">
        <f t="shared" si="12"/>
        <v>7.0285316631871958E-2</v>
      </c>
      <c r="S113" s="27">
        <f t="shared" si="13"/>
        <v>1.6005567153792623E-2</v>
      </c>
      <c r="T113" s="27">
        <f t="shared" si="14"/>
        <v>8.350730688935281E-3</v>
      </c>
      <c r="U113" s="35">
        <f t="shared" si="15"/>
        <v>9.4641614474599858E-2</v>
      </c>
      <c r="W113" s="53"/>
    </row>
    <row r="114" spans="2:23" ht="15" customHeight="1" x14ac:dyDescent="0.4">
      <c r="B114" s="77"/>
      <c r="C114" s="7" t="s">
        <v>1</v>
      </c>
      <c r="D114" s="12">
        <v>690</v>
      </c>
      <c r="E114" s="13">
        <v>599</v>
      </c>
      <c r="F114" s="13">
        <v>91</v>
      </c>
      <c r="G114" s="13">
        <v>86</v>
      </c>
      <c r="H114" s="13">
        <v>35</v>
      </c>
      <c r="I114" s="13">
        <v>38</v>
      </c>
      <c r="J114" s="13">
        <v>13</v>
      </c>
      <c r="K114" s="19">
        <v>5</v>
      </c>
      <c r="L114" s="23">
        <v>56</v>
      </c>
      <c r="M114" s="36">
        <f t="shared" si="9"/>
        <v>1</v>
      </c>
      <c r="N114" s="28">
        <f t="shared" si="17"/>
        <v>0.86811594202898545</v>
      </c>
      <c r="O114" s="28">
        <f t="shared" si="10"/>
        <v>0.13188405797101449</v>
      </c>
      <c r="P114" s="28">
        <f t="shared" si="11"/>
        <v>0.1246376811594203</v>
      </c>
      <c r="Q114" s="28">
        <f t="shared" si="16"/>
        <v>5.0724637681159424E-2</v>
      </c>
      <c r="R114" s="28">
        <f t="shared" si="12"/>
        <v>5.5072463768115941E-2</v>
      </c>
      <c r="S114" s="28">
        <f t="shared" si="13"/>
        <v>1.8840579710144929E-2</v>
      </c>
      <c r="T114" s="28">
        <f t="shared" si="14"/>
        <v>7.246376811594203E-3</v>
      </c>
      <c r="U114" s="31">
        <f t="shared" si="15"/>
        <v>8.1159420289855067E-2</v>
      </c>
      <c r="W114" s="53"/>
    </row>
    <row r="115" spans="2:23" ht="15" customHeight="1" thickBot="1" x14ac:dyDescent="0.45">
      <c r="B115" s="78"/>
      <c r="C115" s="9" t="s">
        <v>2</v>
      </c>
      <c r="D115" s="14">
        <v>747</v>
      </c>
      <c r="E115" s="15">
        <v>627</v>
      </c>
      <c r="F115" s="15">
        <v>120</v>
      </c>
      <c r="G115" s="15">
        <v>113</v>
      </c>
      <c r="H115" s="15">
        <v>40</v>
      </c>
      <c r="I115" s="15">
        <v>63</v>
      </c>
      <c r="J115" s="15">
        <v>10</v>
      </c>
      <c r="K115" s="20">
        <v>7</v>
      </c>
      <c r="L115" s="24">
        <v>80</v>
      </c>
      <c r="M115" s="49">
        <f t="shared" si="9"/>
        <v>1</v>
      </c>
      <c r="N115" s="29">
        <f t="shared" si="17"/>
        <v>0.8393574297188755</v>
      </c>
      <c r="O115" s="29">
        <f t="shared" si="10"/>
        <v>0.1606425702811245</v>
      </c>
      <c r="P115" s="29">
        <f t="shared" si="11"/>
        <v>0.15127175368139223</v>
      </c>
      <c r="Q115" s="29">
        <f t="shared" si="16"/>
        <v>5.3547523427041499E-2</v>
      </c>
      <c r="R115" s="29">
        <f t="shared" si="12"/>
        <v>8.4337349397590355E-2</v>
      </c>
      <c r="S115" s="29">
        <f t="shared" si="13"/>
        <v>1.3386880856760375E-2</v>
      </c>
      <c r="T115" s="29">
        <f t="shared" si="14"/>
        <v>9.3708165997322627E-3</v>
      </c>
      <c r="U115" s="32">
        <f t="shared" si="15"/>
        <v>0.107095046854083</v>
      </c>
      <c r="W115" s="53"/>
    </row>
    <row r="116" spans="2:23" ht="15" customHeight="1" x14ac:dyDescent="0.4">
      <c r="B116" s="84" t="s">
        <v>34</v>
      </c>
      <c r="C116" s="8" t="s">
        <v>0</v>
      </c>
      <c r="D116" s="16">
        <v>10262</v>
      </c>
      <c r="E116" s="17">
        <v>8842</v>
      </c>
      <c r="F116" s="17">
        <v>1420</v>
      </c>
      <c r="G116" s="17">
        <v>1279</v>
      </c>
      <c r="H116" s="17">
        <v>664</v>
      </c>
      <c r="I116" s="17">
        <v>403</v>
      </c>
      <c r="J116" s="17">
        <v>212</v>
      </c>
      <c r="K116" s="21">
        <v>141</v>
      </c>
      <c r="L116" s="25">
        <v>756</v>
      </c>
      <c r="M116" s="34">
        <f t="shared" si="9"/>
        <v>1</v>
      </c>
      <c r="N116" s="30">
        <f t="shared" si="17"/>
        <v>0.86162541414928862</v>
      </c>
      <c r="O116" s="30">
        <f t="shared" si="10"/>
        <v>0.13837458585071136</v>
      </c>
      <c r="P116" s="30">
        <f t="shared" si="11"/>
        <v>0.12463457415708439</v>
      </c>
      <c r="Q116" s="30">
        <f t="shared" si="16"/>
        <v>6.4704735918924186E-2</v>
      </c>
      <c r="R116" s="30">
        <f t="shared" si="12"/>
        <v>3.9271097251997664E-2</v>
      </c>
      <c r="S116" s="30">
        <f t="shared" si="13"/>
        <v>2.0658740986162542E-2</v>
      </c>
      <c r="T116" s="30">
        <f t="shared" si="14"/>
        <v>1.3740011693626973E-2</v>
      </c>
      <c r="U116" s="33">
        <f t="shared" si="15"/>
        <v>7.3669849931787171E-2</v>
      </c>
      <c r="W116" s="53"/>
    </row>
    <row r="117" spans="2:23" ht="15" customHeight="1" x14ac:dyDescent="0.4">
      <c r="B117" s="77"/>
      <c r="C117" s="7" t="s">
        <v>1</v>
      </c>
      <c r="D117" s="12">
        <v>4944</v>
      </c>
      <c r="E117" s="13">
        <v>4210</v>
      </c>
      <c r="F117" s="13">
        <v>734</v>
      </c>
      <c r="G117" s="13">
        <v>626</v>
      </c>
      <c r="H117" s="13">
        <v>310</v>
      </c>
      <c r="I117" s="13">
        <v>195</v>
      </c>
      <c r="J117" s="13">
        <v>121</v>
      </c>
      <c r="K117" s="19">
        <v>108</v>
      </c>
      <c r="L117" s="23">
        <v>424</v>
      </c>
      <c r="M117" s="36">
        <f t="shared" si="9"/>
        <v>1</v>
      </c>
      <c r="N117" s="28">
        <f t="shared" si="17"/>
        <v>0.85153721682847894</v>
      </c>
      <c r="O117" s="28">
        <f t="shared" si="10"/>
        <v>0.14846278317152103</v>
      </c>
      <c r="P117" s="28">
        <f t="shared" si="11"/>
        <v>0.12661812297734629</v>
      </c>
      <c r="Q117" s="28">
        <f t="shared" si="16"/>
        <v>6.2702265372168289E-2</v>
      </c>
      <c r="R117" s="28">
        <f t="shared" si="12"/>
        <v>3.9441747572815537E-2</v>
      </c>
      <c r="S117" s="28">
        <f t="shared" si="13"/>
        <v>2.447411003236246E-2</v>
      </c>
      <c r="T117" s="28">
        <f t="shared" si="14"/>
        <v>2.1844660194174758E-2</v>
      </c>
      <c r="U117" s="31">
        <f t="shared" si="15"/>
        <v>8.5760517799352745E-2</v>
      </c>
      <c r="W117" s="53"/>
    </row>
    <row r="118" spans="2:23" ht="15" customHeight="1" thickBot="1" x14ac:dyDescent="0.45">
      <c r="B118" s="78"/>
      <c r="C118" s="9" t="s">
        <v>2</v>
      </c>
      <c r="D118" s="14">
        <v>5318</v>
      </c>
      <c r="E118" s="15">
        <v>4632</v>
      </c>
      <c r="F118" s="15">
        <v>686</v>
      </c>
      <c r="G118" s="15">
        <v>653</v>
      </c>
      <c r="H118" s="15">
        <v>354</v>
      </c>
      <c r="I118" s="15">
        <v>208</v>
      </c>
      <c r="J118" s="15">
        <v>91</v>
      </c>
      <c r="K118" s="20">
        <v>33</v>
      </c>
      <c r="L118" s="24">
        <v>332</v>
      </c>
      <c r="M118" s="49">
        <f t="shared" si="9"/>
        <v>1</v>
      </c>
      <c r="N118" s="29">
        <f t="shared" si="17"/>
        <v>0.87100413689356904</v>
      </c>
      <c r="O118" s="29">
        <f t="shared" si="10"/>
        <v>0.12899586310643099</v>
      </c>
      <c r="P118" s="29">
        <f t="shared" si="11"/>
        <v>0.12279052275291463</v>
      </c>
      <c r="Q118" s="29">
        <f t="shared" si="16"/>
        <v>6.6566378337720944E-2</v>
      </c>
      <c r="R118" s="29">
        <f t="shared" si="12"/>
        <v>3.9112448288830384E-2</v>
      </c>
      <c r="S118" s="29">
        <f t="shared" si="13"/>
        <v>1.7111696126363294E-2</v>
      </c>
      <c r="T118" s="29">
        <f t="shared" si="14"/>
        <v>6.2053403535163596E-3</v>
      </c>
      <c r="U118" s="32">
        <f t="shared" si="15"/>
        <v>6.242948476871004E-2</v>
      </c>
      <c r="W118" s="53"/>
    </row>
    <row r="119" spans="2:23" ht="7.5" customHeight="1" x14ac:dyDescent="0.4">
      <c r="D119" s="47"/>
      <c r="E119" s="47"/>
      <c r="F119" s="47"/>
      <c r="G119" s="47"/>
      <c r="H119" s="47"/>
      <c r="I119" s="47"/>
      <c r="J119" s="47"/>
      <c r="K119" s="47"/>
      <c r="M119" s="51"/>
    </row>
    <row r="120" spans="2:23" ht="21" customHeight="1" x14ac:dyDescent="0.4">
      <c r="B120" s="54" t="s">
        <v>64</v>
      </c>
    </row>
    <row r="121" spans="2:23" ht="21" customHeight="1" x14ac:dyDescent="0.4">
      <c r="B121" s="54" t="s">
        <v>61</v>
      </c>
    </row>
    <row r="122" spans="2:23" ht="21" customHeight="1" x14ac:dyDescent="0.4"/>
    <row r="123" spans="2:23" ht="21" customHeight="1" x14ac:dyDescent="0.4"/>
    <row r="124" spans="2:23" ht="21" customHeight="1" x14ac:dyDescent="0.4"/>
    <row r="125" spans="2:23" ht="21" customHeight="1" x14ac:dyDescent="0.4"/>
    <row r="126" spans="2:23" ht="21" customHeight="1" x14ac:dyDescent="0.4"/>
    <row r="127" spans="2:23" ht="21" customHeight="1" x14ac:dyDescent="0.4"/>
  </sheetData>
  <mergeCells count="72">
    <mergeCell ref="B104:B106"/>
    <mergeCell ref="B107:B109"/>
    <mergeCell ref="B110:B112"/>
    <mergeCell ref="B113:B115"/>
    <mergeCell ref="B116:B118"/>
    <mergeCell ref="B101:B103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65:B67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U5:U7"/>
    <mergeCell ref="F6:F7"/>
    <mergeCell ref="G6:G7"/>
    <mergeCell ref="K6:K7"/>
    <mergeCell ref="O6:O7"/>
    <mergeCell ref="P6:P7"/>
    <mergeCell ref="T6:T7"/>
    <mergeCell ref="F5:K5"/>
    <mergeCell ref="L5:L7"/>
    <mergeCell ref="M5:M7"/>
    <mergeCell ref="O5:T5"/>
    <mergeCell ref="B29:B31"/>
    <mergeCell ref="B4:C7"/>
    <mergeCell ref="D4:L4"/>
    <mergeCell ref="M4:T4"/>
    <mergeCell ref="D5:D7"/>
    <mergeCell ref="E5:E7"/>
    <mergeCell ref="B8:B10"/>
    <mergeCell ref="B17:B19"/>
    <mergeCell ref="B20:B22"/>
    <mergeCell ref="B13:C16"/>
    <mergeCell ref="B23:B25"/>
    <mergeCell ref="B26:B28"/>
    <mergeCell ref="M14:M16"/>
    <mergeCell ref="N14:N16"/>
    <mergeCell ref="O14:T14"/>
    <mergeCell ref="N5:N7"/>
    <mergeCell ref="B2:I2"/>
    <mergeCell ref="B3:I3"/>
    <mergeCell ref="B12:H12"/>
    <mergeCell ref="U14:U16"/>
    <mergeCell ref="F15:F16"/>
    <mergeCell ref="G15:G16"/>
    <mergeCell ref="K15:K16"/>
    <mergeCell ref="O15:O16"/>
    <mergeCell ref="P15:P16"/>
    <mergeCell ref="T15:T16"/>
    <mergeCell ref="D13:L13"/>
    <mergeCell ref="M13:T13"/>
    <mergeCell ref="D14:D16"/>
    <mergeCell ref="E14:E16"/>
    <mergeCell ref="F14:K14"/>
    <mergeCell ref="L14:L16"/>
  </mergeCells>
  <phoneticPr fontId="2"/>
  <pageMargins left="0.19685039370078741" right="0.19685039370078741" top="0.59055118110236227" bottom="0.39370078740157483" header="0.31496062992125984" footer="0.31496062992125984"/>
  <pageSetup paperSize="9" scale="71" fitToHeight="0" orientation="landscape" r:id="rId1"/>
  <rowBreaks count="2" manualBreakCount="2">
    <brk id="43" max="20" man="1"/>
    <brk id="85" max="20" man="1"/>
  </rowBreaks>
  <colBreaks count="2" manualBreakCount="2">
    <brk id="3" max="119" man="1"/>
    <brk id="5" max="1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高知県</vt:lpstr>
      <vt:lpstr>高知県!Print_Area</vt:lpstr>
      <vt:lpstr>高知県!Print_Titles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2022-02-25T00:06:00Z</cp:lastPrinted>
  <dcterms:created xsi:type="dcterms:W3CDTF">2022-02-22T06:07:27Z</dcterms:created>
  <dcterms:modified xsi:type="dcterms:W3CDTF">2022-02-25T01:54:11Z</dcterms:modified>
</cp:coreProperties>
</file>