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45" windowWidth="19140" windowHeight="8655" tabRatio="770"/>
  </bookViews>
  <sheets>
    <sheet name="第１号様式" sheetId="1" r:id="rId1"/>
    <sheet name="第1号の別紙1" sheetId="2" r:id="rId2"/>
    <sheet name="第1号の別紙2" sheetId="40" r:id="rId3"/>
    <sheet name="第１号の別紙３" sheetId="73" r:id="rId4"/>
    <sheet name="第１号の別紙３の付表(1)" sheetId="74" r:id="rId5"/>
    <sheet name="第1号の別紙3の付表(2)" sheetId="43" r:id="rId6"/>
    <sheet name="第1号の別紙3の付表(3)" sheetId="44" r:id="rId7"/>
    <sheet name="第1号の別紙4" sheetId="3" r:id="rId8"/>
    <sheet name="第1号の別紙5" sheetId="5" r:id="rId9"/>
    <sheet name="第1号の別紙6" sheetId="27" r:id="rId10"/>
    <sheet name="第1号の別紙7" sheetId="47" r:id="rId11"/>
    <sheet name="第1号の別紙8" sheetId="48" r:id="rId12"/>
    <sheet name="第1号の別紙9" sheetId="83" r:id="rId13"/>
    <sheet name="第1号の別紙10" sheetId="79" r:id="rId14"/>
    <sheet name="第1号の別紙11" sheetId="13" r:id="rId15"/>
    <sheet name="第２号様式" sheetId="9" r:id="rId16"/>
    <sheet name="第2号の別紙1" sheetId="90" r:id="rId17"/>
    <sheet name="第2号の別紙2" sheetId="50" r:id="rId18"/>
    <sheet name="第２号の別紙３" sheetId="75" r:id="rId19"/>
    <sheet name="第２号の別紙３の付表(1)" sheetId="4" r:id="rId20"/>
    <sheet name="第２号の別紙3の付表(2)" sheetId="6" r:id="rId21"/>
    <sheet name="第2号の別紙3の付表(3)" sheetId="54" r:id="rId22"/>
    <sheet name="第2号の別紙4" sheetId="55" r:id="rId23"/>
    <sheet name="第2号の別紙5" sheetId="56" r:id="rId24"/>
    <sheet name="第2号の別紙6" sheetId="57" r:id="rId25"/>
    <sheet name="第2号の別紙7" sheetId="58" r:id="rId26"/>
    <sheet name="第2号の別紙8" sheetId="59" r:id="rId27"/>
    <sheet name="第2号の別紙9" sheetId="84" r:id="rId28"/>
    <sheet name="第2号の別紙10 " sheetId="80" r:id="rId29"/>
    <sheet name="第2号の別紙11" sheetId="14" r:id="rId30"/>
    <sheet name="第３号様式" sheetId="10" r:id="rId31"/>
    <sheet name="第４号様式" sheetId="11" r:id="rId32"/>
    <sheet name="第4号の別紙1" sheetId="101" r:id="rId33"/>
    <sheet name="第4号の別紙2" sheetId="61" r:id="rId34"/>
    <sheet name="第4号の別紙3 " sheetId="77" r:id="rId35"/>
    <sheet name="第4号の別紙３の付表(1)" sheetId="7" r:id="rId36"/>
    <sheet name="第４号の別紙3の付表(2)" sheetId="8" r:id="rId37"/>
    <sheet name="第4号の別紙3の付表(3)" sheetId="64" r:id="rId38"/>
    <sheet name="第4号の別紙4" sheetId="65" r:id="rId39"/>
    <sheet name="第4号の別紙5" sheetId="66" r:id="rId40"/>
    <sheet name="第4号の別紙6" sheetId="67" r:id="rId41"/>
    <sheet name="第4号の別紙7" sheetId="68" r:id="rId42"/>
    <sheet name="第4号の別紙8" sheetId="69" r:id="rId43"/>
    <sheet name="第4号の別紙9 " sheetId="85" r:id="rId44"/>
    <sheet name="第4号の別紙10" sheetId="81" r:id="rId45"/>
    <sheet name="第4号の別紙11" sheetId="15" r:id="rId46"/>
    <sheet name="第５号様式" sheetId="12" r:id="rId47"/>
  </sheets>
  <definedNames>
    <definedName name="Print_Area_MI">#REF!</definedName>
    <definedName name="Print_Area_MI" localSheetId="8">#REF!</definedName>
    <definedName name="a">#REF!</definedName>
    <definedName name="a" localSheetId="15">#REF!</definedName>
    <definedName name="Print_Area_MI" localSheetId="15">#REF!</definedName>
    <definedName name="a" localSheetId="30">#REF!</definedName>
    <definedName name="Print_Area_MI" localSheetId="30">#REF!</definedName>
    <definedName name="a" localSheetId="31">#REF!</definedName>
    <definedName name="Print_Area_MI" localSheetId="31">#REF!</definedName>
    <definedName name="a" localSheetId="46">#REF!</definedName>
    <definedName name="Print_Area_MI" localSheetId="46">#REF!</definedName>
    <definedName name="a" localSheetId="9">#REF!</definedName>
    <definedName name="Print_Area_MI" localSheetId="9">#REF!</definedName>
    <definedName name="a" localSheetId="10">#REF!</definedName>
    <definedName name="Print_Area_MI" localSheetId="10">#REF!</definedName>
    <definedName name="a" localSheetId="11">#REF!</definedName>
    <definedName name="Print_Area_MI" localSheetId="11">#REF!</definedName>
    <definedName name="Print_Area_MI" localSheetId="23">#REF!</definedName>
    <definedName name="a" localSheetId="24">#REF!</definedName>
    <definedName name="Print_Area_MI" localSheetId="24">#REF!</definedName>
    <definedName name="a" localSheetId="25">#REF!</definedName>
    <definedName name="Print_Area_MI" localSheetId="25">#REF!</definedName>
    <definedName name="a" localSheetId="26">#REF!</definedName>
    <definedName name="Print_Area_MI" localSheetId="26">#REF!</definedName>
    <definedName name="Print_Area_MI" localSheetId="39">#REF!</definedName>
    <definedName name="a" localSheetId="40">#REF!</definedName>
    <definedName name="Print_Area_MI" localSheetId="40">#REF!</definedName>
    <definedName name="a" localSheetId="41">#REF!</definedName>
    <definedName name="Print_Area_MI" localSheetId="41">#REF!</definedName>
    <definedName name="a" localSheetId="42">#REF!</definedName>
    <definedName name="Print_Area_MI" localSheetId="42">#REF!</definedName>
    <definedName name="a" localSheetId="18">#REF!</definedName>
    <definedName name="asssss">#REF!</definedName>
    <definedName name="asssss" localSheetId="18">#REF!</definedName>
    <definedName name="Print_Area_MI" localSheetId="18">#REF!</definedName>
    <definedName name="zaa">#REF!</definedName>
    <definedName name="zaa" localSheetId="18">#REF!</definedName>
    <definedName name="a" localSheetId="34">#REF!</definedName>
    <definedName name="asssss" localSheetId="34">#REF!</definedName>
    <definedName name="Print_Area_MI" localSheetId="34">#REF!</definedName>
    <definedName name="zaa" localSheetId="34">#REF!</definedName>
    <definedName name="a" localSheetId="13">#REF!</definedName>
    <definedName name="aaa">#REF!</definedName>
    <definedName name="aaa" localSheetId="13">#REF!</definedName>
    <definedName name="aaaaa">#REF!</definedName>
    <definedName name="aaaaa" localSheetId="13">#REF!</definedName>
    <definedName name="asssss" localSheetId="13">#REF!</definedName>
    <definedName name="Print_Area_MI" localSheetId="13">#REF!</definedName>
    <definedName name="zaa" localSheetId="13">#REF!</definedName>
    <definedName name="a" localSheetId="28">#REF!</definedName>
    <definedName name="aaa" localSheetId="28">#REF!</definedName>
    <definedName name="aaaaa" localSheetId="28">#REF!</definedName>
    <definedName name="asssss" localSheetId="28">#REF!</definedName>
    <definedName name="Print_Area_MI" localSheetId="28">#REF!</definedName>
    <definedName name="zaa" localSheetId="28">#REF!</definedName>
    <definedName name="a" localSheetId="44">#REF!</definedName>
    <definedName name="aaa" localSheetId="44">#REF!</definedName>
    <definedName name="aaaaa" localSheetId="44">#REF!</definedName>
    <definedName name="asssss" localSheetId="44">#REF!</definedName>
    <definedName name="Print_Area_MI" localSheetId="44">#REF!</definedName>
    <definedName name="zaa" localSheetId="44">#REF!</definedName>
    <definedName name="a" localSheetId="12">#REF!</definedName>
    <definedName name="asssss" localSheetId="12">#REF!</definedName>
    <definedName name="Print_Area_MI" localSheetId="12">#REF!</definedName>
    <definedName name="zaa" localSheetId="12">#REF!</definedName>
    <definedName name="a" localSheetId="27">#REF!</definedName>
    <definedName name="aaa" localSheetId="27">#REF!</definedName>
    <definedName name="aaaaa" localSheetId="27">#REF!</definedName>
    <definedName name="asssss" localSheetId="27">#REF!</definedName>
    <definedName name="Print_Area_MI" localSheetId="27">#REF!</definedName>
    <definedName name="zaa" localSheetId="27">#REF!</definedName>
    <definedName name="a" localSheetId="43">#REF!</definedName>
    <definedName name="asssss" localSheetId="43">#REF!</definedName>
    <definedName name="Print_Area_MI" localSheetId="43">#REF!</definedName>
    <definedName name="zaa" localSheetId="43">#REF!</definedName>
    <definedName name="a" localSheetId="16">#REF!</definedName>
    <definedName name="aaa" localSheetId="16">#REF!</definedName>
    <definedName name="aaaaa" localSheetId="16">#REF!</definedName>
    <definedName name="asssss" localSheetId="16">#REF!</definedName>
    <definedName name="Print_Area_MI" localSheetId="16">#REF!</definedName>
    <definedName name="zaa" localSheetId="16">#REF!</definedName>
    <definedName name="a" localSheetId="32">#REF!</definedName>
    <definedName name="aaa" localSheetId="32">#REF!</definedName>
    <definedName name="aaaaa" localSheetId="32">#REF!</definedName>
    <definedName name="asssss" localSheetId="32">#REF!</definedName>
    <definedName name="Print_Area_MI" localSheetId="32">#REF!</definedName>
    <definedName name="zaa" localSheetId="32">#REF!</definedName>
    <definedName name="a" localSheetId="14">#REF!</definedName>
    <definedName name="aaa" localSheetId="14">#REF!</definedName>
    <definedName name="aaaaa" localSheetId="14">#REF!</definedName>
    <definedName name="asssss" localSheetId="14">#REF!</definedName>
    <definedName name="Print_Area_MI" localSheetId="14">#REF!</definedName>
    <definedName name="zaa" localSheetId="14">#REF!</definedName>
    <definedName name="a" localSheetId="29">#REF!</definedName>
    <definedName name="aaa" localSheetId="29">#REF!</definedName>
    <definedName name="aaaaa" localSheetId="29">#REF!</definedName>
    <definedName name="asssss" localSheetId="29">#REF!</definedName>
    <definedName name="Print_Area_MI" localSheetId="29">#REF!</definedName>
    <definedName name="zaa" localSheetId="29">#REF!</definedName>
    <definedName name="a" localSheetId="45">#REF!</definedName>
    <definedName name="aaa" localSheetId="45">#REF!</definedName>
    <definedName name="aaaaa" localSheetId="45">#REF!</definedName>
    <definedName name="asssss" localSheetId="45">#REF!</definedName>
    <definedName name="Print_Area_MI" localSheetId="45">#REF!</definedName>
    <definedName name="zaa" localSheetId="45">#REF!</definedName>
    <definedName name="_xlnm.Print_Area" localSheetId="0">第１号様式!$A$1:$E$45</definedName>
    <definedName name="_xlnm.Print_Area" localSheetId="1">第1号の別紙1!$A$1:$G$20</definedName>
    <definedName name="_xlnm.Print_Area" localSheetId="7">第1号の別紙4!$A$1:$I$19</definedName>
    <definedName name="_xlnm.Print_Area" localSheetId="19">'第２号の別紙３の付表(1)'!$A$1:$L$28</definedName>
    <definedName name="_xlnm.Print_Area" localSheetId="8">第1号の別紙5!$A$1:$F$23</definedName>
    <definedName name="_xlnm.Print_Area" localSheetId="35">'第4号の別紙３の付表(1)'!$A$1:$L$28</definedName>
    <definedName name="_xlnm.Print_Area" localSheetId="15">第２号様式!$A$1:$F$37</definedName>
    <definedName name="_xlnm.Print_Area" localSheetId="30">第３号様式!$A$1:$E$39</definedName>
    <definedName name="_xlnm.Print_Area" localSheetId="31">第４号様式!$A$1:$E$38</definedName>
    <definedName name="_xlnm.Print_Area" localSheetId="46">第５号様式!$A$1:$E$36</definedName>
    <definedName name="_xlnm.Print_Area" localSheetId="14">第1号の別紙11!$A$1:$O$13</definedName>
    <definedName name="_xlnm.Print_Area" localSheetId="29">第2号の別紙11!$A$1:$O$13</definedName>
    <definedName name="_xlnm.Print_Area" localSheetId="45">第4号の別紙11!$A$1:$O$13</definedName>
    <definedName name="_xlnm.Print_Area" localSheetId="2">第1号の別紙2!$A$1:$N$31</definedName>
    <definedName name="_xlnm.Print_Area" localSheetId="10">第1号の別紙7!$A$1:$H$19</definedName>
    <definedName name="_xlnm.Print_Area" localSheetId="11">第1号の別紙8!$A$1:$H$19</definedName>
    <definedName name="_xlnm.Print_Area" localSheetId="17">第2号の別紙2!$A$1:$N$31</definedName>
    <definedName name="_xlnm.Print_Area" localSheetId="22">第2号の別紙4!$A$1:$I$19</definedName>
    <definedName name="_xlnm.Print_Area" localSheetId="23">第2号の別紙5!$A$1:$F$23</definedName>
    <definedName name="_xlnm.Print_Area" localSheetId="24">第2号の別紙6!$A$1:$I$23</definedName>
    <definedName name="_xlnm.Print_Area" localSheetId="25">第2号の別紙7!$A$1:$H$19</definedName>
    <definedName name="_xlnm.Print_Area" localSheetId="26">第2号の別紙8!$A$1:$H$19</definedName>
    <definedName name="_xlnm.Print_Area" localSheetId="33">第4号の別紙2!$A$1:$N$31</definedName>
    <definedName name="_xlnm.Print_Area" localSheetId="38">第4号の別紙4!$A$1:$I$19</definedName>
    <definedName name="_xlnm.Print_Area" localSheetId="39">第4号の別紙5!$A$1:$F$23</definedName>
    <definedName name="_xlnm.Print_Area" localSheetId="40">第4号の別紙6!$A$1:$I$24</definedName>
    <definedName name="_xlnm.Print_Area" localSheetId="41">第4号の別紙7!$A$1:$H$20</definedName>
    <definedName name="_xlnm.Print_Area" localSheetId="42">第4号の別紙8!$A$1:$H$20</definedName>
    <definedName name="_xlnm.Print_Area" localSheetId="4">'第１号の別紙３の付表(1)'!$A$1:$L$28</definedName>
    <definedName name="_xlnm.Print_Area" localSheetId="13">第1号の別紙10!$A$1:$H$24</definedName>
    <definedName name="_xlnm.Print_Area" localSheetId="28">'第2号の別紙10 '!$A$1:$H$24</definedName>
    <definedName name="_xlnm.Print_Area" localSheetId="44">第4号の別紙10!$A$1:$H$25</definedName>
    <definedName name="_xlnm.Print_Area" localSheetId="12">第1号の別紙9!$A$1:$J$32</definedName>
    <definedName name="_xlnm.Print_Area" localSheetId="27">第2号の別紙9!$A$1:$J$32</definedName>
    <definedName name="_xlnm.Print_Area" localSheetId="43">'第4号の別紙9 '!$A$1:$J$32</definedName>
    <definedName name="_xlnm.Print_Area" localSheetId="16">第2号の別紙1!$A$1:$I$20</definedName>
    <definedName name="_xlnm.Print_Area" localSheetId="32">第4号の別紙1!$A$1:$I$20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<sst xmlns="http://schemas.openxmlformats.org/spreadsheetml/2006/main" xmlns:r="http://schemas.openxmlformats.org/officeDocument/2006/relationships" count="412" uniqueCount="412">
  <si>
    <t>通所リハビリテーション</t>
    <rPh sb="0" eb="2">
      <t>ツウショ</t>
    </rPh>
    <phoneticPr fontId="4"/>
  </si>
  <si>
    <t>合計</t>
    <rPh sb="0" eb="2">
      <t>ゴウケイ</t>
    </rPh>
    <phoneticPr fontId="4"/>
  </si>
  <si>
    <t>合　　　計</t>
    <rPh sb="0" eb="1">
      <t>ア</t>
    </rPh>
    <rPh sb="4" eb="5">
      <t>ケイ</t>
    </rPh>
    <phoneticPr fontId="4"/>
  </si>
  <si>
    <t>円</t>
    <rPh sb="0" eb="1">
      <t>エン</t>
    </rPh>
    <phoneticPr fontId="4"/>
  </si>
  <si>
    <t>第4号の別紙8</t>
    <rPh sb="0" eb="1">
      <t>ダイ</t>
    </rPh>
    <rPh sb="2" eb="3">
      <t>ゴウ</t>
    </rPh>
    <rPh sb="4" eb="6">
      <t>ベッシ</t>
    </rPh>
    <phoneticPr fontId="4"/>
  </si>
  <si>
    <t>番号</t>
    <rPh sb="0" eb="2">
      <t>バンゴウ</t>
    </rPh>
    <phoneticPr fontId="4"/>
  </si>
  <si>
    <t>Ｃ</t>
  </si>
  <si>
    <t>※注１　県補助所要額は（ケ）×３／４とし、１，０００円未満の端数を切り捨ててください。</t>
    <rPh sb="1" eb="2">
      <t>チュウ</t>
    </rPh>
    <phoneticPr fontId="4"/>
  </si>
  <si>
    <t>　　年　　１０月</t>
    <rPh sb="2" eb="3">
      <t>ネン</t>
    </rPh>
    <rPh sb="7" eb="8">
      <t>ガツ</t>
    </rPh>
    <phoneticPr fontId="4"/>
  </si>
  <si>
    <t>年月日</t>
    <rPh sb="0" eb="3">
      <t>ネンガッピ</t>
    </rPh>
    <phoneticPr fontId="4"/>
  </si>
  <si>
    <t>氏名</t>
    <rPh sb="0" eb="2">
      <t>シメイ</t>
    </rPh>
    <phoneticPr fontId="4"/>
  </si>
  <si>
    <t>　８　（７）障害児・者地域支え合い支援事業調書（変更）（別紙8）</t>
    <rPh sb="6" eb="9">
      <t>ショウガイジ</t>
    </rPh>
    <rPh sb="10" eb="11">
      <t>シャ</t>
    </rPh>
    <rPh sb="11" eb="13">
      <t>チイキ</t>
    </rPh>
    <rPh sb="13" eb="14">
      <t>ササ</t>
    </rPh>
    <rPh sb="15" eb="16">
      <t>ア</t>
    </rPh>
    <rPh sb="17" eb="19">
      <t>シエン</t>
    </rPh>
    <rPh sb="19" eb="21">
      <t>ジギョウ</t>
    </rPh>
    <rPh sb="21" eb="23">
      <t>チョウショ</t>
    </rPh>
    <rPh sb="28" eb="30">
      <t>ベッシ</t>
    </rPh>
    <phoneticPr fontId="4"/>
  </si>
  <si>
    <t>事業名</t>
    <rPh sb="0" eb="2">
      <t>ジギョウ</t>
    </rPh>
    <rPh sb="2" eb="3">
      <t>メイ</t>
    </rPh>
    <phoneticPr fontId="4"/>
  </si>
  <si>
    <t>市町村長</t>
    <rPh sb="0" eb="2">
      <t>シチョウ</t>
    </rPh>
    <rPh sb="2" eb="4">
      <t>ソンチョウ</t>
    </rPh>
    <phoneticPr fontId="4"/>
  </si>
  <si>
    <t>施設運営基準額
（カ）×4,200,000円×（キ）</t>
    <rPh sb="0" eb="2">
      <t>シセツ</t>
    </rPh>
    <rPh sb="2" eb="4">
      <t>ウンエイ</t>
    </rPh>
    <rPh sb="4" eb="6">
      <t>キジュン</t>
    </rPh>
    <rPh sb="6" eb="7">
      <t>ガク</t>
    </rPh>
    <rPh sb="21" eb="22">
      <t>エン</t>
    </rPh>
    <phoneticPr fontId="4"/>
  </si>
  <si>
    <t>（ア）</t>
  </si>
  <si>
    <t>記</t>
    <rPh sb="0" eb="1">
      <t>キ</t>
    </rPh>
    <phoneticPr fontId="4"/>
  </si>
  <si>
    <t>（６）障害児長期休暇支援事業調書（変更）</t>
    <rPh sb="3" eb="6">
      <t>ショウガイジ</t>
    </rPh>
    <rPh sb="6" eb="8">
      <t>チョウキ</t>
    </rPh>
    <rPh sb="8" eb="10">
      <t>キュウカ</t>
    </rPh>
    <rPh sb="10" eb="12">
      <t>シエン</t>
    </rPh>
    <rPh sb="12" eb="14">
      <t>ジギョウ</t>
    </rPh>
    <rPh sb="14" eb="16">
      <t>チョウショ</t>
    </rPh>
    <rPh sb="17" eb="19">
      <t>ヘンコウ</t>
    </rPh>
    <phoneticPr fontId="4"/>
  </si>
  <si>
    <t>○　○　市（町村）</t>
    <rPh sb="4" eb="5">
      <t>シ</t>
    </rPh>
    <rPh sb="6" eb="7">
      <t>マチ</t>
    </rPh>
    <rPh sb="7" eb="8">
      <t>ムラ</t>
    </rPh>
    <phoneticPr fontId="4"/>
  </si>
  <si>
    <t>Ａ</t>
  </si>
  <si>
    <t>第1号の別紙7</t>
    <rPh sb="0" eb="1">
      <t>ダイ</t>
    </rPh>
    <rPh sb="2" eb="3">
      <t>ゴウ</t>
    </rPh>
    <rPh sb="4" eb="6">
      <t>ベッシ</t>
    </rPh>
    <phoneticPr fontId="4"/>
  </si>
  <si>
    <t>Ｅ</t>
  </si>
  <si>
    <t>第4号の別紙7</t>
    <rPh sb="0" eb="1">
      <t>ダイ</t>
    </rPh>
    <rPh sb="2" eb="3">
      <t>ゴウ</t>
    </rPh>
    <rPh sb="4" eb="6">
      <t>ベッシ</t>
    </rPh>
    <phoneticPr fontId="4"/>
  </si>
  <si>
    <t>補助対象経費</t>
    <rPh sb="0" eb="2">
      <t>ホジョ</t>
    </rPh>
    <rPh sb="2" eb="4">
      <t>タイショウ</t>
    </rPh>
    <rPh sb="4" eb="6">
      <t>ケイヒ</t>
    </rPh>
    <phoneticPr fontId="4"/>
  </si>
  <si>
    <t>補助基準額</t>
    <rPh sb="0" eb="2">
      <t>ホジョ</t>
    </rPh>
    <rPh sb="2" eb="4">
      <t>キジュン</t>
    </rPh>
    <rPh sb="4" eb="5">
      <t>ガク</t>
    </rPh>
    <phoneticPr fontId="4"/>
  </si>
  <si>
    <t>Ｂ</t>
  </si>
  <si>
    <t>　３　差引き増減額　　　　　金</t>
    <rPh sb="3" eb="5">
      <t>サシヒキ</t>
    </rPh>
    <rPh sb="6" eb="8">
      <t>ゾウゲン</t>
    </rPh>
    <rPh sb="8" eb="9">
      <t>ガク</t>
    </rPh>
    <rPh sb="14" eb="15">
      <t>キン</t>
    </rPh>
    <phoneticPr fontId="4"/>
  </si>
  <si>
    <t>延べ利用日数</t>
    <rPh sb="0" eb="1">
      <t>ノ</t>
    </rPh>
    <rPh sb="2" eb="4">
      <t>リヨウ</t>
    </rPh>
    <rPh sb="4" eb="6">
      <t>ニッスウ</t>
    </rPh>
    <phoneticPr fontId="4"/>
  </si>
  <si>
    <t>補助対象経費
（ウ）－（エ）</t>
    <rPh sb="0" eb="2">
      <t>ホジョ</t>
    </rPh>
    <rPh sb="2" eb="4">
      <t>タイショウ</t>
    </rPh>
    <rPh sb="4" eb="6">
      <t>ケイヒ</t>
    </rPh>
    <phoneticPr fontId="4"/>
  </si>
  <si>
    <t>　　年　　　６月</t>
    <rPh sb="2" eb="3">
      <t>ネン</t>
    </rPh>
    <rPh sb="7" eb="8">
      <t>ガツ</t>
    </rPh>
    <phoneticPr fontId="4"/>
  </si>
  <si>
    <t>　　消費税の申告により確定した消費税仕入控除税額等（b）</t>
    <rPh sb="2" eb="5">
      <t>ショウヒゼイ</t>
    </rPh>
    <rPh sb="6" eb="8">
      <t>シンコク</t>
    </rPh>
    <rPh sb="11" eb="13">
      <t>カクテイ</t>
    </rPh>
    <rPh sb="15" eb="18">
      <t>ショウヒゼイ</t>
    </rPh>
    <rPh sb="18" eb="20">
      <t>シイレ</t>
    </rPh>
    <rPh sb="20" eb="22">
      <t>コウジョ</t>
    </rPh>
    <rPh sb="22" eb="24">
      <t>ゼイガク</t>
    </rPh>
    <rPh sb="24" eb="25">
      <t>トウ</t>
    </rPh>
    <phoneticPr fontId="4"/>
  </si>
  <si>
    <t>備考
（入所施設名）</t>
    <rPh sb="0" eb="2">
      <t>ビコウ</t>
    </rPh>
    <rPh sb="4" eb="6">
      <t>ニュウショ</t>
    </rPh>
    <rPh sb="6" eb="8">
      <t>シセツ</t>
    </rPh>
    <rPh sb="8" eb="9">
      <t>メイ</t>
    </rPh>
    <phoneticPr fontId="4"/>
  </si>
  <si>
    <t>補助基本額
（Ａ・Ｂいずれか少ない方の額）</t>
    <rPh sb="0" eb="2">
      <t>ホジョ</t>
    </rPh>
    <rPh sb="2" eb="4">
      <t>キホン</t>
    </rPh>
    <rPh sb="4" eb="5">
      <t>ガク</t>
    </rPh>
    <rPh sb="14" eb="15">
      <t>スク</t>
    </rPh>
    <rPh sb="17" eb="18">
      <t>ホウ</t>
    </rPh>
    <rPh sb="19" eb="20">
      <t>ガク</t>
    </rPh>
    <phoneticPr fontId="4"/>
  </si>
  <si>
    <t>訪問又は送迎に20分以上1時間未満の時間を要するサービスへの助成</t>
    <rPh sb="0" eb="2">
      <t>ホウモン</t>
    </rPh>
    <rPh sb="2" eb="3">
      <t>マタ</t>
    </rPh>
    <rPh sb="4" eb="6">
      <t>ソウゲイ</t>
    </rPh>
    <phoneticPr fontId="4"/>
  </si>
  <si>
    <t>　</t>
  </si>
  <si>
    <t>Ｆ</t>
  </si>
  <si>
    <t>（添付書類）</t>
    <rPh sb="1" eb="3">
      <t>テンプ</t>
    </rPh>
    <rPh sb="3" eb="5">
      <t>ショルイ</t>
    </rPh>
    <phoneticPr fontId="4"/>
  </si>
  <si>
    <t>合　　　計</t>
    <rPh sb="0" eb="1">
      <t>ゴウ</t>
    </rPh>
    <rPh sb="4" eb="5">
      <t>ケイ</t>
    </rPh>
    <phoneticPr fontId="4"/>
  </si>
  <si>
    <t>　　　補助金交付申請額　　金</t>
    <rPh sb="3" eb="6">
      <t>ホジョキン</t>
    </rPh>
    <rPh sb="6" eb="8">
      <t>コウフ</t>
    </rPh>
    <rPh sb="8" eb="10">
      <t>シンセイ</t>
    </rPh>
    <rPh sb="10" eb="11">
      <t>ガク</t>
    </rPh>
    <rPh sb="13" eb="14">
      <t>キン</t>
    </rPh>
    <phoneticPr fontId="4"/>
  </si>
  <si>
    <t>対象者氏名</t>
    <rPh sb="0" eb="3">
      <t>タイショウシャ</t>
    </rPh>
    <rPh sb="3" eb="5">
      <t>シメイ</t>
    </rPh>
    <phoneticPr fontId="4"/>
  </si>
  <si>
    <t>補助基準額
（ク）－（エ）</t>
    <rPh sb="0" eb="2">
      <t>ホジョ</t>
    </rPh>
    <rPh sb="2" eb="4">
      <t>キジュン</t>
    </rPh>
    <rPh sb="4" eb="5">
      <t>ガク</t>
    </rPh>
    <phoneticPr fontId="4"/>
  </si>
  <si>
    <t>　　年　　　７月</t>
    <rPh sb="2" eb="3">
      <t>ネン</t>
    </rPh>
    <rPh sb="7" eb="8">
      <t>ガツ</t>
    </rPh>
    <phoneticPr fontId="4"/>
  </si>
  <si>
    <t>（ウ）</t>
  </si>
  <si>
    <t>入院した場合の診療報酬相当額</t>
    <rPh sb="0" eb="2">
      <t>ニュウイン</t>
    </rPh>
    <rPh sb="4" eb="6">
      <t>バアイ</t>
    </rPh>
    <rPh sb="7" eb="9">
      <t>シンリョウ</t>
    </rPh>
    <rPh sb="9" eb="11">
      <t>ホウシュウ</t>
    </rPh>
    <rPh sb="11" eb="13">
      <t>ソウトウ</t>
    </rPh>
    <rPh sb="13" eb="14">
      <t>ガク</t>
    </rPh>
    <phoneticPr fontId="4"/>
  </si>
  <si>
    <t>利用日数</t>
    <rPh sb="0" eb="2">
      <t>リヨウ</t>
    </rPh>
    <rPh sb="2" eb="4">
      <t>ニッスウ</t>
    </rPh>
    <phoneticPr fontId="4"/>
  </si>
  <si>
    <t>利用者が少ない地域で移動に20分未満の時間を要するサービスへの助成</t>
    <rPh sb="0" eb="3">
      <t>リヨウシャ</t>
    </rPh>
    <rPh sb="4" eb="5">
      <t>スク</t>
    </rPh>
    <rPh sb="7" eb="9">
      <t>チイキ</t>
    </rPh>
    <rPh sb="10" eb="12">
      <t>イドウ</t>
    </rPh>
    <rPh sb="15" eb="16">
      <t>フン</t>
    </rPh>
    <rPh sb="16" eb="18">
      <t>ミマン</t>
    </rPh>
    <rPh sb="19" eb="21">
      <t>ジカン</t>
    </rPh>
    <rPh sb="22" eb="23">
      <t>ヨウ</t>
    </rPh>
    <rPh sb="31" eb="33">
      <t>ジョセイ</t>
    </rPh>
    <phoneticPr fontId="4"/>
  </si>
  <si>
    <t>医療型短期入所サービス費</t>
    <rPh sb="0" eb="2">
      <t>イリョウ</t>
    </rPh>
    <rPh sb="2" eb="3">
      <t>ガタ</t>
    </rPh>
    <rPh sb="3" eb="5">
      <t>タンキ</t>
    </rPh>
    <rPh sb="5" eb="7">
      <t>ニュウショ</t>
    </rPh>
    <rPh sb="11" eb="12">
      <t>ヒ</t>
    </rPh>
    <phoneticPr fontId="4"/>
  </si>
  <si>
    <t>　　年　　１２月</t>
    <rPh sb="2" eb="3">
      <t>ネン</t>
    </rPh>
    <rPh sb="7" eb="8">
      <t>ガツ</t>
    </rPh>
    <phoneticPr fontId="4"/>
  </si>
  <si>
    <t>（イ）</t>
  </si>
  <si>
    <t>　　年　　　８月</t>
    <rPh sb="2" eb="3">
      <t>ネン</t>
    </rPh>
    <rPh sb="7" eb="8">
      <t>ガツ</t>
    </rPh>
    <phoneticPr fontId="4"/>
  </si>
  <si>
    <t>（エ）</t>
  </si>
  <si>
    <t>（オ）</t>
  </si>
  <si>
    <t>年齢</t>
    <rPh sb="0" eb="2">
      <t>ネンレイ</t>
    </rPh>
    <phoneticPr fontId="4"/>
  </si>
  <si>
    <t>障害児</t>
    <rPh sb="0" eb="3">
      <t>ショウガイジ</t>
    </rPh>
    <phoneticPr fontId="4"/>
  </si>
  <si>
    <t>（カ）</t>
  </si>
  <si>
    <t>訪問看護</t>
    <rPh sb="0" eb="2">
      <t>ホウモン</t>
    </rPh>
    <rPh sb="2" eb="4">
      <t>カンゴ</t>
    </rPh>
    <phoneticPr fontId="4"/>
  </si>
  <si>
    <t>（キ）</t>
  </si>
  <si>
    <t>（ク）</t>
  </si>
  <si>
    <t>導入備品内容
（主な購入物品）</t>
    <rPh sb="0" eb="2">
      <t>ドウニュウ</t>
    </rPh>
    <rPh sb="2" eb="4">
      <t>ビヒン</t>
    </rPh>
    <rPh sb="4" eb="6">
      <t>ナイヨウ</t>
    </rPh>
    <rPh sb="8" eb="9">
      <t>オモ</t>
    </rPh>
    <rPh sb="10" eb="12">
      <t>コウニュウ</t>
    </rPh>
    <rPh sb="12" eb="14">
      <t>ブッピン</t>
    </rPh>
    <phoneticPr fontId="4"/>
  </si>
  <si>
    <t>（単位：円）</t>
    <rPh sb="1" eb="3">
      <t>タンイ</t>
    </rPh>
    <rPh sb="4" eb="5">
      <t>エン</t>
    </rPh>
    <phoneticPr fontId="4"/>
  </si>
  <si>
    <t>現職員数</t>
    <rPh sb="0" eb="1">
      <t>ゲン</t>
    </rPh>
    <rPh sb="1" eb="4">
      <t>ショクインスウ</t>
    </rPh>
    <phoneticPr fontId="4"/>
  </si>
  <si>
    <t>第2号の別紙2</t>
    <rPh sb="0" eb="1">
      <t>ダイ</t>
    </rPh>
    <rPh sb="2" eb="3">
      <t>ゴウ</t>
    </rPh>
    <rPh sb="4" eb="6">
      <t>ベッシ</t>
    </rPh>
    <phoneticPr fontId="4"/>
  </si>
  <si>
    <t>　　年　　１１月</t>
    <rPh sb="2" eb="3">
      <t>ネン</t>
    </rPh>
    <rPh sb="7" eb="8">
      <t>ガツ</t>
    </rPh>
    <phoneticPr fontId="4"/>
  </si>
  <si>
    <t>補助基準上限額</t>
    <rPh sb="0" eb="2">
      <t>ホジョ</t>
    </rPh>
    <rPh sb="2" eb="4">
      <t>キジュン</t>
    </rPh>
    <rPh sb="4" eb="6">
      <t>ジョウゲン</t>
    </rPh>
    <rPh sb="6" eb="7">
      <t>ガク</t>
    </rPh>
    <phoneticPr fontId="4"/>
  </si>
  <si>
    <t>第２号の別紙３</t>
    <rPh sb="0" eb="1">
      <t>ダイ</t>
    </rPh>
    <rPh sb="2" eb="3">
      <t>ゴウ</t>
    </rPh>
    <rPh sb="4" eb="6">
      <t>ベッシ</t>
    </rPh>
    <phoneticPr fontId="4"/>
  </si>
  <si>
    <t>事業所名</t>
    <rPh sb="0" eb="3">
      <t>ジギョウショ</t>
    </rPh>
    <rPh sb="3" eb="4">
      <t>メイ</t>
    </rPh>
    <phoneticPr fontId="4"/>
  </si>
  <si>
    <t>　　年　　　５月</t>
    <rPh sb="2" eb="3">
      <t>ネン</t>
    </rPh>
    <rPh sb="7" eb="8">
      <t>ガツ</t>
    </rPh>
    <phoneticPr fontId="4"/>
  </si>
  <si>
    <t>　２　変更後の交付申請額　　金</t>
    <rPh sb="3" eb="5">
      <t>ヘンコウ</t>
    </rPh>
    <rPh sb="5" eb="6">
      <t>ゴ</t>
    </rPh>
    <rPh sb="7" eb="9">
      <t>コウフ</t>
    </rPh>
    <rPh sb="9" eb="11">
      <t>シンセイ</t>
    </rPh>
    <rPh sb="11" eb="12">
      <t>ガク</t>
    </rPh>
    <rPh sb="14" eb="15">
      <t>キン</t>
    </rPh>
    <phoneticPr fontId="4"/>
  </si>
  <si>
    <t>　１　高知県障害福祉サービス等確保支援事業費補助金交付申請額内訳（　　　　年度）（別紙1）</t>
    <rPh sb="3" eb="6">
      <t>コウチケン</t>
    </rPh>
    <rPh sb="6" eb="8">
      <t>ショウガイ</t>
    </rPh>
    <rPh sb="8" eb="10">
      <t>フクシ</t>
    </rPh>
    <rPh sb="14" eb="15">
      <t>ナド</t>
    </rPh>
    <rPh sb="15" eb="17">
      <t>カクホ</t>
    </rPh>
    <rPh sb="17" eb="19">
      <t>シエン</t>
    </rPh>
    <rPh sb="19" eb="22">
      <t>ジギョウヒ</t>
    </rPh>
    <rPh sb="22" eb="25">
      <t>ホジョキン</t>
    </rPh>
    <rPh sb="25" eb="27">
      <t>コウフ</t>
    </rPh>
    <rPh sb="27" eb="29">
      <t>シンセイ</t>
    </rPh>
    <rPh sb="29" eb="30">
      <t>ガク</t>
    </rPh>
    <rPh sb="30" eb="32">
      <t>ウチワケ</t>
    </rPh>
    <rPh sb="37" eb="39">
      <t>ネンド</t>
    </rPh>
    <phoneticPr fontId="4"/>
  </si>
  <si>
    <t>　　年　　　９月</t>
    <rPh sb="2" eb="3">
      <t>ネン</t>
    </rPh>
    <rPh sb="7" eb="8">
      <t>ガツ</t>
    </rPh>
    <phoneticPr fontId="4"/>
  </si>
  <si>
    <t>　１　補助金既交付決定額　　金</t>
    <rPh sb="3" eb="6">
      <t>ホジョキン</t>
    </rPh>
    <rPh sb="6" eb="7">
      <t>スデ</t>
    </rPh>
    <rPh sb="7" eb="9">
      <t>コウフ</t>
    </rPh>
    <rPh sb="9" eb="11">
      <t>ケッテイ</t>
    </rPh>
    <rPh sb="11" eb="12">
      <t>ガク</t>
    </rPh>
    <rPh sb="14" eb="15">
      <t>キン</t>
    </rPh>
    <phoneticPr fontId="4"/>
  </si>
  <si>
    <t>利用年月</t>
    <rPh sb="0" eb="2">
      <t>リヨウ</t>
    </rPh>
    <rPh sb="2" eb="3">
      <t>ネン</t>
    </rPh>
    <rPh sb="3" eb="4">
      <t>ツキ</t>
    </rPh>
    <phoneticPr fontId="4"/>
  </si>
  <si>
    <t>　　年　　　２月</t>
    <rPh sb="2" eb="3">
      <t>ネン</t>
    </rPh>
    <rPh sb="7" eb="8">
      <t>ガツ</t>
    </rPh>
    <phoneticPr fontId="4"/>
  </si>
  <si>
    <t>　　年　　　１月</t>
    <rPh sb="2" eb="3">
      <t>ネン</t>
    </rPh>
    <rPh sb="7" eb="8">
      <t>ガツ</t>
    </rPh>
    <phoneticPr fontId="4"/>
  </si>
  <si>
    <t>対象人数（実人数）</t>
    <rPh sb="0" eb="2">
      <t>タイショウ</t>
    </rPh>
    <rPh sb="2" eb="4">
      <t>ニンズウ</t>
    </rPh>
    <rPh sb="5" eb="6">
      <t>ジツ</t>
    </rPh>
    <rPh sb="6" eb="8">
      <t>ニンズウ</t>
    </rPh>
    <phoneticPr fontId="4"/>
  </si>
  <si>
    <t>障害者</t>
    <rPh sb="0" eb="3">
      <t>ショウガイシャ</t>
    </rPh>
    <phoneticPr fontId="4"/>
  </si>
  <si>
    <r>
      <t>　　　　　　　</t>
    </r>
    <r>
      <rPr>
        <sz val="8"/>
        <color auto="1"/>
        <rFont val="ＭＳ Ｐ明朝"/>
      </rPr>
      <t>健康保険証の保険者番号及び被保険者記号・番号は復元できない程度にマスキング処理を施す</t>
    </r>
    <rPh sb="7" eb="9">
      <t>ケンコウ</t>
    </rPh>
    <rPh sb="9" eb="12">
      <t>ホケンショウ</t>
    </rPh>
    <rPh sb="13" eb="16">
      <t>ホケンシャ</t>
    </rPh>
    <rPh sb="16" eb="18">
      <t>バンゴウ</t>
    </rPh>
    <rPh sb="18" eb="19">
      <t>オヨ</t>
    </rPh>
    <rPh sb="20" eb="24">
      <t>ヒホケンシャ</t>
    </rPh>
    <rPh sb="24" eb="26">
      <t>キゴウ</t>
    </rPh>
    <rPh sb="27" eb="29">
      <t>バンゴウ</t>
    </rPh>
    <rPh sb="30" eb="32">
      <t>フクゲン</t>
    </rPh>
    <rPh sb="36" eb="38">
      <t>テイド</t>
    </rPh>
    <phoneticPr fontId="4"/>
  </si>
  <si>
    <t>　　年　　　３月</t>
    <rPh sb="2" eb="3">
      <t>ネン</t>
    </rPh>
    <rPh sb="7" eb="8">
      <t>ガツ</t>
    </rPh>
    <phoneticPr fontId="4"/>
  </si>
  <si>
    <t>備考</t>
    <rPh sb="0" eb="2">
      <t>ビコウ</t>
    </rPh>
    <phoneticPr fontId="4"/>
  </si>
  <si>
    <t>事業内容</t>
    <rPh sb="0" eb="2">
      <t>ジギョウ</t>
    </rPh>
    <rPh sb="2" eb="4">
      <t>ナイヨウ</t>
    </rPh>
    <phoneticPr fontId="4"/>
  </si>
  <si>
    <t>　４　変更事項及び理由</t>
    <rPh sb="3" eb="5">
      <t>ヘンコウ</t>
    </rPh>
    <rPh sb="5" eb="7">
      <t>ジコウ</t>
    </rPh>
    <rPh sb="7" eb="8">
      <t>オヨ</t>
    </rPh>
    <rPh sb="9" eb="11">
      <t>リユウ</t>
    </rPh>
    <phoneticPr fontId="4"/>
  </si>
  <si>
    <t>（６）障害児長期休暇支援事業調書</t>
    <rPh sb="3" eb="6">
      <t>ショウガイジ</t>
    </rPh>
    <rPh sb="6" eb="8">
      <t>チョウキ</t>
    </rPh>
    <rPh sb="8" eb="10">
      <t>キュウカ</t>
    </rPh>
    <rPh sb="10" eb="12">
      <t>シエン</t>
    </rPh>
    <rPh sb="12" eb="14">
      <t>ジギョウ</t>
    </rPh>
    <rPh sb="14" eb="16">
      <t>チョウショ</t>
    </rPh>
    <phoneticPr fontId="4"/>
  </si>
  <si>
    <t>補助金交付変更申請書</t>
    <rPh sb="0" eb="3">
      <t>ホジョキン</t>
    </rPh>
    <rPh sb="3" eb="5">
      <t>コウフ</t>
    </rPh>
    <rPh sb="5" eb="7">
      <t>ヘンコウ</t>
    </rPh>
    <rPh sb="7" eb="9">
      <t>シンセイ</t>
    </rPh>
    <rPh sb="9" eb="10">
      <t>ショ</t>
    </rPh>
    <phoneticPr fontId="4"/>
  </si>
  <si>
    <t>訪問又は送迎に1時間以上の時間を要するサービスへの助成</t>
    <rPh sb="0" eb="2">
      <t>ホウモン</t>
    </rPh>
    <rPh sb="2" eb="3">
      <t>マタ</t>
    </rPh>
    <rPh sb="4" eb="6">
      <t>ソウゲイ</t>
    </rPh>
    <phoneticPr fontId="4"/>
  </si>
  <si>
    <t>　ます。</t>
  </si>
  <si>
    <t>補助金交付申請書</t>
    <rPh sb="0" eb="3">
      <t>ホジョキン</t>
    </rPh>
    <rPh sb="3" eb="5">
      <t>コウフ</t>
    </rPh>
    <rPh sb="5" eb="8">
      <t>シンセイショ</t>
    </rPh>
    <phoneticPr fontId="4"/>
  </si>
  <si>
    <t>　５　（４）重度障害児者ヘルパー利用支援事業調書（別紙5）</t>
    <rPh sb="6" eb="8">
      <t>ジュウド</t>
    </rPh>
    <rPh sb="8" eb="11">
      <t>ショウガイジ</t>
    </rPh>
    <rPh sb="11" eb="12">
      <t>シャ</t>
    </rPh>
    <rPh sb="16" eb="18">
      <t>リヨウ</t>
    </rPh>
    <rPh sb="18" eb="20">
      <t>シエン</t>
    </rPh>
    <rPh sb="20" eb="22">
      <t>ジギョウ</t>
    </rPh>
    <rPh sb="22" eb="24">
      <t>チョウショ</t>
    </rPh>
    <rPh sb="25" eb="27">
      <t>ベッシ</t>
    </rPh>
    <phoneticPr fontId="4"/>
  </si>
  <si>
    <t>補助金中止（廃止）承認申請書</t>
    <rPh sb="0" eb="3">
      <t>ホジョキン</t>
    </rPh>
    <rPh sb="3" eb="5">
      <t>チュウシ</t>
    </rPh>
    <rPh sb="6" eb="8">
      <t>ハイシ</t>
    </rPh>
    <rPh sb="9" eb="11">
      <t>ショウニン</t>
    </rPh>
    <rPh sb="11" eb="13">
      <t>シンセイ</t>
    </rPh>
    <rPh sb="13" eb="14">
      <t>ショ</t>
    </rPh>
    <phoneticPr fontId="4"/>
  </si>
  <si>
    <t>　１　中止（廃止）の理由</t>
    <rPh sb="3" eb="5">
      <t>チュウシ</t>
    </rPh>
    <rPh sb="6" eb="8">
      <t>ハイシ</t>
    </rPh>
    <rPh sb="10" eb="12">
      <t>リユウ</t>
    </rPh>
    <phoneticPr fontId="4"/>
  </si>
  <si>
    <t>（２）中山間地域障害福祉サービス確保対策事業　事業計画書（変更）</t>
    <rPh sb="3" eb="4">
      <t>チュウ</t>
    </rPh>
    <rPh sb="4" eb="6">
      <t>サンカン</t>
    </rPh>
    <rPh sb="6" eb="8">
      <t>チイキ</t>
    </rPh>
    <rPh sb="8" eb="10">
      <t>ショウガイ</t>
    </rPh>
    <rPh sb="10" eb="12">
      <t>フクシ</t>
    </rPh>
    <rPh sb="16" eb="18">
      <t>カクホ</t>
    </rPh>
    <rPh sb="18" eb="20">
      <t>タイサク</t>
    </rPh>
    <rPh sb="20" eb="22">
      <t>ジギョウ</t>
    </rPh>
    <rPh sb="23" eb="25">
      <t>ジギョウ</t>
    </rPh>
    <rPh sb="25" eb="28">
      <t>ケイカクショ</t>
    </rPh>
    <rPh sb="29" eb="31">
      <t>ヘンコウ</t>
    </rPh>
    <phoneticPr fontId="4"/>
  </si>
  <si>
    <t>　２　中止の期間（廃止の時期）</t>
    <rPh sb="3" eb="5">
      <t>チュウシ</t>
    </rPh>
    <rPh sb="6" eb="8">
      <t>キカン</t>
    </rPh>
    <rPh sb="9" eb="11">
      <t>ハイシ</t>
    </rPh>
    <rPh sb="12" eb="14">
      <t>ジキ</t>
    </rPh>
    <phoneticPr fontId="4"/>
  </si>
  <si>
    <t>雇用形態</t>
    <rPh sb="0" eb="2">
      <t>コヨウ</t>
    </rPh>
    <rPh sb="2" eb="4">
      <t>ケイタイ</t>
    </rPh>
    <phoneticPr fontId="4"/>
  </si>
  <si>
    <t>実　績　報　告　書</t>
    <rPh sb="0" eb="1">
      <t>ミ</t>
    </rPh>
    <rPh sb="2" eb="3">
      <t>イサオ</t>
    </rPh>
    <rPh sb="4" eb="5">
      <t>ホウ</t>
    </rPh>
    <rPh sb="6" eb="7">
      <t>コク</t>
    </rPh>
    <rPh sb="8" eb="9">
      <t>ショ</t>
    </rPh>
    <phoneticPr fontId="4"/>
  </si>
  <si>
    <t>　２　補助金精算額　　　　　金</t>
    <rPh sb="3" eb="6">
      <t>ホジョキン</t>
    </rPh>
    <rPh sb="6" eb="9">
      <t>セイサンガク</t>
    </rPh>
    <rPh sb="14" eb="15">
      <t>キン</t>
    </rPh>
    <phoneticPr fontId="4"/>
  </si>
  <si>
    <t>　３　差引き過不足額　　　　金</t>
    <rPh sb="3" eb="5">
      <t>サシヒキ</t>
    </rPh>
    <rPh sb="6" eb="9">
      <t>カブソク</t>
    </rPh>
    <rPh sb="9" eb="10">
      <t>ガク</t>
    </rPh>
    <rPh sb="14" eb="15">
      <t>キン</t>
    </rPh>
    <phoneticPr fontId="4"/>
  </si>
  <si>
    <t>第2号様式（第5条関係）</t>
    <rPh sb="0" eb="1">
      <t>ダイ</t>
    </rPh>
    <rPh sb="2" eb="3">
      <t>ゴウ</t>
    </rPh>
    <rPh sb="3" eb="5">
      <t>ヨウシキ</t>
    </rPh>
    <rPh sb="6" eb="7">
      <t>ダイ</t>
    </rPh>
    <rPh sb="8" eb="9">
      <t>ジョウ</t>
    </rPh>
    <rPh sb="9" eb="11">
      <t>カンケイ</t>
    </rPh>
    <phoneticPr fontId="4"/>
  </si>
  <si>
    <t>第４号の別紙1</t>
    <rPh sb="0" eb="1">
      <t>ダイ</t>
    </rPh>
    <rPh sb="2" eb="3">
      <t>ゴウ</t>
    </rPh>
    <rPh sb="4" eb="6">
      <t>ベッシ</t>
    </rPh>
    <phoneticPr fontId="4"/>
  </si>
  <si>
    <t>第4号様式（第8条関係）</t>
    <rPh sb="0" eb="1">
      <t>ダイ</t>
    </rPh>
    <rPh sb="2" eb="3">
      <t>ゴウ</t>
    </rPh>
    <rPh sb="3" eb="5">
      <t>ヨウシキ</t>
    </rPh>
    <rPh sb="6" eb="7">
      <t>ダイ</t>
    </rPh>
    <rPh sb="8" eb="9">
      <t>ジョウ</t>
    </rPh>
    <rPh sb="9" eb="11">
      <t>カンケイ</t>
    </rPh>
    <phoneticPr fontId="4"/>
  </si>
  <si>
    <t>第3号様式（第5条関係）</t>
    <rPh sb="0" eb="1">
      <t>ダイ</t>
    </rPh>
    <rPh sb="2" eb="3">
      <t>ゴウ</t>
    </rPh>
    <rPh sb="3" eb="5">
      <t>ヨウシキ</t>
    </rPh>
    <rPh sb="6" eb="7">
      <t>ダイ</t>
    </rPh>
    <rPh sb="8" eb="9">
      <t>ジョウ</t>
    </rPh>
    <rPh sb="9" eb="11">
      <t>カンケイ</t>
    </rPh>
    <phoneticPr fontId="4"/>
  </si>
  <si>
    <t>補助所要見込額
（E×補助率）
F</t>
    <rPh sb="0" eb="2">
      <t>ホジョ</t>
    </rPh>
    <rPh sb="2" eb="4">
      <t>ショヨウ</t>
    </rPh>
    <rPh sb="4" eb="6">
      <t>ミコミ</t>
    </rPh>
    <rPh sb="6" eb="7">
      <t>ガク</t>
    </rPh>
    <rPh sb="11" eb="14">
      <t>ホジョリツ</t>
    </rPh>
    <phoneticPr fontId="4"/>
  </si>
  <si>
    <t>延べ利用者数</t>
    <rPh sb="0" eb="1">
      <t>ノ</t>
    </rPh>
    <rPh sb="2" eb="5">
      <t>リヨウシャ</t>
    </rPh>
    <rPh sb="5" eb="6">
      <t>スウ</t>
    </rPh>
    <phoneticPr fontId="4"/>
  </si>
  <si>
    <t>事業所名：</t>
    <rPh sb="0" eb="1">
      <t>コト</t>
    </rPh>
    <rPh sb="1" eb="2">
      <t>ゴウ</t>
    </rPh>
    <rPh sb="2" eb="3">
      <t>トコロ</t>
    </rPh>
    <rPh sb="3" eb="4">
      <t>メイ</t>
    </rPh>
    <phoneticPr fontId="4"/>
  </si>
  <si>
    <t>第5号様式（第8条関係）</t>
    <rPh sb="0" eb="1">
      <t>ダイ</t>
    </rPh>
    <rPh sb="2" eb="3">
      <t>ゴウ</t>
    </rPh>
    <rPh sb="3" eb="5">
      <t>ヨウシキ</t>
    </rPh>
    <rPh sb="6" eb="7">
      <t>ダイ</t>
    </rPh>
    <rPh sb="8" eb="9">
      <t>ジョウ</t>
    </rPh>
    <rPh sb="9" eb="11">
      <t>カンケイ</t>
    </rPh>
    <phoneticPr fontId="4"/>
  </si>
  <si>
    <t>法人名：</t>
    <rPh sb="0" eb="1">
      <t>ホウ</t>
    </rPh>
    <rPh sb="1" eb="2">
      <t>ヒト</t>
    </rPh>
    <rPh sb="2" eb="3">
      <t>メイ</t>
    </rPh>
    <phoneticPr fontId="4"/>
  </si>
  <si>
    <t>補助基準額×
補助率（1/2）
（1,000円未満
切り捨て）</t>
    <rPh sb="0" eb="2">
      <t>ホジョ</t>
    </rPh>
    <rPh sb="2" eb="4">
      <t>キジュン</t>
    </rPh>
    <rPh sb="4" eb="5">
      <t>ガク</t>
    </rPh>
    <rPh sb="7" eb="10">
      <t>ホジョリツ</t>
    </rPh>
    <rPh sb="22" eb="23">
      <t>エン</t>
    </rPh>
    <rPh sb="23" eb="25">
      <t>ミマン</t>
    </rPh>
    <rPh sb="26" eb="27">
      <t>キ</t>
    </rPh>
    <rPh sb="28" eb="29">
      <t>ス</t>
    </rPh>
    <phoneticPr fontId="4"/>
  </si>
  <si>
    <t>補助金に係る消費税仕入控除税額等報告書</t>
    <rPh sb="6" eb="9">
      <t>ショウヒゼイ</t>
    </rPh>
    <rPh sb="9" eb="11">
      <t>シイレ</t>
    </rPh>
    <rPh sb="11" eb="13">
      <t>コウジョ</t>
    </rPh>
    <rPh sb="13" eb="15">
      <t>ゼイガク</t>
    </rPh>
    <rPh sb="15" eb="16">
      <t>トウ</t>
    </rPh>
    <rPh sb="16" eb="19">
      <t>ホウコクショ</t>
    </rPh>
    <phoneticPr fontId="4"/>
  </si>
  <si>
    <t>　１　該当事業</t>
    <rPh sb="3" eb="5">
      <t>ガイトウ</t>
    </rPh>
    <rPh sb="5" eb="7">
      <t>ジギョウ</t>
    </rPh>
    <phoneticPr fontId="4"/>
  </si>
  <si>
    <r>
      <t>　　　　</t>
    </r>
    <r>
      <rPr>
        <sz val="8"/>
        <color auto="1"/>
        <rFont val="ＭＳ Ｐ明朝"/>
      </rPr>
      <t>（注）マイナンバーカードは表面のみコピー（裏面マイナンバーの表示があるため、提出不可とする。）、</t>
    </r>
    <rPh sb="5" eb="6">
      <t>チュウ</t>
    </rPh>
    <rPh sb="17" eb="18">
      <t>オモテ</t>
    </rPh>
    <rPh sb="18" eb="19">
      <t>メン</t>
    </rPh>
    <rPh sb="25" eb="26">
      <t>ウラ</t>
    </rPh>
    <rPh sb="26" eb="27">
      <t>メン</t>
    </rPh>
    <rPh sb="34" eb="36">
      <t>ヒョウジ</t>
    </rPh>
    <rPh sb="42" eb="44">
      <t>テイシュツ</t>
    </rPh>
    <rPh sb="44" eb="46">
      <t>フカ</t>
    </rPh>
    <phoneticPr fontId="4"/>
  </si>
  <si>
    <t>行動援護</t>
    <rPh sb="0" eb="2">
      <t>コウドウ</t>
    </rPh>
    <rPh sb="2" eb="4">
      <t>エンゴ</t>
    </rPh>
    <phoneticPr fontId="4"/>
  </si>
  <si>
    <t>　２　内　　容</t>
    <rPh sb="3" eb="4">
      <t>ナイ</t>
    </rPh>
    <rPh sb="6" eb="7">
      <t>カタチ</t>
    </rPh>
    <phoneticPr fontId="4"/>
  </si>
  <si>
    <t>　　補助金の確定額（補助金交付決定額）</t>
    <rPh sb="2" eb="5">
      <t>ホジョキン</t>
    </rPh>
    <rPh sb="6" eb="8">
      <t>カクテイ</t>
    </rPh>
    <rPh sb="8" eb="9">
      <t>ガク</t>
    </rPh>
    <rPh sb="10" eb="13">
      <t>ホジョキン</t>
    </rPh>
    <rPh sb="13" eb="15">
      <t>コウフ</t>
    </rPh>
    <rPh sb="15" eb="17">
      <t>ケッテイ</t>
    </rPh>
    <rPh sb="17" eb="18">
      <t>ガク</t>
    </rPh>
    <phoneticPr fontId="4"/>
  </si>
  <si>
    <r>
      <t>　　　　　　　　　　</t>
    </r>
    <r>
      <rPr>
        <sz val="9"/>
        <color auto="1"/>
        <rFont val="ＭＳ 明朝"/>
      </rPr>
      <t>又は</t>
    </r>
  </si>
  <si>
    <t>　　実績報告時により減額した消費税仕入控除税額等（a）</t>
    <rPh sb="2" eb="4">
      <t>ジッセキ</t>
    </rPh>
    <rPh sb="4" eb="6">
      <t>ホウコク</t>
    </rPh>
    <rPh sb="6" eb="7">
      <t>ジ</t>
    </rPh>
    <rPh sb="10" eb="12">
      <t>ゲンガク</t>
    </rPh>
    <rPh sb="14" eb="17">
      <t>ショウヒゼイ</t>
    </rPh>
    <rPh sb="17" eb="19">
      <t>シイレ</t>
    </rPh>
    <rPh sb="19" eb="21">
      <t>コウジョ</t>
    </rPh>
    <rPh sb="21" eb="23">
      <t>ゼイガク</t>
    </rPh>
    <rPh sb="23" eb="24">
      <t>トウ</t>
    </rPh>
    <phoneticPr fontId="4"/>
  </si>
  <si>
    <t>　　補助金返還相当額（b）－（a）</t>
    <rPh sb="2" eb="5">
      <t>ホジョキン</t>
    </rPh>
    <rPh sb="5" eb="7">
      <t>ヘンカン</t>
    </rPh>
    <rPh sb="7" eb="9">
      <t>ソウトウ</t>
    </rPh>
    <rPh sb="9" eb="10">
      <t>ガク</t>
    </rPh>
    <phoneticPr fontId="4"/>
  </si>
  <si>
    <t>　（注）事業主体別の内訳資料、国税還付金振込通知書（写し）その他参考となる資料を</t>
    <rPh sb="2" eb="3">
      <t>チュウ</t>
    </rPh>
    <rPh sb="4" eb="6">
      <t>ジギョウ</t>
    </rPh>
    <rPh sb="6" eb="8">
      <t>シュタイ</t>
    </rPh>
    <rPh sb="8" eb="9">
      <t>ベツ</t>
    </rPh>
    <rPh sb="10" eb="12">
      <t>ウチワケ</t>
    </rPh>
    <rPh sb="12" eb="14">
      <t>シリョウ</t>
    </rPh>
    <rPh sb="15" eb="17">
      <t>コクゼイ</t>
    </rPh>
    <rPh sb="17" eb="19">
      <t>カンプ</t>
    </rPh>
    <rPh sb="19" eb="20">
      <t>キン</t>
    </rPh>
    <rPh sb="20" eb="22">
      <t>フリコミ</t>
    </rPh>
    <rPh sb="22" eb="25">
      <t>ツウチショ</t>
    </rPh>
    <rPh sb="26" eb="27">
      <t>ウツ</t>
    </rPh>
    <rPh sb="31" eb="32">
      <t>タ</t>
    </rPh>
    <rPh sb="32" eb="34">
      <t>サンコウ</t>
    </rPh>
    <rPh sb="37" eb="39">
      <t>シリョウ</t>
    </rPh>
    <phoneticPr fontId="4"/>
  </si>
  <si>
    <t>訪問介護</t>
    <rPh sb="0" eb="2">
      <t>ホウモン</t>
    </rPh>
    <rPh sb="2" eb="4">
      <t>カイゴ</t>
    </rPh>
    <phoneticPr fontId="4"/>
  </si>
  <si>
    <t>　　　　添付してください。</t>
    <rPh sb="4" eb="6">
      <t>テンプ</t>
    </rPh>
    <phoneticPr fontId="4"/>
  </si>
  <si>
    <t>（１）中山間地域小規模拠点事業所支援事業調書（実績）</t>
    <rPh sb="3" eb="4">
      <t>チュウ</t>
    </rPh>
    <rPh sb="4" eb="6">
      <t>サンカン</t>
    </rPh>
    <rPh sb="6" eb="8">
      <t>チイキ</t>
    </rPh>
    <rPh sb="8" eb="11">
      <t>ショウキボ</t>
    </rPh>
    <rPh sb="11" eb="13">
      <t>キョテン</t>
    </rPh>
    <rPh sb="13" eb="15">
      <t>ジギョウ</t>
    </rPh>
    <rPh sb="15" eb="16">
      <t>ショ</t>
    </rPh>
    <rPh sb="16" eb="18">
      <t>シエン</t>
    </rPh>
    <rPh sb="18" eb="20">
      <t>ジギョウ</t>
    </rPh>
    <rPh sb="20" eb="22">
      <t>チョウショ</t>
    </rPh>
    <rPh sb="23" eb="25">
      <t>ジッセキ</t>
    </rPh>
    <phoneticPr fontId="4"/>
  </si>
  <si>
    <t>（ケ）</t>
  </si>
  <si>
    <t>法人名</t>
    <rPh sb="0" eb="2">
      <t>ホウジン</t>
    </rPh>
    <rPh sb="2" eb="3">
      <t>メイ</t>
    </rPh>
    <phoneticPr fontId="4"/>
  </si>
  <si>
    <t xml:space="preserve">補助基準額
</t>
    <rPh sb="0" eb="2">
      <t>ホジョ</t>
    </rPh>
    <rPh sb="2" eb="4">
      <t>キジュン</t>
    </rPh>
    <rPh sb="4" eb="5">
      <t>ガク</t>
    </rPh>
    <phoneticPr fontId="4"/>
  </si>
  <si>
    <t>・行が不足する場合は適宜追加してください。</t>
    <rPh sb="1" eb="2">
      <t>ギョウ</t>
    </rPh>
    <rPh sb="3" eb="5">
      <t>フソク</t>
    </rPh>
    <rPh sb="7" eb="9">
      <t>バアイ</t>
    </rPh>
    <rPh sb="10" eb="12">
      <t>テキギ</t>
    </rPh>
    <rPh sb="12" eb="14">
      <t>ツイカ</t>
    </rPh>
    <phoneticPr fontId="4"/>
  </si>
  <si>
    <t>補助対象期間</t>
    <rPh sb="0" eb="2">
      <t>ホジョ</t>
    </rPh>
    <rPh sb="2" eb="4">
      <t>タイショウ</t>
    </rPh>
    <rPh sb="4" eb="6">
      <t>キカン</t>
    </rPh>
    <phoneticPr fontId="4"/>
  </si>
  <si>
    <t>利用月
（サービス提供月）</t>
    <rPh sb="0" eb="2">
      <t>リヨウ</t>
    </rPh>
    <rPh sb="2" eb="3">
      <t>ツキ</t>
    </rPh>
    <rPh sb="9" eb="11">
      <t>テイキョウ</t>
    </rPh>
    <rPh sb="11" eb="12">
      <t>ヅキ</t>
    </rPh>
    <phoneticPr fontId="4"/>
  </si>
  <si>
    <t>・事業所ごと及び利用月（サービス提供月）ごとに分けて記入してください。不足する場合は、複数枚作成してください。</t>
    <rPh sb="1" eb="4">
      <t>ジギョウショ</t>
    </rPh>
    <rPh sb="6" eb="7">
      <t>オヨ</t>
    </rPh>
    <rPh sb="8" eb="10">
      <t>リヨウ</t>
    </rPh>
    <rPh sb="10" eb="11">
      <t>ツキ</t>
    </rPh>
    <rPh sb="16" eb="18">
      <t>テイキョウ</t>
    </rPh>
    <rPh sb="18" eb="19">
      <t>ツキ</t>
    </rPh>
    <rPh sb="23" eb="24">
      <t>ワ</t>
    </rPh>
    <rPh sb="26" eb="28">
      <t>キニュウ</t>
    </rPh>
    <rPh sb="35" eb="37">
      <t>フソク</t>
    </rPh>
    <rPh sb="39" eb="41">
      <t>バアイ</t>
    </rPh>
    <rPh sb="43" eb="45">
      <t>フクスウ</t>
    </rPh>
    <rPh sb="45" eb="46">
      <t>マイ</t>
    </rPh>
    <rPh sb="46" eb="48">
      <t>サクセイ</t>
    </rPh>
    <phoneticPr fontId="4"/>
  </si>
  <si>
    <t>　　①保育所等において、主治医の指示に基づき、医療的ケア児に対し訪問看護師等が医療的ケアを行う事業</t>
    <rPh sb="3" eb="5">
      <t>ホイク</t>
    </rPh>
    <rPh sb="5" eb="7">
      <t>ショトウ</t>
    </rPh>
    <rPh sb="12" eb="15">
      <t>シュジイ</t>
    </rPh>
    <rPh sb="16" eb="18">
      <t>シジ</t>
    </rPh>
    <rPh sb="19" eb="20">
      <t>モト</t>
    </rPh>
    <rPh sb="23" eb="26">
      <t>イリョウテキ</t>
    </rPh>
    <rPh sb="28" eb="29">
      <t>ジ</t>
    </rPh>
    <rPh sb="30" eb="31">
      <t>タイ</t>
    </rPh>
    <rPh sb="32" eb="34">
      <t>ホウモン</t>
    </rPh>
    <rPh sb="34" eb="37">
      <t>カンゴシ</t>
    </rPh>
    <rPh sb="37" eb="38">
      <t>トウ</t>
    </rPh>
    <rPh sb="39" eb="42">
      <t>イリョウテキ</t>
    </rPh>
    <rPh sb="45" eb="46">
      <t>オコナ</t>
    </rPh>
    <rPh sb="47" eb="49">
      <t>ジギョウ</t>
    </rPh>
    <phoneticPr fontId="4"/>
  </si>
  <si>
    <t xml:space="preserve">  10　（９）強度行動障害者サービス利用促進事業（別紙10）</t>
    <rPh sb="8" eb="10">
      <t>キョウド</t>
    </rPh>
    <rPh sb="10" eb="12">
      <t>コウドウ</t>
    </rPh>
    <rPh sb="12" eb="14">
      <t>ショウガイ</t>
    </rPh>
    <rPh sb="14" eb="15">
      <t>シャ</t>
    </rPh>
    <rPh sb="19" eb="21">
      <t>リヨウ</t>
    </rPh>
    <rPh sb="21" eb="23">
      <t>ソクシン</t>
    </rPh>
    <rPh sb="23" eb="25">
      <t>ジギョウ</t>
    </rPh>
    <rPh sb="26" eb="28">
      <t>ベッシ</t>
    </rPh>
    <phoneticPr fontId="4"/>
  </si>
  <si>
    <t xml:space="preserve">補助対象経費
</t>
    <rPh sb="0" eb="2">
      <t>ホジョ</t>
    </rPh>
    <rPh sb="2" eb="4">
      <t>タイショウ</t>
    </rPh>
    <rPh sb="4" eb="6">
      <t>ケイヒ</t>
    </rPh>
    <phoneticPr fontId="4"/>
  </si>
  <si>
    <t>備考
（利用事業所名／見守りに要した時間）</t>
    <rPh sb="0" eb="2">
      <t>ビコウ</t>
    </rPh>
    <rPh sb="4" eb="6">
      <t>リヨウ</t>
    </rPh>
    <rPh sb="6" eb="9">
      <t>ジギョウショ</t>
    </rPh>
    <rPh sb="9" eb="10">
      <t>メイ</t>
    </rPh>
    <rPh sb="11" eb="13">
      <t>ミマモ</t>
    </rPh>
    <rPh sb="15" eb="16">
      <t>ヨウ</t>
    </rPh>
    <rPh sb="18" eb="20">
      <t>ジカン</t>
    </rPh>
    <phoneticPr fontId="4"/>
  </si>
  <si>
    <t>　２号の規定により、関係書類を添えて下記のとおり申請します。</t>
    <rPh sb="2" eb="3">
      <t>ゴウ</t>
    </rPh>
    <rPh sb="10" eb="12">
      <t>カンケイ</t>
    </rPh>
    <rPh sb="12" eb="14">
      <t>ショルイ</t>
    </rPh>
    <rPh sb="15" eb="16">
      <t>ソ</t>
    </rPh>
    <rPh sb="18" eb="20">
      <t>カキ</t>
    </rPh>
    <rPh sb="24" eb="26">
      <t>シンセイ</t>
    </rPh>
    <phoneticPr fontId="4"/>
  </si>
  <si>
    <t>・（ウ）欄「補助対象額（見守りに要した費用）」は、入院時等に家族に代わって見守り等（介護給付費及び診療報酬等によって評価される</t>
    <rPh sb="4" eb="5">
      <t>ラン</t>
    </rPh>
    <rPh sb="6" eb="8">
      <t>ホジョ</t>
    </rPh>
    <rPh sb="8" eb="10">
      <t>タイショウ</t>
    </rPh>
    <rPh sb="10" eb="11">
      <t>ガク</t>
    </rPh>
    <rPh sb="12" eb="14">
      <t>ミマモ</t>
    </rPh>
    <rPh sb="16" eb="17">
      <t>ヨウ</t>
    </rPh>
    <rPh sb="19" eb="21">
      <t>ヒヨウ</t>
    </rPh>
    <rPh sb="25" eb="27">
      <t>ニュウイン</t>
    </rPh>
    <rPh sb="27" eb="28">
      <t>ジ</t>
    </rPh>
    <rPh sb="28" eb="29">
      <t>トウ</t>
    </rPh>
    <rPh sb="30" eb="32">
      <t>カゾク</t>
    </rPh>
    <rPh sb="33" eb="34">
      <t>カ</t>
    </rPh>
    <rPh sb="37" eb="39">
      <t>ミマモ</t>
    </rPh>
    <rPh sb="40" eb="41">
      <t>トウ</t>
    </rPh>
    <rPh sb="42" eb="44">
      <t>カイゴ</t>
    </rPh>
    <rPh sb="44" eb="46">
      <t>キュウフ</t>
    </rPh>
    <rPh sb="46" eb="47">
      <t>ヒ</t>
    </rPh>
    <rPh sb="47" eb="48">
      <t>オヨ</t>
    </rPh>
    <rPh sb="49" eb="51">
      <t>シンリョウ</t>
    </rPh>
    <rPh sb="51" eb="53">
      <t>ホウシュウ</t>
    </rPh>
    <rPh sb="53" eb="54">
      <t>トウ</t>
    </rPh>
    <rPh sb="58" eb="60">
      <t>ヒョウカ</t>
    </rPh>
    <phoneticPr fontId="4"/>
  </si>
  <si>
    <t>・（エ）欄「補助基準額（重度訪問介護サービス費の区分により算定した額）」は、見守り等に要した時間について１日ごとに算定し、その</t>
    <rPh sb="4" eb="5">
      <t>ラン</t>
    </rPh>
    <rPh sb="6" eb="8">
      <t>ホジョ</t>
    </rPh>
    <rPh sb="8" eb="10">
      <t>キジュン</t>
    </rPh>
    <rPh sb="10" eb="11">
      <t>ガク</t>
    </rPh>
    <rPh sb="12" eb="14">
      <t>ジュウド</t>
    </rPh>
    <rPh sb="14" eb="16">
      <t>ホウモン</t>
    </rPh>
    <rPh sb="16" eb="18">
      <t>カイゴ</t>
    </rPh>
    <rPh sb="22" eb="23">
      <t>ヒ</t>
    </rPh>
    <rPh sb="24" eb="26">
      <t>クブン</t>
    </rPh>
    <rPh sb="29" eb="31">
      <t>サンテイ</t>
    </rPh>
    <rPh sb="33" eb="34">
      <t>ガク</t>
    </rPh>
    <rPh sb="38" eb="40">
      <t>ミマモ</t>
    </rPh>
    <rPh sb="41" eb="42">
      <t>トウ</t>
    </rPh>
    <rPh sb="43" eb="44">
      <t>ヨウ</t>
    </rPh>
    <rPh sb="46" eb="48">
      <t>ジカン</t>
    </rPh>
    <rPh sb="53" eb="54">
      <t>ニチ</t>
    </rPh>
    <rPh sb="57" eb="59">
      <t>サンテイ</t>
    </rPh>
    <phoneticPr fontId="4"/>
  </si>
  <si>
    <t>　合計額を記載してください。</t>
  </si>
  <si>
    <t>差引補助基本額</t>
    <rPh sb="0" eb="2">
      <t>サシヒキ</t>
    </rPh>
    <rPh sb="2" eb="4">
      <t>ホジョ</t>
    </rPh>
    <rPh sb="4" eb="6">
      <t>キホン</t>
    </rPh>
    <rPh sb="6" eb="7">
      <t>ガク</t>
    </rPh>
    <phoneticPr fontId="4"/>
  </si>
  <si>
    <t>　３　（２）中山間地域障害福祉サービス確保対策事業調書（変更）（別紙3）</t>
    <rPh sb="6" eb="7">
      <t>チュウ</t>
    </rPh>
    <rPh sb="7" eb="9">
      <t>サンカン</t>
    </rPh>
    <rPh sb="9" eb="11">
      <t>チイキ</t>
    </rPh>
    <rPh sb="11" eb="13">
      <t>ショウガイ</t>
    </rPh>
    <rPh sb="13" eb="15">
      <t>フクシ</t>
    </rPh>
    <rPh sb="19" eb="21">
      <t>カクホ</t>
    </rPh>
    <rPh sb="21" eb="23">
      <t>タイサク</t>
    </rPh>
    <rPh sb="23" eb="25">
      <t>ジギョウ</t>
    </rPh>
    <rPh sb="25" eb="27">
      <t>チョウショ</t>
    </rPh>
    <phoneticPr fontId="4"/>
  </si>
  <si>
    <t>　してください。</t>
  </si>
  <si>
    <t>（１）中山間地域小規模拠点事業所支援事業調書（変更）</t>
    <rPh sb="3" eb="4">
      <t>チュウ</t>
    </rPh>
    <rPh sb="4" eb="6">
      <t>サンカン</t>
    </rPh>
    <rPh sb="6" eb="8">
      <t>チイキ</t>
    </rPh>
    <rPh sb="8" eb="11">
      <t>ショウキボ</t>
    </rPh>
    <rPh sb="11" eb="13">
      <t>キョテン</t>
    </rPh>
    <rPh sb="13" eb="15">
      <t>ジギョウ</t>
    </rPh>
    <rPh sb="15" eb="16">
      <t>ショ</t>
    </rPh>
    <rPh sb="16" eb="18">
      <t>シエン</t>
    </rPh>
    <rPh sb="18" eb="20">
      <t>ジギョウ</t>
    </rPh>
    <rPh sb="20" eb="22">
      <t>チョウショ</t>
    </rPh>
    <rPh sb="23" eb="25">
      <t>ヘンコウ</t>
    </rPh>
    <phoneticPr fontId="4"/>
  </si>
  <si>
    <t>Ｇ</t>
  </si>
  <si>
    <t>　４　（３）重度障害児者短期入所利用促進事業調書（別紙4）</t>
    <rPh sb="6" eb="8">
      <t>ジュウド</t>
    </rPh>
    <rPh sb="8" eb="10">
      <t>ショウガイ</t>
    </rPh>
    <rPh sb="10" eb="11">
      <t>ジ</t>
    </rPh>
    <rPh sb="11" eb="12">
      <t>シャ</t>
    </rPh>
    <rPh sb="12" eb="14">
      <t>タンキ</t>
    </rPh>
    <rPh sb="14" eb="16">
      <t>ニュウショ</t>
    </rPh>
    <rPh sb="16" eb="18">
      <t>リヨウ</t>
    </rPh>
    <rPh sb="18" eb="20">
      <t>ソクシン</t>
    </rPh>
    <rPh sb="20" eb="22">
      <t>ジギョウ</t>
    </rPh>
    <rPh sb="22" eb="24">
      <t>チョウショ</t>
    </rPh>
    <phoneticPr fontId="4"/>
  </si>
  <si>
    <t>第2号の別紙3の付表(3)</t>
    <rPh sb="0" eb="1">
      <t>ダイ</t>
    </rPh>
    <rPh sb="2" eb="3">
      <t>ゴウ</t>
    </rPh>
    <rPh sb="4" eb="6">
      <t>ベッシ</t>
    </rPh>
    <rPh sb="8" eb="10">
      <t>フヒョウ</t>
    </rPh>
    <phoneticPr fontId="4"/>
  </si>
  <si>
    <t>　６　（５）強度行動障害者短期入所支援事業調書（別紙6）</t>
    <rPh sb="6" eb="8">
      <t>キョウド</t>
    </rPh>
    <rPh sb="8" eb="10">
      <t>コウドウ</t>
    </rPh>
    <rPh sb="10" eb="13">
      <t>ショウガイシャ</t>
    </rPh>
    <rPh sb="13" eb="15">
      <t>タンキ</t>
    </rPh>
    <rPh sb="15" eb="17">
      <t>ニュウショ</t>
    </rPh>
    <rPh sb="17" eb="19">
      <t>シエン</t>
    </rPh>
    <rPh sb="19" eb="21">
      <t>ジギョウ</t>
    </rPh>
    <rPh sb="21" eb="23">
      <t>チョウショ</t>
    </rPh>
    <rPh sb="24" eb="26">
      <t>ベッシ</t>
    </rPh>
    <phoneticPr fontId="4"/>
  </si>
  <si>
    <t>補助所要額
（カ）×１／２</t>
    <rPh sb="0" eb="2">
      <t>ホジョ</t>
    </rPh>
    <rPh sb="2" eb="5">
      <t>ショヨウガク</t>
    </rPh>
    <phoneticPr fontId="4"/>
  </si>
  <si>
    <t>（１）中山間地域小規模拠点事業費支援事業</t>
    <rPh sb="3" eb="4">
      <t>チュウ</t>
    </rPh>
    <rPh sb="4" eb="6">
      <t>サンカン</t>
    </rPh>
    <rPh sb="6" eb="8">
      <t>チイキ</t>
    </rPh>
    <rPh sb="8" eb="11">
      <t>ショウキボ</t>
    </rPh>
    <rPh sb="11" eb="13">
      <t>キョテン</t>
    </rPh>
    <rPh sb="13" eb="16">
      <t>ジギョウヒ</t>
    </rPh>
    <rPh sb="16" eb="18">
      <t>シエン</t>
    </rPh>
    <rPh sb="18" eb="20">
      <t>ジギョウ</t>
    </rPh>
    <phoneticPr fontId="4"/>
  </si>
  <si>
    <t>寄附金その他
の収入額</t>
    <rPh sb="0" eb="3">
      <t>キフキン</t>
    </rPh>
    <rPh sb="5" eb="6">
      <t>タ</t>
    </rPh>
    <rPh sb="8" eb="10">
      <t>シュウニュウ</t>
    </rPh>
    <rPh sb="10" eb="11">
      <t>ガク</t>
    </rPh>
    <phoneticPr fontId="4"/>
  </si>
  <si>
    <t>（２）中山間地域障害福祉サービス確保対策事業</t>
    <rPh sb="3" eb="4">
      <t>チュウ</t>
    </rPh>
    <rPh sb="4" eb="6">
      <t>サンカン</t>
    </rPh>
    <rPh sb="6" eb="8">
      <t>チイキ</t>
    </rPh>
    <rPh sb="8" eb="10">
      <t>ショウガイ</t>
    </rPh>
    <rPh sb="10" eb="12">
      <t>フクシ</t>
    </rPh>
    <rPh sb="16" eb="18">
      <t>カクホ</t>
    </rPh>
    <rPh sb="18" eb="20">
      <t>タイサク</t>
    </rPh>
    <rPh sb="20" eb="22">
      <t>ジギョウ</t>
    </rPh>
    <phoneticPr fontId="4"/>
  </si>
  <si>
    <t>　　　３　別表１（２）注１ケに規定する対象サービスについては、「生活介護（対象事業に限る）」の欄に記入してください。</t>
    <rPh sb="5" eb="7">
      <t>ベッピョウ</t>
    </rPh>
    <rPh sb="11" eb="12">
      <t>チュウ</t>
    </rPh>
    <rPh sb="15" eb="17">
      <t>キテイ</t>
    </rPh>
    <rPh sb="19" eb="21">
      <t>タイショウ</t>
    </rPh>
    <rPh sb="32" eb="34">
      <t>セイカツ</t>
    </rPh>
    <rPh sb="34" eb="36">
      <t>カイゴ</t>
    </rPh>
    <rPh sb="37" eb="39">
      <t>タイショウ</t>
    </rPh>
    <rPh sb="39" eb="41">
      <t>ジギョウ</t>
    </rPh>
    <rPh sb="42" eb="43">
      <t>カギ</t>
    </rPh>
    <rPh sb="47" eb="48">
      <t>ラン</t>
    </rPh>
    <rPh sb="49" eb="51">
      <t>キニュウ</t>
    </rPh>
    <phoneticPr fontId="4"/>
  </si>
  <si>
    <t>寄付金
その他の
収入予定額
B</t>
    <rPh sb="0" eb="3">
      <t>キフキン</t>
    </rPh>
    <rPh sb="6" eb="7">
      <t>タ</t>
    </rPh>
    <rPh sb="9" eb="11">
      <t>シュウニュウ</t>
    </rPh>
    <rPh sb="11" eb="13">
      <t>ヨテイ</t>
    </rPh>
    <rPh sb="13" eb="14">
      <t>ガク</t>
    </rPh>
    <phoneticPr fontId="4"/>
  </si>
  <si>
    <t>（３）重度障害児者短期入所利用促進事業</t>
    <rPh sb="3" eb="5">
      <t>ジュウド</t>
    </rPh>
    <rPh sb="5" eb="8">
      <t>ショウガイジ</t>
    </rPh>
    <rPh sb="8" eb="9">
      <t>シャ</t>
    </rPh>
    <rPh sb="9" eb="11">
      <t>タンキ</t>
    </rPh>
    <rPh sb="11" eb="13">
      <t>ニュウショ</t>
    </rPh>
    <rPh sb="13" eb="15">
      <t>リヨウ</t>
    </rPh>
    <rPh sb="15" eb="17">
      <t>ソクシン</t>
    </rPh>
    <rPh sb="17" eb="19">
      <t>ジギョウ</t>
    </rPh>
    <phoneticPr fontId="4"/>
  </si>
  <si>
    <t>第1号の別紙8</t>
    <rPh sb="0" eb="1">
      <t>ダイ</t>
    </rPh>
    <rPh sb="2" eb="3">
      <t>ゴウ</t>
    </rPh>
    <rPh sb="4" eb="6">
      <t>ベッシ</t>
    </rPh>
    <phoneticPr fontId="4"/>
  </si>
  <si>
    <t>（４）重度障害児者ヘルパー利用支援事業</t>
    <rPh sb="3" eb="5">
      <t>ジュウド</t>
    </rPh>
    <rPh sb="5" eb="8">
      <t>ショウガイジ</t>
    </rPh>
    <rPh sb="8" eb="9">
      <t>シャ</t>
    </rPh>
    <rPh sb="13" eb="15">
      <t>リヨウ</t>
    </rPh>
    <rPh sb="15" eb="17">
      <t>シエン</t>
    </rPh>
    <rPh sb="17" eb="19">
      <t>ジギョウ</t>
    </rPh>
    <phoneticPr fontId="4"/>
  </si>
  <si>
    <t>（７）障害児・者地域支え合い支援事業調書（変更）</t>
    <rPh sb="3" eb="6">
      <t>ショウガイジ</t>
    </rPh>
    <rPh sb="7" eb="8">
      <t>シャ</t>
    </rPh>
    <rPh sb="8" eb="10">
      <t>チイキ</t>
    </rPh>
    <rPh sb="10" eb="11">
      <t>ササ</t>
    </rPh>
    <rPh sb="12" eb="13">
      <t>ア</t>
    </rPh>
    <rPh sb="14" eb="16">
      <t>シエン</t>
    </rPh>
    <rPh sb="16" eb="18">
      <t>ジギョウ</t>
    </rPh>
    <rPh sb="18" eb="20">
      <t>チョウショ</t>
    </rPh>
    <rPh sb="21" eb="23">
      <t>ヘンコウ</t>
    </rPh>
    <phoneticPr fontId="4"/>
  </si>
  <si>
    <t>（５）強度行動障害者短期入所支援事業</t>
    <rPh sb="3" eb="5">
      <t>キョウド</t>
    </rPh>
    <rPh sb="5" eb="7">
      <t>コウドウ</t>
    </rPh>
    <rPh sb="7" eb="10">
      <t>ショウガイシャ</t>
    </rPh>
    <rPh sb="10" eb="12">
      <t>タンキ</t>
    </rPh>
    <rPh sb="12" eb="14">
      <t>ニュウショ</t>
    </rPh>
    <rPh sb="14" eb="16">
      <t>シエン</t>
    </rPh>
    <rPh sb="16" eb="18">
      <t>ジギョウ</t>
    </rPh>
    <phoneticPr fontId="4"/>
  </si>
  <si>
    <t>（６）障害児長期休暇支援事業</t>
    <rPh sb="3" eb="6">
      <t>ショウガイジ</t>
    </rPh>
    <rPh sb="6" eb="8">
      <t>チョウキ</t>
    </rPh>
    <rPh sb="8" eb="10">
      <t>キュウカ</t>
    </rPh>
    <rPh sb="10" eb="12">
      <t>シエン</t>
    </rPh>
    <rPh sb="12" eb="14">
      <t>ジギョウ</t>
    </rPh>
    <phoneticPr fontId="4"/>
  </si>
  <si>
    <t>　　　２　区域について、平成１６年以降に合併した市町村にあっては、現在の市町村の区域又は合併前の市町村の区域のいずれかを記入してください。</t>
    <rPh sb="5" eb="7">
      <t>クイキ</t>
    </rPh>
    <rPh sb="12" eb="14">
      <t>ヘイセイ</t>
    </rPh>
    <rPh sb="16" eb="19">
      <t>ネンイコウ</t>
    </rPh>
    <rPh sb="20" eb="22">
      <t>ガッペイ</t>
    </rPh>
    <rPh sb="24" eb="27">
      <t>シチョウソン</t>
    </rPh>
    <rPh sb="33" eb="35">
      <t>ゲンザイ</t>
    </rPh>
    <rPh sb="36" eb="39">
      <t>シチョウソン</t>
    </rPh>
    <rPh sb="40" eb="42">
      <t>クイキ</t>
    </rPh>
    <rPh sb="42" eb="43">
      <t>マタ</t>
    </rPh>
    <rPh sb="44" eb="46">
      <t>ガッペイ</t>
    </rPh>
    <rPh sb="46" eb="47">
      <t>マエ</t>
    </rPh>
    <rPh sb="48" eb="51">
      <t>シチョウソン</t>
    </rPh>
    <rPh sb="52" eb="54">
      <t>クイキ</t>
    </rPh>
    <phoneticPr fontId="4"/>
  </si>
  <si>
    <t>（７）障害児・者地域支え合い支援事業</t>
    <rPh sb="3" eb="6">
      <t>ショウガイジ</t>
    </rPh>
    <rPh sb="7" eb="8">
      <t>シャ</t>
    </rPh>
    <rPh sb="8" eb="10">
      <t>チイキ</t>
    </rPh>
    <rPh sb="10" eb="11">
      <t>ササ</t>
    </rPh>
    <rPh sb="12" eb="13">
      <t>ア</t>
    </rPh>
    <rPh sb="14" eb="16">
      <t>シエン</t>
    </rPh>
    <rPh sb="16" eb="18">
      <t>ジギョウ</t>
    </rPh>
    <phoneticPr fontId="4"/>
  </si>
  <si>
    <t>　事業費補助金交付要綱第５条第３号の規定により、申請します。</t>
    <rPh sb="4" eb="7">
      <t>ホジョキン</t>
    </rPh>
    <rPh sb="7" eb="9">
      <t>コウフ</t>
    </rPh>
    <rPh sb="9" eb="11">
      <t>ヨウコウ</t>
    </rPh>
    <rPh sb="11" eb="12">
      <t>ダイ</t>
    </rPh>
    <rPh sb="13" eb="14">
      <t>ジョウ</t>
    </rPh>
    <rPh sb="14" eb="15">
      <t>ダイ</t>
    </rPh>
    <rPh sb="16" eb="17">
      <t>ゴウ</t>
    </rPh>
    <rPh sb="18" eb="20">
      <t>キテイ</t>
    </rPh>
    <phoneticPr fontId="4"/>
  </si>
  <si>
    <t>Ｄ</t>
  </si>
  <si>
    <t>合　　　　　計</t>
    <rPh sb="0" eb="1">
      <t>ゴウ</t>
    </rPh>
    <rPh sb="6" eb="7">
      <t>ケイ</t>
    </rPh>
    <phoneticPr fontId="4"/>
  </si>
  <si>
    <t>　９　（８）医療的ケア児等支援事業調書（変更）（別紙9）</t>
    <rPh sb="6" eb="9">
      <t>イリョウテキ</t>
    </rPh>
    <rPh sb="11" eb="12">
      <t>ジ</t>
    </rPh>
    <rPh sb="12" eb="13">
      <t>トウ</t>
    </rPh>
    <rPh sb="13" eb="15">
      <t>シエン</t>
    </rPh>
    <rPh sb="15" eb="17">
      <t>ジギョウ</t>
    </rPh>
    <rPh sb="17" eb="19">
      <t>チョウショ</t>
    </rPh>
    <rPh sb="24" eb="26">
      <t>ベッシ</t>
    </rPh>
    <phoneticPr fontId="4"/>
  </si>
  <si>
    <t>　６　（５）強度行動障害者短期入所支援事業調書（実績）（別紙6）</t>
    <rPh sb="6" eb="8">
      <t>キョウド</t>
    </rPh>
    <rPh sb="8" eb="10">
      <t>コウドウ</t>
    </rPh>
    <rPh sb="10" eb="13">
      <t>ショウガイシャ</t>
    </rPh>
    <rPh sb="13" eb="15">
      <t>タンキ</t>
    </rPh>
    <rPh sb="15" eb="17">
      <t>ニュウショ</t>
    </rPh>
    <rPh sb="17" eb="19">
      <t>シエン</t>
    </rPh>
    <rPh sb="19" eb="21">
      <t>ジギョウ</t>
    </rPh>
    <rPh sb="21" eb="23">
      <t>チョウショ</t>
    </rPh>
    <rPh sb="24" eb="26">
      <t>ジッセキ</t>
    </rPh>
    <rPh sb="28" eb="30">
      <t>ベッシ</t>
    </rPh>
    <phoneticPr fontId="4"/>
  </si>
  <si>
    <t>（４）重度障害児者ヘルパー利用支援事業調書（実績）</t>
    <rPh sb="19" eb="21">
      <t>チョウショ</t>
    </rPh>
    <rPh sb="22" eb="24">
      <t>ジッセキ</t>
    </rPh>
    <phoneticPr fontId="4"/>
  </si>
  <si>
    <t>寄附金その他
の収入予定額</t>
    <rPh sb="0" eb="3">
      <t>キフキン</t>
    </rPh>
    <rPh sb="5" eb="6">
      <t>タ</t>
    </rPh>
    <rPh sb="8" eb="10">
      <t>シュウニュウ</t>
    </rPh>
    <rPh sb="10" eb="13">
      <t>ヨテイガク</t>
    </rPh>
    <phoneticPr fontId="4"/>
  </si>
  <si>
    <t>補助対象期間に係る施設の運営に要する経費</t>
    <rPh sb="0" eb="2">
      <t>ホジョ</t>
    </rPh>
    <rPh sb="2" eb="4">
      <t>タイショウ</t>
    </rPh>
    <rPh sb="4" eb="6">
      <t>キカン</t>
    </rPh>
    <rPh sb="7" eb="8">
      <t>カカ</t>
    </rPh>
    <rPh sb="9" eb="11">
      <t>シセツ</t>
    </rPh>
    <rPh sb="12" eb="14">
      <t>ウンエイ</t>
    </rPh>
    <rPh sb="15" eb="16">
      <t>ヨウ</t>
    </rPh>
    <rPh sb="18" eb="20">
      <t>ケイヒ</t>
    </rPh>
    <phoneticPr fontId="4"/>
  </si>
  <si>
    <t>（注）１　対象者数は実人数を記入してください。</t>
    <rPh sb="1" eb="2">
      <t>チュウ</t>
    </rPh>
    <rPh sb="5" eb="8">
      <t>タイショウシャ</t>
    </rPh>
    <rPh sb="8" eb="9">
      <t>スウ</t>
    </rPh>
    <rPh sb="10" eb="11">
      <t>ジツ</t>
    </rPh>
    <rPh sb="11" eb="13">
      <t>ニンズウ</t>
    </rPh>
    <rPh sb="14" eb="16">
      <t>キニュウ</t>
    </rPh>
    <phoneticPr fontId="4"/>
  </si>
  <si>
    <t>施設運営費等
（ア）－（イ）</t>
    <rPh sb="0" eb="2">
      <t>シセツ</t>
    </rPh>
    <rPh sb="2" eb="5">
      <t>ウンエイヒ</t>
    </rPh>
    <rPh sb="5" eb="6">
      <t>トウ</t>
    </rPh>
    <phoneticPr fontId="4"/>
  </si>
  <si>
    <t>介護給付費等</t>
    <rPh sb="0" eb="2">
      <t>カイゴ</t>
    </rPh>
    <rPh sb="2" eb="4">
      <t>キュウフ</t>
    </rPh>
    <rPh sb="4" eb="6">
      <t>ヒトウ</t>
    </rPh>
    <phoneticPr fontId="4"/>
  </si>
  <si>
    <t>（２）中山間地域障害福祉サービス確保対策事業調書</t>
    <rPh sb="3" eb="4">
      <t>チュウ</t>
    </rPh>
    <rPh sb="4" eb="6">
      <t>サンカン</t>
    </rPh>
    <rPh sb="6" eb="8">
      <t>チイキ</t>
    </rPh>
    <rPh sb="8" eb="10">
      <t>ショウガイ</t>
    </rPh>
    <rPh sb="10" eb="12">
      <t>フクシ</t>
    </rPh>
    <rPh sb="16" eb="18">
      <t>カクホ</t>
    </rPh>
    <rPh sb="18" eb="20">
      <t>タイサク</t>
    </rPh>
    <rPh sb="20" eb="22">
      <t>ジギョウ</t>
    </rPh>
    <rPh sb="22" eb="24">
      <t>チョウショ</t>
    </rPh>
    <phoneticPr fontId="4"/>
  </si>
  <si>
    <t>月</t>
    <rPh sb="0" eb="1">
      <t>ツキ</t>
    </rPh>
    <phoneticPr fontId="4"/>
  </si>
  <si>
    <t>　２　（１）中山間地域小規模拠点事業費支援事業調書（別紙2）</t>
    <rPh sb="6" eb="7">
      <t>チュウ</t>
    </rPh>
    <rPh sb="7" eb="9">
      <t>サンカン</t>
    </rPh>
    <rPh sb="9" eb="11">
      <t>チイキ</t>
    </rPh>
    <rPh sb="11" eb="14">
      <t>ショウキボ</t>
    </rPh>
    <rPh sb="14" eb="16">
      <t>キョテン</t>
    </rPh>
    <rPh sb="16" eb="19">
      <t>ジギョウヒ</t>
    </rPh>
    <rPh sb="19" eb="21">
      <t>シエン</t>
    </rPh>
    <rPh sb="21" eb="23">
      <t>ジギョウ</t>
    </rPh>
    <rPh sb="23" eb="25">
      <t>チョウショ</t>
    </rPh>
    <phoneticPr fontId="4"/>
  </si>
  <si>
    <t>第2号の別紙9</t>
    <rPh sb="0" eb="1">
      <t>ダイ</t>
    </rPh>
    <rPh sb="2" eb="3">
      <t>ゴウ</t>
    </rPh>
    <rPh sb="4" eb="6">
      <t>ベッシ</t>
    </rPh>
    <phoneticPr fontId="4"/>
  </si>
  <si>
    <t>　３　（２）中山間地域障害福祉サービス確保対策事業調書（別紙3）</t>
    <rPh sb="6" eb="7">
      <t>チュウ</t>
    </rPh>
    <rPh sb="7" eb="9">
      <t>サンカン</t>
    </rPh>
    <rPh sb="9" eb="11">
      <t>チイキ</t>
    </rPh>
    <rPh sb="11" eb="13">
      <t>ショウガイ</t>
    </rPh>
    <rPh sb="13" eb="15">
      <t>フクシ</t>
    </rPh>
    <rPh sb="19" eb="21">
      <t>カクホ</t>
    </rPh>
    <rPh sb="21" eb="23">
      <t>タイサク</t>
    </rPh>
    <rPh sb="23" eb="25">
      <t>ジギョウ</t>
    </rPh>
    <rPh sb="25" eb="27">
      <t>チョウショ</t>
    </rPh>
    <phoneticPr fontId="4"/>
  </si>
  <si>
    <t>対象経費
支出額
A</t>
    <rPh sb="0" eb="2">
      <t>タイショウ</t>
    </rPh>
    <rPh sb="2" eb="4">
      <t>ケイヒ</t>
    </rPh>
    <rPh sb="5" eb="7">
      <t>シシュツ</t>
    </rPh>
    <rPh sb="7" eb="8">
      <t>ガク</t>
    </rPh>
    <phoneticPr fontId="4"/>
  </si>
  <si>
    <t>　　　２　「補助対象期間に係る施設の運営に要する経費」（ア）及び「介護給付費等」（エ）の根拠となる資料を添付してください。</t>
    <rPh sb="6" eb="8">
      <t>ホジョ</t>
    </rPh>
    <rPh sb="8" eb="10">
      <t>タイショウ</t>
    </rPh>
    <rPh sb="10" eb="12">
      <t>キカン</t>
    </rPh>
    <rPh sb="13" eb="14">
      <t>カカワ</t>
    </rPh>
    <rPh sb="15" eb="17">
      <t>シセツ</t>
    </rPh>
    <rPh sb="18" eb="20">
      <t>ウンエイ</t>
    </rPh>
    <rPh sb="21" eb="22">
      <t>ヨウ</t>
    </rPh>
    <rPh sb="24" eb="26">
      <t>ケイヒ</t>
    </rPh>
    <rPh sb="30" eb="31">
      <t>オヨ</t>
    </rPh>
    <rPh sb="33" eb="35">
      <t>カイゴ</t>
    </rPh>
    <rPh sb="35" eb="37">
      <t>キュウフ</t>
    </rPh>
    <rPh sb="37" eb="38">
      <t>ヒ</t>
    </rPh>
    <rPh sb="38" eb="39">
      <t>トウ</t>
    </rPh>
    <rPh sb="44" eb="46">
      <t>コンキョ</t>
    </rPh>
    <rPh sb="49" eb="51">
      <t>シリョウ</t>
    </rPh>
    <rPh sb="52" eb="54">
      <t>テンプ</t>
    </rPh>
    <phoneticPr fontId="4"/>
  </si>
  <si>
    <t>職員数</t>
    <rPh sb="0" eb="3">
      <t>ショクインスウ</t>
    </rPh>
    <phoneticPr fontId="4"/>
  </si>
  <si>
    <t>（２）中山間地域障害福祉サービス確保対策事業　事業計画書（実績）</t>
    <rPh sb="3" eb="4">
      <t>チュウ</t>
    </rPh>
    <rPh sb="4" eb="6">
      <t>サンカン</t>
    </rPh>
    <rPh sb="6" eb="8">
      <t>チイキ</t>
    </rPh>
    <rPh sb="8" eb="10">
      <t>ショウガイ</t>
    </rPh>
    <rPh sb="10" eb="12">
      <t>フクシ</t>
    </rPh>
    <rPh sb="16" eb="18">
      <t>カクホ</t>
    </rPh>
    <rPh sb="18" eb="20">
      <t>タイサク</t>
    </rPh>
    <rPh sb="20" eb="22">
      <t>ジギョウ</t>
    </rPh>
    <rPh sb="23" eb="25">
      <t>ジギョウ</t>
    </rPh>
    <rPh sb="25" eb="27">
      <t>ケイカク</t>
    </rPh>
    <rPh sb="27" eb="28">
      <t>ショ</t>
    </rPh>
    <rPh sb="29" eb="31">
      <t>ジッセキ</t>
    </rPh>
    <phoneticPr fontId="4"/>
  </si>
  <si>
    <t>補助基本額
（（オ）・（ケ）いずれか少ない方の額）</t>
  </si>
  <si>
    <t>（コ）</t>
  </si>
  <si>
    <t>訪問又は送迎に20分以上1時間未満の時間を要するサービスへの助成</t>
    <rPh sb="0" eb="2">
      <t>ホウモン</t>
    </rPh>
    <rPh sb="2" eb="3">
      <t>マタ</t>
    </rPh>
    <rPh sb="4" eb="6">
      <t>ソウゲイ</t>
    </rPh>
    <rPh sb="9" eb="12">
      <t>プンイジョウ</t>
    </rPh>
    <rPh sb="13" eb="15">
      <t>ジカン</t>
    </rPh>
    <rPh sb="15" eb="17">
      <t>ミマン</t>
    </rPh>
    <rPh sb="18" eb="20">
      <t>ジカン</t>
    </rPh>
    <rPh sb="21" eb="22">
      <t>ヨウ</t>
    </rPh>
    <rPh sb="30" eb="32">
      <t>ジョセイ</t>
    </rPh>
    <phoneticPr fontId="4"/>
  </si>
  <si>
    <t>県補助所要額
(コ）×３／４</t>
    <rPh sb="0" eb="1">
      <t>ケン</t>
    </rPh>
    <rPh sb="1" eb="3">
      <t>ホジョ</t>
    </rPh>
    <rPh sb="3" eb="5">
      <t>ショヨウ</t>
    </rPh>
    <rPh sb="5" eb="6">
      <t>ガク</t>
    </rPh>
    <phoneticPr fontId="4"/>
  </si>
  <si>
    <t>雇用期間</t>
    <rPh sb="0" eb="2">
      <t>コヨウ</t>
    </rPh>
    <rPh sb="3" eb="4">
      <t>ヨキ</t>
    </rPh>
    <phoneticPr fontId="4"/>
  </si>
  <si>
    <t>（サ）</t>
  </si>
  <si>
    <t>　業の内容等を変更したいので、高知県障害福祉サービス等確保支援事業費補助金交付要綱第５条第</t>
    <rPh sb="1" eb="2">
      <t>ギョウ</t>
    </rPh>
    <rPh sb="3" eb="5">
      <t>ナイヨウ</t>
    </rPh>
    <rPh sb="5" eb="6">
      <t>トウ</t>
    </rPh>
    <rPh sb="7" eb="9">
      <t>ヘンコウ</t>
    </rPh>
    <rPh sb="15" eb="18">
      <t>コウチケン</t>
    </rPh>
    <rPh sb="18" eb="20">
      <t>ショウガイ</t>
    </rPh>
    <rPh sb="20" eb="22">
      <t>フクシ</t>
    </rPh>
    <rPh sb="26" eb="27">
      <t>ナド</t>
    </rPh>
    <rPh sb="27" eb="29">
      <t>カクホ</t>
    </rPh>
    <rPh sb="29" eb="31">
      <t>シエン</t>
    </rPh>
    <rPh sb="31" eb="33">
      <t>ジギョウ</t>
    </rPh>
    <rPh sb="33" eb="34">
      <t>ヒ</t>
    </rPh>
    <rPh sb="34" eb="37">
      <t>ホジョキン</t>
    </rPh>
    <rPh sb="37" eb="39">
      <t>コウフ</t>
    </rPh>
    <rPh sb="39" eb="41">
      <t>ヨウコウ</t>
    </rPh>
    <rPh sb="41" eb="42">
      <t>ダイ</t>
    </rPh>
    <rPh sb="43" eb="44">
      <t>ジョウ</t>
    </rPh>
    <rPh sb="44" eb="45">
      <t>ダイ</t>
    </rPh>
    <phoneticPr fontId="4"/>
  </si>
  <si>
    <t>（９）強度行動障害者サービス利用促進事業</t>
    <rPh sb="3" eb="5">
      <t>キョウド</t>
    </rPh>
    <rPh sb="5" eb="7">
      <t>コウドウ</t>
    </rPh>
    <rPh sb="7" eb="9">
      <t>ショウガイ</t>
    </rPh>
    <rPh sb="9" eb="10">
      <t>シャ</t>
    </rPh>
    <rPh sb="14" eb="16">
      <t>リヨウ</t>
    </rPh>
    <rPh sb="16" eb="18">
      <t>ソクシン</t>
    </rPh>
    <rPh sb="18" eb="20">
      <t>ジギョウ</t>
    </rPh>
    <phoneticPr fontId="4"/>
  </si>
  <si>
    <t>　を受けました補助金について、高知県障害福祉サービス等確保支援事業費補助金交付要綱第８条</t>
    <rPh sb="7" eb="10">
      <t>ホジョキン</t>
    </rPh>
    <rPh sb="15" eb="18">
      <t>コウチケン</t>
    </rPh>
    <rPh sb="18" eb="20">
      <t>ショウガイ</t>
    </rPh>
    <rPh sb="20" eb="22">
      <t>フクシ</t>
    </rPh>
    <rPh sb="26" eb="27">
      <t>ナド</t>
    </rPh>
    <rPh sb="27" eb="29">
      <t>カクホ</t>
    </rPh>
    <rPh sb="29" eb="31">
      <t>シエン</t>
    </rPh>
    <rPh sb="31" eb="33">
      <t>ジギョウ</t>
    </rPh>
    <rPh sb="33" eb="34">
      <t>ヒ</t>
    </rPh>
    <rPh sb="34" eb="37">
      <t>ホジョキン</t>
    </rPh>
    <rPh sb="37" eb="39">
      <t>コウフ</t>
    </rPh>
    <rPh sb="39" eb="41">
      <t>ヨウコウ</t>
    </rPh>
    <rPh sb="41" eb="42">
      <t>ダイ</t>
    </rPh>
    <rPh sb="43" eb="44">
      <t>ジョウ</t>
    </rPh>
    <phoneticPr fontId="4"/>
  </si>
  <si>
    <t>市町村名</t>
    <rPh sb="0" eb="3">
      <t>シチョウソン</t>
    </rPh>
    <rPh sb="3" eb="4">
      <t>メイ</t>
    </rPh>
    <phoneticPr fontId="4"/>
  </si>
  <si>
    <t>区分</t>
    <rPh sb="0" eb="2">
      <t>クブン</t>
    </rPh>
    <phoneticPr fontId="4"/>
  </si>
  <si>
    <r>
      <t>　　　</t>
    </r>
    <r>
      <rPr>
        <sz val="8"/>
        <color auto="1"/>
        <rFont val="ＭＳ Ｐ明朝"/>
      </rPr>
      <t>※２：補助事業者が個人場合は、マイナンバーカード、運転免許証、健康保険証の写し等。</t>
    </r>
    <rPh sb="6" eb="8">
      <t>ホジョ</t>
    </rPh>
    <rPh sb="8" eb="11">
      <t>ジギョウシャ</t>
    </rPh>
    <rPh sb="12" eb="14">
      <t>コジン</t>
    </rPh>
    <rPh sb="14" eb="16">
      <t>バアイ</t>
    </rPh>
    <rPh sb="28" eb="30">
      <t>ウンテン</t>
    </rPh>
    <rPh sb="30" eb="33">
      <t>メンキョショ</t>
    </rPh>
    <rPh sb="34" eb="36">
      <t>ケンコウ</t>
    </rPh>
    <rPh sb="36" eb="39">
      <t>ホケンショウ</t>
    </rPh>
    <rPh sb="40" eb="41">
      <t>ウツ</t>
    </rPh>
    <rPh sb="42" eb="43">
      <t>トウ</t>
    </rPh>
    <phoneticPr fontId="4"/>
  </si>
  <si>
    <t>保育所等訪問支援</t>
    <rPh sb="0" eb="3">
      <t>ホイクショ</t>
    </rPh>
    <rPh sb="3" eb="4">
      <t>トウ</t>
    </rPh>
    <rPh sb="4" eb="6">
      <t>ホウモン</t>
    </rPh>
    <rPh sb="6" eb="8">
      <t>シエン</t>
    </rPh>
    <phoneticPr fontId="4"/>
  </si>
  <si>
    <t>居宅介護</t>
    <rPh sb="0" eb="2">
      <t>キョタク</t>
    </rPh>
    <rPh sb="2" eb="4">
      <t>カイゴ</t>
    </rPh>
    <phoneticPr fontId="4"/>
  </si>
  <si>
    <t>　　　５　区分３の事業を実施する場合は、雇用計画書を添付してください。</t>
    <rPh sb="5" eb="7">
      <t>クブン</t>
    </rPh>
    <rPh sb="9" eb="11">
      <t>ジギョウ</t>
    </rPh>
    <rPh sb="12" eb="14">
      <t>ジッシ</t>
    </rPh>
    <rPh sb="16" eb="18">
      <t>バアイ</t>
    </rPh>
    <rPh sb="20" eb="22">
      <t>コヨウ</t>
    </rPh>
    <rPh sb="22" eb="24">
      <t>ケイカク</t>
    </rPh>
    <rPh sb="24" eb="25">
      <t>ショ</t>
    </rPh>
    <rPh sb="26" eb="28">
      <t>テンプ</t>
    </rPh>
    <phoneticPr fontId="4"/>
  </si>
  <si>
    <t>重度訪問介護</t>
    <rPh sb="0" eb="2">
      <t>ジュウド</t>
    </rPh>
    <rPh sb="2" eb="4">
      <t>ホウモン</t>
    </rPh>
    <rPh sb="4" eb="6">
      <t>カイゴ</t>
    </rPh>
    <phoneticPr fontId="4"/>
  </si>
  <si>
    <t>高知県知事　様</t>
    <rPh sb="0" eb="2">
      <t>コウチ</t>
    </rPh>
    <rPh sb="2" eb="5">
      <t>ケンチジ</t>
    </rPh>
    <rPh sb="6" eb="7">
      <t>サマ</t>
    </rPh>
    <phoneticPr fontId="4"/>
  </si>
  <si>
    <t>合　　計</t>
    <rPh sb="0" eb="1">
      <t>ゴウ</t>
    </rPh>
    <rPh sb="3" eb="4">
      <t>ケイ</t>
    </rPh>
    <phoneticPr fontId="4"/>
  </si>
  <si>
    <t>支出予定額</t>
    <rPh sb="0" eb="2">
      <t>シシュツ</t>
    </rPh>
    <rPh sb="2" eb="4">
      <t>ヨテイ</t>
    </rPh>
    <rPh sb="4" eb="5">
      <t>ガク</t>
    </rPh>
    <phoneticPr fontId="4"/>
  </si>
  <si>
    <r>
      <t xml:space="preserve">  </t>
    </r>
    <r>
      <rPr>
        <sz val="9"/>
        <color auto="1"/>
        <rFont val="ＭＳ 明朝"/>
      </rPr>
      <t>11　（10）保育所等における性被害防止に係る設備等支援事業（別紙11）</t>
    </r>
    <rPh sb="9" eb="12">
      <t>ホイクショ</t>
    </rPh>
    <rPh sb="12" eb="13">
      <t>トウ</t>
    </rPh>
    <rPh sb="17" eb="20">
      <t>セイヒガイ</t>
    </rPh>
    <rPh sb="20" eb="22">
      <t>ボウシ</t>
    </rPh>
    <rPh sb="23" eb="24">
      <t>カカ</t>
    </rPh>
    <rPh sb="25" eb="27">
      <t>セツビ</t>
    </rPh>
    <rPh sb="27" eb="28">
      <t>トウ</t>
    </rPh>
    <rPh sb="28" eb="30">
      <t>シエン</t>
    </rPh>
    <rPh sb="30" eb="32">
      <t>ジギョウ</t>
    </rPh>
    <rPh sb="33" eb="35">
      <t>ベッシ</t>
    </rPh>
    <phoneticPr fontId="4"/>
  </si>
  <si>
    <t>訪問リハビリテーション</t>
    <rPh sb="0" eb="2">
      <t>ホウモン</t>
    </rPh>
    <phoneticPr fontId="4"/>
  </si>
  <si>
    <t>通所介護</t>
    <rPh sb="0" eb="2">
      <t>ツウショ</t>
    </rPh>
    <rPh sb="2" eb="4">
      <t>カイゴ</t>
    </rPh>
    <phoneticPr fontId="4"/>
  </si>
  <si>
    <t>区域のサービス利用回数（延べ回数）</t>
    <rPh sb="0" eb="2">
      <t>クイキ</t>
    </rPh>
    <rPh sb="7" eb="9">
      <t>リヨウ</t>
    </rPh>
    <rPh sb="9" eb="11">
      <t>カイスウ</t>
    </rPh>
    <rPh sb="12" eb="13">
      <t>ノ</t>
    </rPh>
    <rPh sb="14" eb="16">
      <t>カイスウ</t>
    </rPh>
    <phoneticPr fontId="4"/>
  </si>
  <si>
    <t>第２号の別紙1</t>
    <rPh sb="0" eb="1">
      <t>ダイ</t>
    </rPh>
    <rPh sb="2" eb="3">
      <t>ゴウ</t>
    </rPh>
    <rPh sb="4" eb="6">
      <t>ベッシ</t>
    </rPh>
    <phoneticPr fontId="4"/>
  </si>
  <si>
    <t>障害者総合支援法</t>
    <rPh sb="0" eb="3">
      <t>ショウガイシャ</t>
    </rPh>
    <rPh sb="3" eb="5">
      <t>ソウゴウ</t>
    </rPh>
    <rPh sb="5" eb="7">
      <t>シエン</t>
    </rPh>
    <rPh sb="7" eb="8">
      <t>ホウ</t>
    </rPh>
    <phoneticPr fontId="4"/>
  </si>
  <si>
    <t>第1号の別紙5</t>
    <rPh sb="0" eb="1">
      <t>ダイ</t>
    </rPh>
    <rPh sb="2" eb="3">
      <t>ゴウ</t>
    </rPh>
    <rPh sb="4" eb="6">
      <t>ベッシ</t>
    </rPh>
    <phoneticPr fontId="4"/>
  </si>
  <si>
    <t>介護保険法</t>
    <rPh sb="0" eb="2">
      <t>カイゴ</t>
    </rPh>
    <rPh sb="2" eb="4">
      <t>ホケン</t>
    </rPh>
    <rPh sb="4" eb="5">
      <t>ホウ</t>
    </rPh>
    <phoneticPr fontId="4"/>
  </si>
  <si>
    <t>　　　　利用回数の合計数を記入してください。</t>
  </si>
  <si>
    <t>補助基準額
（オ）×２０，０００円</t>
    <rPh sb="0" eb="2">
      <t>ホジョ</t>
    </rPh>
    <rPh sb="2" eb="4">
      <t>キジュン</t>
    </rPh>
    <rPh sb="4" eb="5">
      <t>ガク</t>
    </rPh>
    <rPh sb="16" eb="17">
      <t>エン</t>
    </rPh>
    <phoneticPr fontId="4"/>
  </si>
  <si>
    <t>雇用計画書</t>
    <rPh sb="0" eb="2">
      <t>コヨウ</t>
    </rPh>
    <rPh sb="2" eb="5">
      <t>ケイカクショ</t>
    </rPh>
    <phoneticPr fontId="4"/>
  </si>
  <si>
    <t>サービス種別</t>
    <rPh sb="4" eb="6">
      <t>シュベツ</t>
    </rPh>
    <phoneticPr fontId="4"/>
  </si>
  <si>
    <t>・（イ）欄「利用年月」については、事業内容が①の場合は月ごと、②及び③の場合は年度ごとに記入してください。</t>
    <rPh sb="4" eb="5">
      <t>ラン</t>
    </rPh>
    <rPh sb="6" eb="8">
      <t>リヨウ</t>
    </rPh>
    <rPh sb="8" eb="10">
      <t>ネンゲツ</t>
    </rPh>
    <rPh sb="17" eb="19">
      <t>ジギョウ</t>
    </rPh>
    <rPh sb="19" eb="21">
      <t>ナイヨウ</t>
    </rPh>
    <rPh sb="24" eb="26">
      <t>バアイ</t>
    </rPh>
    <rPh sb="27" eb="28">
      <t>ツキ</t>
    </rPh>
    <rPh sb="32" eb="33">
      <t>オヨ</t>
    </rPh>
    <rPh sb="36" eb="38">
      <t>バアイ</t>
    </rPh>
    <rPh sb="39" eb="40">
      <t>ネン</t>
    </rPh>
    <rPh sb="40" eb="41">
      <t>ド</t>
    </rPh>
    <rPh sb="44" eb="46">
      <t>キニュウ</t>
    </rPh>
    <phoneticPr fontId="4"/>
  </si>
  <si>
    <t>常勤職員</t>
    <rPh sb="0" eb="2">
      <t>ジョウキン</t>
    </rPh>
    <rPh sb="2" eb="4">
      <t>ショクイン</t>
    </rPh>
    <phoneticPr fontId="4"/>
  </si>
  <si>
    <t>職種</t>
    <rPh sb="0" eb="2">
      <t>ショクシュ</t>
    </rPh>
    <phoneticPr fontId="4"/>
  </si>
  <si>
    <t>　１　高知県障害福祉サービス等確保支援事業費補助金精算額内訳（　　年度）（別紙1）</t>
    <rPh sb="3" eb="6">
      <t>コウチケン</t>
    </rPh>
    <rPh sb="6" eb="8">
      <t>ショウガイ</t>
    </rPh>
    <rPh sb="8" eb="10">
      <t>フクシ</t>
    </rPh>
    <rPh sb="14" eb="15">
      <t>ナド</t>
    </rPh>
    <rPh sb="15" eb="17">
      <t>カクホ</t>
    </rPh>
    <rPh sb="17" eb="19">
      <t>シエン</t>
    </rPh>
    <rPh sb="19" eb="22">
      <t>ジギョウヒ</t>
    </rPh>
    <rPh sb="22" eb="25">
      <t>ホジョキン</t>
    </rPh>
    <rPh sb="25" eb="28">
      <t>セイサンガク</t>
    </rPh>
    <rPh sb="28" eb="30">
      <t>ウチワケ</t>
    </rPh>
    <rPh sb="33" eb="35">
      <t>ネンド</t>
    </rPh>
    <phoneticPr fontId="4"/>
  </si>
  <si>
    <t>新　　規　　雇　　用　　計　　画</t>
    <rPh sb="0" eb="1">
      <t>シン</t>
    </rPh>
    <rPh sb="3" eb="4">
      <t>キ</t>
    </rPh>
    <rPh sb="6" eb="7">
      <t>ヤトイ</t>
    </rPh>
    <rPh sb="9" eb="10">
      <t>ヨウ</t>
    </rPh>
    <rPh sb="12" eb="13">
      <t>ケイ</t>
    </rPh>
    <rPh sb="15" eb="16">
      <t>カ</t>
    </rPh>
    <phoneticPr fontId="4"/>
  </si>
  <si>
    <t>　を下記のとおり申請します。</t>
    <rPh sb="2" eb="4">
      <t>カキ</t>
    </rPh>
    <rPh sb="8" eb="10">
      <t>シンセイ</t>
    </rPh>
    <phoneticPr fontId="4"/>
  </si>
  <si>
    <t>雇用予定数</t>
    <rPh sb="0" eb="2">
      <t>コヨウ</t>
    </rPh>
    <rPh sb="2" eb="5">
      <t>ヨテイスウ</t>
    </rPh>
    <phoneticPr fontId="4"/>
  </si>
  <si>
    <t>雇用予定期間</t>
    <rPh sb="0" eb="2">
      <t>コヨウ</t>
    </rPh>
    <rPh sb="2" eb="4">
      <t>ヨテイ</t>
    </rPh>
    <rPh sb="4" eb="6">
      <t>キカン</t>
    </rPh>
    <phoneticPr fontId="4"/>
  </si>
  <si>
    <t>寄附金その他の収入予定額</t>
    <rPh sb="0" eb="2">
      <t>キフ</t>
    </rPh>
    <rPh sb="2" eb="3">
      <t>キン</t>
    </rPh>
    <rPh sb="5" eb="6">
      <t>タ</t>
    </rPh>
    <rPh sb="7" eb="9">
      <t>シュウニュウ</t>
    </rPh>
    <rPh sb="9" eb="11">
      <t>ヨテイ</t>
    </rPh>
    <rPh sb="11" eb="12">
      <t>ガク</t>
    </rPh>
    <phoneticPr fontId="4"/>
  </si>
  <si>
    <t>補助対象経費
（ア）－（イ）</t>
    <rPh sb="0" eb="2">
      <t>ホジョ</t>
    </rPh>
    <rPh sb="2" eb="4">
      <t>タイショウ</t>
    </rPh>
    <rPh sb="4" eb="6">
      <t>ケイヒ</t>
    </rPh>
    <phoneticPr fontId="4"/>
  </si>
  <si>
    <t>第1号の別紙2</t>
    <rPh sb="0" eb="1">
      <t>ダイ</t>
    </rPh>
    <rPh sb="2" eb="3">
      <t>ゴウ</t>
    </rPh>
    <rPh sb="4" eb="6">
      <t>ベッシ</t>
    </rPh>
    <phoneticPr fontId="4"/>
  </si>
  <si>
    <t>第1号の別紙1</t>
    <rPh sb="0" eb="1">
      <t>ダイ</t>
    </rPh>
    <rPh sb="2" eb="3">
      <t>ゴウ</t>
    </rPh>
    <rPh sb="4" eb="6">
      <t>ベッシ</t>
    </rPh>
    <phoneticPr fontId="4"/>
  </si>
  <si>
    <t>補助基準額
D</t>
    <rPh sb="0" eb="2">
      <t>ホジョ</t>
    </rPh>
    <rPh sb="2" eb="5">
      <t>キジュンガク</t>
    </rPh>
    <phoneticPr fontId="4"/>
  </si>
  <si>
    <t>　９　（８）医療的ケア児等支援事業調書（実績）（別紙9）</t>
    <rPh sb="6" eb="9">
      <t>イリョウテキ</t>
    </rPh>
    <rPh sb="11" eb="12">
      <t>ジ</t>
    </rPh>
    <rPh sb="12" eb="13">
      <t>トウ</t>
    </rPh>
    <rPh sb="13" eb="15">
      <t>シエン</t>
    </rPh>
    <rPh sb="15" eb="17">
      <t>ジギョウ</t>
    </rPh>
    <rPh sb="17" eb="19">
      <t>チョウショ</t>
    </rPh>
    <rPh sb="20" eb="22">
      <t>ジッセキ</t>
    </rPh>
    <rPh sb="24" eb="26">
      <t>ベッシ</t>
    </rPh>
    <phoneticPr fontId="4"/>
  </si>
  <si>
    <t>（１）中山間地域小規模拠点事業所支援事業調書</t>
    <rPh sb="3" eb="4">
      <t>チュウ</t>
    </rPh>
    <rPh sb="4" eb="6">
      <t>サンカン</t>
    </rPh>
    <rPh sb="6" eb="8">
      <t>チイキ</t>
    </rPh>
    <rPh sb="8" eb="11">
      <t>ショウキボ</t>
    </rPh>
    <rPh sb="11" eb="13">
      <t>キョテン</t>
    </rPh>
    <rPh sb="13" eb="15">
      <t>ジギョウ</t>
    </rPh>
    <rPh sb="15" eb="16">
      <t>ショ</t>
    </rPh>
    <rPh sb="16" eb="18">
      <t>シエン</t>
    </rPh>
    <rPh sb="18" eb="20">
      <t>ジギョウ</t>
    </rPh>
    <rPh sb="20" eb="22">
      <t>チョウショ</t>
    </rPh>
    <phoneticPr fontId="4"/>
  </si>
  <si>
    <t>第4号の別紙10</t>
    <rPh sb="0" eb="1">
      <t>ダイ</t>
    </rPh>
    <rPh sb="2" eb="3">
      <t>ゴウ</t>
    </rPh>
    <rPh sb="4" eb="6">
      <t>ベッシ</t>
    </rPh>
    <phoneticPr fontId="4"/>
  </si>
  <si>
    <t>第1号の別紙3の付表(1)</t>
    <rPh sb="0" eb="1">
      <t>ダイ</t>
    </rPh>
    <rPh sb="2" eb="3">
      <t>ゴウ</t>
    </rPh>
    <rPh sb="4" eb="6">
      <t>ベッシ</t>
    </rPh>
    <rPh sb="8" eb="10">
      <t>フヒョウ</t>
    </rPh>
    <phoneticPr fontId="4"/>
  </si>
  <si>
    <t>第1号の別紙3の付表(2)</t>
    <rPh sb="0" eb="1">
      <t>ダイ</t>
    </rPh>
    <rPh sb="2" eb="3">
      <t>ゴウ</t>
    </rPh>
    <rPh sb="4" eb="6">
      <t>ベッシ</t>
    </rPh>
    <rPh sb="8" eb="10">
      <t>フヒョウ</t>
    </rPh>
    <phoneticPr fontId="4"/>
  </si>
  <si>
    <t>第1号の別紙3の付表(3)</t>
    <rPh sb="0" eb="1">
      <t>ダイ</t>
    </rPh>
    <rPh sb="2" eb="3">
      <t>ゴウ</t>
    </rPh>
    <rPh sb="4" eb="6">
      <t>ベッシ</t>
    </rPh>
    <rPh sb="8" eb="10">
      <t>フヒョウ</t>
    </rPh>
    <phoneticPr fontId="4"/>
  </si>
  <si>
    <t>第1号の別紙4</t>
    <rPh sb="0" eb="1">
      <t>ダイ</t>
    </rPh>
    <rPh sb="2" eb="3">
      <t>ゴウ</t>
    </rPh>
    <rPh sb="4" eb="6">
      <t>ベッシ</t>
    </rPh>
    <phoneticPr fontId="4"/>
  </si>
  <si>
    <t>（３）重度障害児者短期入所利用促進事業調書</t>
    <rPh sb="3" eb="5">
      <t>ジュウド</t>
    </rPh>
    <rPh sb="5" eb="7">
      <t>ショウガイ</t>
    </rPh>
    <rPh sb="7" eb="8">
      <t>ジ</t>
    </rPh>
    <rPh sb="8" eb="9">
      <t>シャ</t>
    </rPh>
    <rPh sb="19" eb="21">
      <t>チョウショ</t>
    </rPh>
    <phoneticPr fontId="4"/>
  </si>
  <si>
    <t>差額
（イ）-（ウ）</t>
    <rPh sb="0" eb="2">
      <t>サガク</t>
    </rPh>
    <phoneticPr fontId="4"/>
  </si>
  <si>
    <t>補助対象経費
（エ）×（オ）</t>
    <rPh sb="0" eb="2">
      <t>ホジョ</t>
    </rPh>
    <rPh sb="2" eb="4">
      <t>タイショウ</t>
    </rPh>
    <rPh sb="4" eb="6">
      <t>ケイヒ</t>
    </rPh>
    <phoneticPr fontId="4"/>
  </si>
  <si>
    <t>・（イ）欄「入院した場合の診療報酬相当額」は、対象者が入院をした場合に算定される診療報酬を記載してください。</t>
    <rPh sb="4" eb="5">
      <t>ラン</t>
    </rPh>
    <rPh sb="6" eb="8">
      <t>ニュウイン</t>
    </rPh>
    <rPh sb="10" eb="12">
      <t>バアイ</t>
    </rPh>
    <rPh sb="13" eb="15">
      <t>シンリョウ</t>
    </rPh>
    <rPh sb="15" eb="17">
      <t>ホウシュウ</t>
    </rPh>
    <rPh sb="17" eb="19">
      <t>ソウトウ</t>
    </rPh>
    <rPh sb="19" eb="20">
      <t>ガク</t>
    </rPh>
    <rPh sb="23" eb="26">
      <t>タイショウシャ</t>
    </rPh>
    <rPh sb="27" eb="29">
      <t>ニュウイン</t>
    </rPh>
    <rPh sb="32" eb="34">
      <t>バアイ</t>
    </rPh>
    <rPh sb="35" eb="37">
      <t>サンテイ</t>
    </rPh>
    <rPh sb="40" eb="42">
      <t>シンリョウ</t>
    </rPh>
    <rPh sb="42" eb="44">
      <t>ホウシュウ</t>
    </rPh>
    <rPh sb="45" eb="47">
      <t>キサイ</t>
    </rPh>
    <phoneticPr fontId="4"/>
  </si>
  <si>
    <t>・（ウ）欄「医療型短期入所サービス費」は、対象者が短期入所サービスを利用した場合の医療型短期入所サービス費を記載してください。</t>
    <rPh sb="4" eb="5">
      <t>ラン</t>
    </rPh>
    <rPh sb="6" eb="8">
      <t>イリョウ</t>
    </rPh>
    <rPh sb="8" eb="9">
      <t>ガタ</t>
    </rPh>
    <rPh sb="9" eb="11">
      <t>タンキ</t>
    </rPh>
    <rPh sb="11" eb="13">
      <t>ニュウショ</t>
    </rPh>
    <rPh sb="17" eb="18">
      <t>ヒ</t>
    </rPh>
    <rPh sb="21" eb="23">
      <t>タイショウ</t>
    </rPh>
    <rPh sb="23" eb="24">
      <t>シャ</t>
    </rPh>
    <rPh sb="25" eb="27">
      <t>タンキ</t>
    </rPh>
    <rPh sb="27" eb="29">
      <t>ニュウショ</t>
    </rPh>
    <rPh sb="34" eb="36">
      <t>リヨウ</t>
    </rPh>
    <rPh sb="38" eb="40">
      <t>バアイ</t>
    </rPh>
    <rPh sb="41" eb="43">
      <t>イリョウ</t>
    </rPh>
    <rPh sb="43" eb="44">
      <t>ガタ</t>
    </rPh>
    <rPh sb="44" eb="46">
      <t>タンキ</t>
    </rPh>
    <rPh sb="46" eb="48">
      <t>ニュウショ</t>
    </rPh>
    <rPh sb="52" eb="53">
      <t>ヒ</t>
    </rPh>
    <rPh sb="54" eb="56">
      <t>キサイ</t>
    </rPh>
    <phoneticPr fontId="4"/>
  </si>
  <si>
    <t>（４）重度障害児者ヘルパー利用支援事業調書</t>
    <rPh sb="19" eb="21">
      <t>チョウショ</t>
    </rPh>
    <phoneticPr fontId="4"/>
  </si>
  <si>
    <t>補助所要額
（D×補助率）</t>
    <rPh sb="0" eb="2">
      <t>ホジョ</t>
    </rPh>
    <rPh sb="2" eb="4">
      <t>ショヨウ</t>
    </rPh>
    <rPh sb="4" eb="5">
      <t>ガク</t>
    </rPh>
    <rPh sb="9" eb="12">
      <t>ホジョリツ</t>
    </rPh>
    <phoneticPr fontId="4"/>
  </si>
  <si>
    <t>　ものを除く）に要した費用及び重度障害児者の保護者が重度障害児者を通所事業所へ送迎する際に付き添い等に要した費用を記載</t>
    <rPh sb="13" eb="14">
      <t>オヨ</t>
    </rPh>
    <phoneticPr fontId="4"/>
  </si>
  <si>
    <t>補助基準額
（オ）×５，１００円</t>
    <rPh sb="0" eb="2">
      <t>ホジョ</t>
    </rPh>
    <rPh sb="2" eb="4">
      <t>キジュン</t>
    </rPh>
    <rPh sb="4" eb="5">
      <t>ガク</t>
    </rPh>
    <rPh sb="15" eb="16">
      <t>エン</t>
    </rPh>
    <phoneticPr fontId="4"/>
  </si>
  <si>
    <t>第1号の別紙6</t>
    <rPh sb="0" eb="1">
      <t>ダイ</t>
    </rPh>
    <rPh sb="2" eb="3">
      <t>ゴウ</t>
    </rPh>
    <rPh sb="4" eb="6">
      <t>ベッシ</t>
    </rPh>
    <phoneticPr fontId="4"/>
  </si>
  <si>
    <t>　援事業費補助金交付要綱第８条第１項の規定により、下記のとおり関係書類を添えて報告し</t>
    <rPh sb="1" eb="2">
      <t>エン</t>
    </rPh>
    <rPh sb="2" eb="5">
      <t>ジギョウヒ</t>
    </rPh>
    <rPh sb="5" eb="8">
      <t>ホジョキン</t>
    </rPh>
    <rPh sb="8" eb="10">
      <t>コウフ</t>
    </rPh>
    <rPh sb="10" eb="12">
      <t>ヨウコウ</t>
    </rPh>
    <rPh sb="12" eb="13">
      <t>ダイ</t>
    </rPh>
    <rPh sb="14" eb="15">
      <t>ジョウ</t>
    </rPh>
    <rPh sb="15" eb="16">
      <t>ダイ</t>
    </rPh>
    <rPh sb="17" eb="18">
      <t>コウ</t>
    </rPh>
    <rPh sb="19" eb="21">
      <t>キテイ</t>
    </rPh>
    <rPh sb="25" eb="27">
      <t>カキ</t>
    </rPh>
    <rPh sb="31" eb="33">
      <t>カンケイ</t>
    </rPh>
    <rPh sb="33" eb="35">
      <t>ショルイ</t>
    </rPh>
    <rPh sb="36" eb="37">
      <t>ソ</t>
    </rPh>
    <phoneticPr fontId="4"/>
  </si>
  <si>
    <t>（５）強度行動障害者短期入所支援事業調書（変更）</t>
    <rPh sb="18" eb="20">
      <t>チョウショ</t>
    </rPh>
    <rPh sb="21" eb="23">
      <t>ヘンコウ</t>
    </rPh>
    <phoneticPr fontId="4"/>
  </si>
  <si>
    <t>（５）強度行動障害者短期入所支援事業調書</t>
    <rPh sb="18" eb="20">
      <t>チョウショ</t>
    </rPh>
    <phoneticPr fontId="4"/>
  </si>
  <si>
    <t>実施場所名称</t>
    <rPh sb="0" eb="2">
      <t>ジッシ</t>
    </rPh>
    <rPh sb="2" eb="4">
      <t>バショ</t>
    </rPh>
    <rPh sb="4" eb="6">
      <t>メイショウ</t>
    </rPh>
    <phoneticPr fontId="4"/>
  </si>
  <si>
    <t>補助基準額
（エ）×4,500</t>
    <rPh sb="0" eb="2">
      <t>ホジョ</t>
    </rPh>
    <rPh sb="2" eb="4">
      <t>キジュン</t>
    </rPh>
    <rPh sb="4" eb="5">
      <t>ガク</t>
    </rPh>
    <phoneticPr fontId="4"/>
  </si>
  <si>
    <t>県補助所要額
（カ）×1/3</t>
    <rPh sb="0" eb="1">
      <t>ケン</t>
    </rPh>
    <rPh sb="1" eb="3">
      <t>ホジョ</t>
    </rPh>
    <rPh sb="3" eb="5">
      <t>ショヨウ</t>
    </rPh>
    <rPh sb="5" eb="6">
      <t>ガク</t>
    </rPh>
    <phoneticPr fontId="4"/>
  </si>
  <si>
    <t>補助基本額
（（ウ）・（オ）いずれか少ない方の額）</t>
    <rPh sb="0" eb="2">
      <t>ホジョ</t>
    </rPh>
    <rPh sb="2" eb="4">
      <t>キホン</t>
    </rPh>
    <rPh sb="4" eb="5">
      <t>ガク</t>
    </rPh>
    <phoneticPr fontId="4"/>
  </si>
  <si>
    <t>差引き額
（A－B)
C</t>
    <rPh sb="0" eb="2">
      <t>サシヒキ</t>
    </rPh>
    <rPh sb="3" eb="4">
      <t>ガク</t>
    </rPh>
    <phoneticPr fontId="4"/>
  </si>
  <si>
    <t>（７）障害児・者地域支え合い支援事業調書</t>
    <rPh sb="3" eb="6">
      <t>ショウガイジ</t>
    </rPh>
    <rPh sb="7" eb="8">
      <t>シャ</t>
    </rPh>
    <rPh sb="8" eb="10">
      <t>チイキ</t>
    </rPh>
    <rPh sb="10" eb="11">
      <t>ササ</t>
    </rPh>
    <rPh sb="12" eb="13">
      <t>ア</t>
    </rPh>
    <rPh sb="14" eb="16">
      <t>シエン</t>
    </rPh>
    <rPh sb="16" eb="18">
      <t>ジギョウ</t>
    </rPh>
    <rPh sb="18" eb="20">
      <t>チョウショ</t>
    </rPh>
    <phoneticPr fontId="4"/>
  </si>
  <si>
    <t>（注１）本調書については、法人名、事業所名の入力したうえで行ってください。</t>
    <rPh sb="1" eb="2">
      <t>チュウ</t>
    </rPh>
    <rPh sb="4" eb="5">
      <t>ホン</t>
    </rPh>
    <rPh sb="5" eb="7">
      <t>チョウショ</t>
    </rPh>
    <rPh sb="13" eb="15">
      <t>ホウジン</t>
    </rPh>
    <rPh sb="15" eb="16">
      <t>メイ</t>
    </rPh>
    <rPh sb="17" eb="20">
      <t>ジギョウショ</t>
    </rPh>
    <rPh sb="20" eb="21">
      <t>メイ</t>
    </rPh>
    <rPh sb="22" eb="24">
      <t>ニュウリョク</t>
    </rPh>
    <rPh sb="29" eb="30">
      <t>オコナ</t>
    </rPh>
    <phoneticPr fontId="4"/>
  </si>
  <si>
    <t>　２　（１）中山間地域小規模拠点事業費支援事業調書（実績）（別紙2）</t>
    <rPh sb="6" eb="7">
      <t>チュウ</t>
    </rPh>
    <rPh sb="7" eb="9">
      <t>サンカン</t>
    </rPh>
    <rPh sb="9" eb="11">
      <t>チイキ</t>
    </rPh>
    <rPh sb="11" eb="14">
      <t>ショウキボ</t>
    </rPh>
    <rPh sb="14" eb="16">
      <t>キョテン</t>
    </rPh>
    <rPh sb="16" eb="19">
      <t>ジギョウヒ</t>
    </rPh>
    <rPh sb="19" eb="21">
      <t>シエン</t>
    </rPh>
    <rPh sb="21" eb="23">
      <t>ジギョウ</t>
    </rPh>
    <rPh sb="23" eb="25">
      <t>チョウショ</t>
    </rPh>
    <rPh sb="26" eb="28">
      <t>ジッセキ</t>
    </rPh>
    <phoneticPr fontId="4"/>
  </si>
  <si>
    <t>　７　（６）障害児長期休暇支援事業調書（変更）（別紙7）</t>
    <rPh sb="6" eb="9">
      <t>ショウガイジ</t>
    </rPh>
    <rPh sb="9" eb="11">
      <t>チョウキ</t>
    </rPh>
    <rPh sb="11" eb="13">
      <t>キュウカ</t>
    </rPh>
    <rPh sb="13" eb="15">
      <t>シエン</t>
    </rPh>
    <rPh sb="15" eb="17">
      <t>ジギョウ</t>
    </rPh>
    <rPh sb="17" eb="19">
      <t>チョウショ</t>
    </rPh>
    <rPh sb="24" eb="26">
      <t>ベッシ</t>
    </rPh>
    <phoneticPr fontId="4"/>
  </si>
  <si>
    <t>利用者氏名</t>
    <rPh sb="0" eb="3">
      <t>リヨウシャ</t>
    </rPh>
    <rPh sb="3" eb="5">
      <t>シメイ</t>
    </rPh>
    <phoneticPr fontId="4"/>
  </si>
  <si>
    <t>延べ利用時間数</t>
    <rPh sb="0" eb="1">
      <t>ノ</t>
    </rPh>
    <rPh sb="2" eb="4">
      <t>リヨウ</t>
    </rPh>
    <rPh sb="4" eb="6">
      <t>ジカン</t>
    </rPh>
    <rPh sb="6" eb="7">
      <t>スウ</t>
    </rPh>
    <phoneticPr fontId="4"/>
  </si>
  <si>
    <t>補助基準額
（エ）×600</t>
    <rPh sb="0" eb="2">
      <t>ホジョ</t>
    </rPh>
    <rPh sb="2" eb="4">
      <t>キジュン</t>
    </rPh>
    <rPh sb="4" eb="5">
      <t>ガク</t>
    </rPh>
    <phoneticPr fontId="4"/>
  </si>
  <si>
    <t>県補助所要額
（カ）×1/2</t>
    <rPh sb="0" eb="1">
      <t>ケン</t>
    </rPh>
    <rPh sb="1" eb="3">
      <t>ホジョ</t>
    </rPh>
    <rPh sb="3" eb="5">
      <t>ショヨウ</t>
    </rPh>
    <rPh sb="5" eb="6">
      <t>ガク</t>
    </rPh>
    <phoneticPr fontId="4"/>
  </si>
  <si>
    <t>　７　（６）障害児長期休暇支援事業調書（別紙7）</t>
    <rPh sb="6" eb="9">
      <t>ショウガイジ</t>
    </rPh>
    <rPh sb="9" eb="11">
      <t>チョウキ</t>
    </rPh>
    <rPh sb="11" eb="13">
      <t>キュウカ</t>
    </rPh>
    <rPh sb="13" eb="15">
      <t>シエン</t>
    </rPh>
    <rPh sb="15" eb="17">
      <t>ジギョウ</t>
    </rPh>
    <rPh sb="17" eb="19">
      <t>チョウショ</t>
    </rPh>
    <rPh sb="20" eb="22">
      <t>ベッシ</t>
    </rPh>
    <phoneticPr fontId="4"/>
  </si>
  <si>
    <t>　８　（７）障害児・者地域支え合い支援事業調書（別紙8）</t>
    <rPh sb="6" eb="9">
      <t>ショウガイジ</t>
    </rPh>
    <rPh sb="10" eb="11">
      <t>シャ</t>
    </rPh>
    <rPh sb="11" eb="13">
      <t>チイキ</t>
    </rPh>
    <rPh sb="13" eb="14">
      <t>ササ</t>
    </rPh>
    <rPh sb="15" eb="16">
      <t>ア</t>
    </rPh>
    <rPh sb="17" eb="19">
      <t>シエン</t>
    </rPh>
    <rPh sb="19" eb="21">
      <t>ジギョウ</t>
    </rPh>
    <rPh sb="21" eb="23">
      <t>チョウショ</t>
    </rPh>
    <rPh sb="24" eb="26">
      <t>ベッシ</t>
    </rPh>
    <phoneticPr fontId="4"/>
  </si>
  <si>
    <t>第2号の別紙6</t>
    <rPh sb="0" eb="1">
      <t>ダイ</t>
    </rPh>
    <rPh sb="2" eb="3">
      <t>ゴウ</t>
    </rPh>
    <rPh sb="4" eb="6">
      <t>ベッシ</t>
    </rPh>
    <phoneticPr fontId="4"/>
  </si>
  <si>
    <t>　２　（１）中山間地域小規模拠点事業費支援事業調書（変更）（別紙2）</t>
    <rPh sb="6" eb="7">
      <t>チュウ</t>
    </rPh>
    <rPh sb="7" eb="9">
      <t>サンカン</t>
    </rPh>
    <rPh sb="9" eb="11">
      <t>チイキ</t>
    </rPh>
    <rPh sb="11" eb="14">
      <t>ショウキボ</t>
    </rPh>
    <rPh sb="14" eb="16">
      <t>キョテン</t>
    </rPh>
    <rPh sb="16" eb="19">
      <t>ジギョウヒ</t>
    </rPh>
    <rPh sb="19" eb="21">
      <t>シエン</t>
    </rPh>
    <rPh sb="21" eb="23">
      <t>ジギョウ</t>
    </rPh>
    <rPh sb="23" eb="25">
      <t>チョウショ</t>
    </rPh>
    <phoneticPr fontId="4"/>
  </si>
  <si>
    <t>既交付決定額</t>
    <rPh sb="0" eb="1">
      <t>スデ</t>
    </rPh>
    <rPh sb="1" eb="3">
      <t>コウフ</t>
    </rPh>
    <rPh sb="3" eb="5">
      <t>ケッテイ</t>
    </rPh>
    <rPh sb="5" eb="6">
      <t>ガク</t>
    </rPh>
    <phoneticPr fontId="4"/>
  </si>
  <si>
    <t>　４　（３）重度障害児者短期入所利用促進事業調書（変更）（別紙4）</t>
    <rPh sb="6" eb="8">
      <t>ジュウド</t>
    </rPh>
    <rPh sb="8" eb="10">
      <t>ショウガイ</t>
    </rPh>
    <rPh sb="10" eb="11">
      <t>ジ</t>
    </rPh>
    <rPh sb="11" eb="12">
      <t>シャ</t>
    </rPh>
    <rPh sb="12" eb="14">
      <t>タンキ</t>
    </rPh>
    <rPh sb="14" eb="16">
      <t>ニュウショ</t>
    </rPh>
    <rPh sb="16" eb="18">
      <t>リヨウ</t>
    </rPh>
    <rPh sb="18" eb="20">
      <t>ソクシン</t>
    </rPh>
    <rPh sb="20" eb="22">
      <t>ジギョウ</t>
    </rPh>
    <rPh sb="22" eb="24">
      <t>チョウショ</t>
    </rPh>
    <phoneticPr fontId="4"/>
  </si>
  <si>
    <t>（注）１　E欄は、C欄の計と及びD欄の計とを比較していずれか低い額を記入してください。　</t>
    <rPh sb="1" eb="2">
      <t>チュウ</t>
    </rPh>
    <rPh sb="10" eb="11">
      <t>ラン</t>
    </rPh>
    <rPh sb="12" eb="13">
      <t>ケイ</t>
    </rPh>
    <rPh sb="22" eb="24">
      <t>ヒカク</t>
    </rPh>
    <phoneticPr fontId="4"/>
  </si>
  <si>
    <t>　５　（４）重度障害児者ヘルパー利用支援事業調書（変更）（別紙5）</t>
    <rPh sb="6" eb="8">
      <t>ジュウド</t>
    </rPh>
    <rPh sb="8" eb="11">
      <t>ショウガイジ</t>
    </rPh>
    <rPh sb="11" eb="12">
      <t>シャ</t>
    </rPh>
    <rPh sb="16" eb="18">
      <t>リヨウ</t>
    </rPh>
    <rPh sb="18" eb="20">
      <t>シエン</t>
    </rPh>
    <rPh sb="20" eb="22">
      <t>ジギョウ</t>
    </rPh>
    <rPh sb="22" eb="24">
      <t>チョウショ</t>
    </rPh>
    <rPh sb="29" eb="31">
      <t>ベッシ</t>
    </rPh>
    <phoneticPr fontId="4"/>
  </si>
  <si>
    <t>　６　（５）強度行動障害者短期入所支援事業調書（変更）（別紙6）</t>
    <rPh sb="6" eb="8">
      <t>キョウド</t>
    </rPh>
    <rPh sb="8" eb="10">
      <t>コウドウ</t>
    </rPh>
    <rPh sb="10" eb="13">
      <t>ショウガイシャ</t>
    </rPh>
    <rPh sb="13" eb="15">
      <t>タンキ</t>
    </rPh>
    <rPh sb="15" eb="17">
      <t>ニュウショ</t>
    </rPh>
    <rPh sb="17" eb="19">
      <t>シエン</t>
    </rPh>
    <rPh sb="19" eb="21">
      <t>ジギョウ</t>
    </rPh>
    <rPh sb="21" eb="23">
      <t>チョウショ</t>
    </rPh>
    <rPh sb="28" eb="30">
      <t>ベッシ</t>
    </rPh>
    <phoneticPr fontId="4"/>
  </si>
  <si>
    <t>（２）中山間地域障害福祉サービス確保対策事業調書（変更）</t>
    <rPh sb="3" eb="4">
      <t>チュウ</t>
    </rPh>
    <rPh sb="4" eb="6">
      <t>サンカン</t>
    </rPh>
    <rPh sb="6" eb="8">
      <t>チイキ</t>
    </rPh>
    <rPh sb="8" eb="10">
      <t>ショウガイ</t>
    </rPh>
    <rPh sb="10" eb="12">
      <t>フクシ</t>
    </rPh>
    <rPh sb="16" eb="18">
      <t>カクホ</t>
    </rPh>
    <rPh sb="18" eb="20">
      <t>タイサク</t>
    </rPh>
    <rPh sb="20" eb="22">
      <t>ジギョウ</t>
    </rPh>
    <rPh sb="22" eb="24">
      <t>チョウショ</t>
    </rPh>
    <rPh sb="25" eb="27">
      <t>ヘンコウ</t>
    </rPh>
    <phoneticPr fontId="4"/>
  </si>
  <si>
    <t>雇用計画書（変更）</t>
    <rPh sb="0" eb="2">
      <t>コヨウ</t>
    </rPh>
    <rPh sb="2" eb="5">
      <t>ケイカクショ</t>
    </rPh>
    <rPh sb="6" eb="8">
      <t>ヘンコウ</t>
    </rPh>
    <phoneticPr fontId="4"/>
  </si>
  <si>
    <t>第2号の別紙4</t>
    <rPh sb="0" eb="1">
      <t>ダイ</t>
    </rPh>
    <rPh sb="2" eb="3">
      <t>ゴウ</t>
    </rPh>
    <rPh sb="4" eb="6">
      <t>ベッシ</t>
    </rPh>
    <phoneticPr fontId="4"/>
  </si>
  <si>
    <t>寄附金その他の収入額</t>
    <rPh sb="0" eb="2">
      <t>キフ</t>
    </rPh>
    <rPh sb="2" eb="3">
      <t>キン</t>
    </rPh>
    <rPh sb="5" eb="6">
      <t>タ</t>
    </rPh>
    <rPh sb="7" eb="9">
      <t>シュウニュウ</t>
    </rPh>
    <rPh sb="9" eb="10">
      <t>ガク</t>
    </rPh>
    <phoneticPr fontId="4"/>
  </si>
  <si>
    <t>（３）重度障害児者短期入所利用促進事業調書（変更）</t>
    <rPh sb="3" eb="5">
      <t>ジュウド</t>
    </rPh>
    <rPh sb="5" eb="7">
      <t>ショウガイ</t>
    </rPh>
    <rPh sb="7" eb="8">
      <t>ジ</t>
    </rPh>
    <rPh sb="8" eb="9">
      <t>シャ</t>
    </rPh>
    <rPh sb="19" eb="21">
      <t>チョウショ</t>
    </rPh>
    <rPh sb="22" eb="24">
      <t>ヘンコウ</t>
    </rPh>
    <phoneticPr fontId="4"/>
  </si>
  <si>
    <t>第2号の別紙5</t>
    <rPh sb="0" eb="1">
      <t>ダイ</t>
    </rPh>
    <rPh sb="2" eb="3">
      <t>ゴウ</t>
    </rPh>
    <rPh sb="4" eb="6">
      <t>ベッシ</t>
    </rPh>
    <phoneticPr fontId="4"/>
  </si>
  <si>
    <t>移動に20分以上1時間未満の時間を要するサービスへの助成</t>
    <rPh sb="0" eb="2">
      <t>イドウ</t>
    </rPh>
    <rPh sb="5" eb="8">
      <t>プンイジョウ</t>
    </rPh>
    <rPh sb="9" eb="11">
      <t>ジカン</t>
    </rPh>
    <rPh sb="11" eb="13">
      <t>ミマン</t>
    </rPh>
    <rPh sb="14" eb="16">
      <t>ジカン</t>
    </rPh>
    <rPh sb="17" eb="18">
      <t>ヨウ</t>
    </rPh>
    <rPh sb="26" eb="28">
      <t>ジョセイ</t>
    </rPh>
    <phoneticPr fontId="4"/>
  </si>
  <si>
    <t>（４）重度障害児者ヘルパー利用支援事業調書（変更）</t>
    <rPh sb="19" eb="21">
      <t>チョウショ</t>
    </rPh>
    <rPh sb="22" eb="24">
      <t>ヘンコウ</t>
    </rPh>
    <phoneticPr fontId="4"/>
  </si>
  <si>
    <t>訪問又は送迎において有料道路の利用料金</t>
    <rPh sb="10" eb="12">
      <t>ユウリョウ</t>
    </rPh>
    <phoneticPr fontId="4"/>
  </si>
  <si>
    <r>
      <t>　　　　　　　</t>
    </r>
    <r>
      <rPr>
        <sz val="8"/>
        <color auto="1"/>
        <rFont val="ＭＳ Ｐ明朝"/>
      </rPr>
      <t>等してください。</t>
    </r>
  </si>
  <si>
    <t>第2号の別紙7</t>
    <rPh sb="0" eb="1">
      <t>ダイ</t>
    </rPh>
    <rPh sb="2" eb="3">
      <t>ゴウ</t>
    </rPh>
    <rPh sb="4" eb="6">
      <t>ベッシ</t>
    </rPh>
    <phoneticPr fontId="4"/>
  </si>
  <si>
    <t>第2号の別紙8</t>
    <rPh sb="0" eb="1">
      <t>ダイ</t>
    </rPh>
    <rPh sb="2" eb="3">
      <t>ゴウ</t>
    </rPh>
    <rPh sb="4" eb="6">
      <t>ベッシ</t>
    </rPh>
    <phoneticPr fontId="4"/>
  </si>
  <si>
    <t>　３　（２）中山間地域障害福祉サービス確保対策事業調書（実績）（別紙3）</t>
    <rPh sb="6" eb="7">
      <t>チュウ</t>
    </rPh>
    <rPh sb="7" eb="9">
      <t>サンカン</t>
    </rPh>
    <rPh sb="9" eb="11">
      <t>チイキ</t>
    </rPh>
    <rPh sb="11" eb="13">
      <t>ショウガイ</t>
    </rPh>
    <rPh sb="13" eb="15">
      <t>フクシ</t>
    </rPh>
    <rPh sb="19" eb="21">
      <t>カクホ</t>
    </rPh>
    <rPh sb="21" eb="23">
      <t>タイサク</t>
    </rPh>
    <rPh sb="23" eb="25">
      <t>ジギョウ</t>
    </rPh>
    <rPh sb="25" eb="27">
      <t>チョウショ</t>
    </rPh>
    <rPh sb="28" eb="30">
      <t>ジッセキ</t>
    </rPh>
    <phoneticPr fontId="4"/>
  </si>
  <si>
    <t>　５　（４）重度障害児者ヘルパー利用支援事業調書（実績）（別紙5）</t>
    <rPh sb="6" eb="8">
      <t>ジュウド</t>
    </rPh>
    <rPh sb="8" eb="11">
      <t>ショウガイジ</t>
    </rPh>
    <rPh sb="11" eb="12">
      <t>シャ</t>
    </rPh>
    <rPh sb="16" eb="18">
      <t>リヨウ</t>
    </rPh>
    <rPh sb="18" eb="20">
      <t>シエン</t>
    </rPh>
    <rPh sb="20" eb="22">
      <t>ジギョウ</t>
    </rPh>
    <rPh sb="22" eb="24">
      <t>チョウショ</t>
    </rPh>
    <rPh sb="25" eb="27">
      <t>ジッセキ</t>
    </rPh>
    <rPh sb="29" eb="31">
      <t>ベッシ</t>
    </rPh>
    <phoneticPr fontId="4"/>
  </si>
  <si>
    <t>　４　（３）重度障害児者短期入所利用促進事業調書（実績）（別紙4）</t>
    <rPh sb="6" eb="8">
      <t>ジュウド</t>
    </rPh>
    <rPh sb="8" eb="10">
      <t>ショウガイ</t>
    </rPh>
    <rPh sb="10" eb="11">
      <t>ジ</t>
    </rPh>
    <rPh sb="11" eb="12">
      <t>シャ</t>
    </rPh>
    <rPh sb="12" eb="14">
      <t>タンキ</t>
    </rPh>
    <rPh sb="14" eb="16">
      <t>ニュウショ</t>
    </rPh>
    <rPh sb="16" eb="18">
      <t>リヨウ</t>
    </rPh>
    <rPh sb="18" eb="20">
      <t>ソクシン</t>
    </rPh>
    <rPh sb="20" eb="22">
      <t>ジギョウ</t>
    </rPh>
    <rPh sb="22" eb="24">
      <t>チョウショ</t>
    </rPh>
    <rPh sb="25" eb="27">
      <t>ジッセキ</t>
    </rPh>
    <phoneticPr fontId="4"/>
  </si>
  <si>
    <t>雇用実績書</t>
    <rPh sb="0" eb="2">
      <t>コヨウ</t>
    </rPh>
    <rPh sb="2" eb="4">
      <t>ジッセキ</t>
    </rPh>
    <rPh sb="4" eb="5">
      <t>ショ</t>
    </rPh>
    <phoneticPr fontId="4"/>
  </si>
  <si>
    <t>　７　（６）障害児長期休暇支援事業調書（実績）（別紙7）</t>
    <rPh sb="6" eb="9">
      <t>ショウガイジ</t>
    </rPh>
    <rPh sb="9" eb="11">
      <t>チョウキ</t>
    </rPh>
    <rPh sb="11" eb="13">
      <t>キュウカ</t>
    </rPh>
    <rPh sb="13" eb="15">
      <t>シエン</t>
    </rPh>
    <rPh sb="15" eb="17">
      <t>ジギョウ</t>
    </rPh>
    <rPh sb="17" eb="19">
      <t>チョウショ</t>
    </rPh>
    <rPh sb="20" eb="22">
      <t>ジッセキ</t>
    </rPh>
    <rPh sb="24" eb="26">
      <t>ベッシ</t>
    </rPh>
    <phoneticPr fontId="4"/>
  </si>
  <si>
    <t>（７）障害児・者地域支え合い支援事業調書（実績）</t>
    <rPh sb="3" eb="6">
      <t>ショウガイジ</t>
    </rPh>
    <rPh sb="7" eb="8">
      <t>シャ</t>
    </rPh>
    <rPh sb="8" eb="10">
      <t>チイキ</t>
    </rPh>
    <rPh sb="10" eb="11">
      <t>ササ</t>
    </rPh>
    <rPh sb="12" eb="13">
      <t>ア</t>
    </rPh>
    <rPh sb="14" eb="16">
      <t>シエン</t>
    </rPh>
    <rPh sb="16" eb="18">
      <t>ジギョウ</t>
    </rPh>
    <rPh sb="18" eb="20">
      <t>チョウショ</t>
    </rPh>
    <rPh sb="21" eb="23">
      <t>ジッセキ</t>
    </rPh>
    <phoneticPr fontId="4"/>
  </si>
  <si>
    <t>　８　（７）障害児・者地域支え合い支援事業調書（実績）（別紙8）</t>
    <rPh sb="6" eb="9">
      <t>ショウガイジ</t>
    </rPh>
    <rPh sb="10" eb="11">
      <t>シャ</t>
    </rPh>
    <rPh sb="11" eb="13">
      <t>チイキ</t>
    </rPh>
    <rPh sb="13" eb="14">
      <t>ササ</t>
    </rPh>
    <rPh sb="15" eb="16">
      <t>ア</t>
    </rPh>
    <rPh sb="17" eb="19">
      <t>シエン</t>
    </rPh>
    <rPh sb="19" eb="21">
      <t>ジギョウ</t>
    </rPh>
    <rPh sb="21" eb="23">
      <t>チョウショ</t>
    </rPh>
    <rPh sb="24" eb="26">
      <t>ジッセキ</t>
    </rPh>
    <rPh sb="28" eb="30">
      <t>ベッシ</t>
    </rPh>
    <phoneticPr fontId="4"/>
  </si>
  <si>
    <t>　第２項の規定により、下記のとおり報告します。</t>
    <rPh sb="1" eb="2">
      <t>ダイ</t>
    </rPh>
    <rPh sb="3" eb="4">
      <t>コウ</t>
    </rPh>
    <rPh sb="5" eb="7">
      <t>キテイ</t>
    </rPh>
    <rPh sb="11" eb="13">
      <t>カキ</t>
    </rPh>
    <rPh sb="17" eb="19">
      <t>ホウコク</t>
    </rPh>
    <phoneticPr fontId="4"/>
  </si>
  <si>
    <t>差額
（Ｅ－Ｆ）</t>
    <rPh sb="0" eb="2">
      <t>サガク</t>
    </rPh>
    <phoneticPr fontId="4"/>
  </si>
  <si>
    <t>第4号の別紙2</t>
    <rPh sb="0" eb="1">
      <t>ダイ</t>
    </rPh>
    <rPh sb="2" eb="3">
      <t>ゴウ</t>
    </rPh>
    <rPh sb="4" eb="6">
      <t>ベッシ</t>
    </rPh>
    <phoneticPr fontId="4"/>
  </si>
  <si>
    <t>　　高知県障害福祉サービス等確保支援事業費補助金交付要綱第４条の規定により、補助金の交付</t>
    <rPh sb="2" eb="5">
      <t>コウチケン</t>
    </rPh>
    <rPh sb="5" eb="7">
      <t>ショウガイ</t>
    </rPh>
    <rPh sb="7" eb="9">
      <t>フクシ</t>
    </rPh>
    <rPh sb="13" eb="14">
      <t>トウ</t>
    </rPh>
    <rPh sb="14" eb="16">
      <t>カクホ</t>
    </rPh>
    <rPh sb="16" eb="18">
      <t>シエン</t>
    </rPh>
    <rPh sb="18" eb="21">
      <t>ジギョウヒ</t>
    </rPh>
    <rPh sb="21" eb="24">
      <t>ホジョキン</t>
    </rPh>
    <rPh sb="24" eb="26">
      <t>コウフ</t>
    </rPh>
    <rPh sb="26" eb="28">
      <t>ヨウコウ</t>
    </rPh>
    <rPh sb="28" eb="29">
      <t>ダイ</t>
    </rPh>
    <rPh sb="30" eb="31">
      <t>ジョウ</t>
    </rPh>
    <rPh sb="32" eb="34">
      <t>キテイ</t>
    </rPh>
    <rPh sb="38" eb="41">
      <t>ホジョキン</t>
    </rPh>
    <rPh sb="42" eb="44">
      <t>コウフ</t>
    </rPh>
    <phoneticPr fontId="4"/>
  </si>
  <si>
    <t>（２）中山間地域障害福祉サービス確保対策事業調書（実績）</t>
    <rPh sb="3" eb="4">
      <t>チュウ</t>
    </rPh>
    <rPh sb="4" eb="6">
      <t>サンカン</t>
    </rPh>
    <rPh sb="6" eb="8">
      <t>チイキ</t>
    </rPh>
    <rPh sb="8" eb="10">
      <t>ショウガイ</t>
    </rPh>
    <rPh sb="10" eb="12">
      <t>フクシ</t>
    </rPh>
    <rPh sb="16" eb="18">
      <t>カクホ</t>
    </rPh>
    <rPh sb="18" eb="20">
      <t>タイサク</t>
    </rPh>
    <rPh sb="20" eb="22">
      <t>ジギョウ</t>
    </rPh>
    <rPh sb="22" eb="24">
      <t>チョウショ</t>
    </rPh>
    <rPh sb="25" eb="27">
      <t>ジッセキ</t>
    </rPh>
    <phoneticPr fontId="4"/>
  </si>
  <si>
    <t>第4号の別紙3の付表(3)</t>
    <rPh sb="0" eb="1">
      <t>ダイ</t>
    </rPh>
    <rPh sb="2" eb="3">
      <t>ゴウ</t>
    </rPh>
    <rPh sb="4" eb="6">
      <t>ベッシ</t>
    </rPh>
    <rPh sb="8" eb="10">
      <t>フヒョウ</t>
    </rPh>
    <phoneticPr fontId="4"/>
  </si>
  <si>
    <t>第4号の別紙4</t>
    <rPh sb="0" eb="1">
      <t>ダイ</t>
    </rPh>
    <rPh sb="2" eb="3">
      <t>ゴウ</t>
    </rPh>
    <rPh sb="4" eb="6">
      <t>ベッシ</t>
    </rPh>
    <phoneticPr fontId="4"/>
  </si>
  <si>
    <t>（３）重度障害児者短期入所利用促進事業調書（実績）</t>
    <rPh sb="3" eb="5">
      <t>ジュウド</t>
    </rPh>
    <rPh sb="5" eb="7">
      <t>ショウガイ</t>
    </rPh>
    <rPh sb="7" eb="8">
      <t>ジ</t>
    </rPh>
    <rPh sb="8" eb="9">
      <t>シャ</t>
    </rPh>
    <rPh sb="19" eb="21">
      <t>チョウショ</t>
    </rPh>
    <rPh sb="22" eb="24">
      <t>ジッセキ</t>
    </rPh>
    <phoneticPr fontId="4"/>
  </si>
  <si>
    <t>第4号の別紙5</t>
    <rPh sb="0" eb="1">
      <t>ダイ</t>
    </rPh>
    <rPh sb="2" eb="3">
      <t>ゴウ</t>
    </rPh>
    <rPh sb="4" eb="6">
      <t>ベッシ</t>
    </rPh>
    <phoneticPr fontId="4"/>
  </si>
  <si>
    <t>第4号の別紙6</t>
    <rPh sb="0" eb="1">
      <t>ダイ</t>
    </rPh>
    <rPh sb="2" eb="3">
      <t>ゴウ</t>
    </rPh>
    <rPh sb="4" eb="6">
      <t>ベッシ</t>
    </rPh>
    <phoneticPr fontId="4"/>
  </si>
  <si>
    <t>（８）医療的ケア児等支援事業調書（実績）</t>
    <rPh sb="3" eb="6">
      <t>イリョウテキ</t>
    </rPh>
    <rPh sb="8" eb="9">
      <t>ジ</t>
    </rPh>
    <rPh sb="9" eb="10">
      <t>トウ</t>
    </rPh>
    <rPh sb="10" eb="12">
      <t>シエン</t>
    </rPh>
    <rPh sb="14" eb="16">
      <t>チョウショ</t>
    </rPh>
    <rPh sb="17" eb="19">
      <t>ジッセキ</t>
    </rPh>
    <phoneticPr fontId="4"/>
  </si>
  <si>
    <t>（５）強度行動障害者短期入所支援事業調書（実績）</t>
    <rPh sb="18" eb="20">
      <t>チョウショ</t>
    </rPh>
    <rPh sb="21" eb="23">
      <t>ジッセキ</t>
    </rPh>
    <phoneticPr fontId="4"/>
  </si>
  <si>
    <t>（６）障害児長期休暇支援事業調書（実績）</t>
    <rPh sb="3" eb="6">
      <t>ショウガイジ</t>
    </rPh>
    <rPh sb="6" eb="8">
      <t>チョウキ</t>
    </rPh>
    <rPh sb="8" eb="10">
      <t>キュウカ</t>
    </rPh>
    <rPh sb="10" eb="12">
      <t>シエン</t>
    </rPh>
    <rPh sb="12" eb="14">
      <t>ジギョウ</t>
    </rPh>
    <rPh sb="14" eb="16">
      <t>チョウショ</t>
    </rPh>
    <rPh sb="17" eb="19">
      <t>ジッセキ</t>
    </rPh>
    <phoneticPr fontId="4"/>
  </si>
  <si>
    <t>高知県障害福祉サービス等確保支援事業費</t>
    <rPh sb="0" eb="3">
      <t>コウチケン</t>
    </rPh>
    <rPh sb="3" eb="5">
      <t>ショウガイ</t>
    </rPh>
    <rPh sb="5" eb="7">
      <t>フクシ</t>
    </rPh>
    <rPh sb="11" eb="12">
      <t>ナド</t>
    </rPh>
    <rPh sb="12" eb="14">
      <t>カクホ</t>
    </rPh>
    <rPh sb="14" eb="16">
      <t>シエン</t>
    </rPh>
    <rPh sb="16" eb="18">
      <t>ジギョウ</t>
    </rPh>
    <rPh sb="18" eb="19">
      <t>ヒ</t>
    </rPh>
    <phoneticPr fontId="4"/>
  </si>
  <si>
    <t>施設運営基準額
（カ）÷12×4,200,000円×（キ）</t>
    <rPh sb="0" eb="2">
      <t>シセツ</t>
    </rPh>
    <rPh sb="2" eb="4">
      <t>ウンエイ</t>
    </rPh>
    <rPh sb="4" eb="6">
      <t>キジュン</t>
    </rPh>
    <rPh sb="6" eb="7">
      <t>ガク</t>
    </rPh>
    <rPh sb="24" eb="25">
      <t>エン</t>
    </rPh>
    <phoneticPr fontId="4"/>
  </si>
  <si>
    <t>　県障害福祉サービス等確保支援事業を完了しましたので、高知県障害福祉サービス等確保支</t>
    <rPh sb="1" eb="2">
      <t>ケン</t>
    </rPh>
    <rPh sb="2" eb="4">
      <t>ショウガイ</t>
    </rPh>
    <rPh sb="4" eb="6">
      <t>フクシ</t>
    </rPh>
    <rPh sb="10" eb="11">
      <t>ナド</t>
    </rPh>
    <rPh sb="11" eb="13">
      <t>カクホ</t>
    </rPh>
    <rPh sb="13" eb="15">
      <t>シエン</t>
    </rPh>
    <rPh sb="15" eb="17">
      <t>ジギョウ</t>
    </rPh>
    <rPh sb="18" eb="20">
      <t>カンリョウ</t>
    </rPh>
    <rPh sb="27" eb="30">
      <t>コウチケン</t>
    </rPh>
    <rPh sb="30" eb="32">
      <t>ショウガイ</t>
    </rPh>
    <rPh sb="32" eb="34">
      <t>フクシ</t>
    </rPh>
    <phoneticPr fontId="4"/>
  </si>
  <si>
    <t>　事業について、下記のとおり中止（廃止）したいので、高知県障害福祉サービス等確保支援</t>
    <rPh sb="1" eb="3">
      <t>ジギョウ</t>
    </rPh>
    <rPh sb="8" eb="10">
      <t>カキ</t>
    </rPh>
    <rPh sb="14" eb="16">
      <t>チュウシ</t>
    </rPh>
    <rPh sb="17" eb="19">
      <t>ハイシ</t>
    </rPh>
    <phoneticPr fontId="4"/>
  </si>
  <si>
    <t>（８）医療的ケア児等支援事業</t>
    <rPh sb="3" eb="6">
      <t>イリョウテキ</t>
    </rPh>
    <rPh sb="8" eb="9">
      <t>ジ</t>
    </rPh>
    <rPh sb="9" eb="10">
      <t>トウ</t>
    </rPh>
    <rPh sb="10" eb="12">
      <t>シエン</t>
    </rPh>
    <rPh sb="12" eb="14">
      <t>ジギョウ</t>
    </rPh>
    <phoneticPr fontId="4"/>
  </si>
  <si>
    <t>　　　３　「対象経費支出予定額」の算定根拠となる資料を添付してください。</t>
    <rPh sb="6" eb="8">
      <t>タイショウ</t>
    </rPh>
    <rPh sb="8" eb="10">
      <t>ケイヒ</t>
    </rPh>
    <rPh sb="10" eb="12">
      <t>シシュツ</t>
    </rPh>
    <rPh sb="12" eb="14">
      <t>ヨテイ</t>
    </rPh>
    <rPh sb="14" eb="15">
      <t>ガク</t>
    </rPh>
    <rPh sb="17" eb="19">
      <t>サンテイ</t>
    </rPh>
    <rPh sb="19" eb="21">
      <t>コンキョ</t>
    </rPh>
    <rPh sb="24" eb="26">
      <t>シリョウ</t>
    </rPh>
    <rPh sb="27" eb="29">
      <t>テンプ</t>
    </rPh>
    <phoneticPr fontId="4"/>
  </si>
  <si>
    <t>常勤職員の新規雇用への助成</t>
    <rPh sb="0" eb="2">
      <t>ジョウキン</t>
    </rPh>
    <rPh sb="2" eb="4">
      <t>ショクイン</t>
    </rPh>
    <rPh sb="5" eb="7">
      <t>シンキ</t>
    </rPh>
    <rPh sb="7" eb="9">
      <t>コヨウ</t>
    </rPh>
    <rPh sb="11" eb="13">
      <t>ジョセイ</t>
    </rPh>
    <phoneticPr fontId="4"/>
  </si>
  <si>
    <t>市町村名</t>
    <rPh sb="0" eb="4">
      <t>シチョウソンメイ</t>
    </rPh>
    <phoneticPr fontId="4"/>
  </si>
  <si>
    <t>移動に1時間以上の時間を要するサービスへの助成</t>
    <rPh sb="0" eb="2">
      <t>イドウ</t>
    </rPh>
    <rPh sb="4" eb="6">
      <t>ジカン</t>
    </rPh>
    <rPh sb="6" eb="8">
      <t>イジョウ</t>
    </rPh>
    <rPh sb="9" eb="11">
      <t>ジカン</t>
    </rPh>
    <rPh sb="12" eb="13">
      <t>ヨウ</t>
    </rPh>
    <rPh sb="21" eb="23">
      <t>ジョセイ</t>
    </rPh>
    <phoneticPr fontId="4"/>
  </si>
  <si>
    <t>備　　　考</t>
    <rPh sb="0" eb="1">
      <t>ソナエ</t>
    </rPh>
    <rPh sb="4" eb="5">
      <t>コウ</t>
    </rPh>
    <phoneticPr fontId="4"/>
  </si>
  <si>
    <t>県補助所要額
F</t>
    <rPh sb="0" eb="1">
      <t>ケン</t>
    </rPh>
    <rPh sb="1" eb="3">
      <t>ホジョ</t>
    </rPh>
    <rPh sb="3" eb="5">
      <t>ショヨウ</t>
    </rPh>
    <rPh sb="5" eb="6">
      <t>ガク</t>
    </rPh>
    <phoneticPr fontId="4"/>
  </si>
  <si>
    <t>第1号の別紙9</t>
    <rPh sb="0" eb="1">
      <t>ダイ</t>
    </rPh>
    <rPh sb="2" eb="3">
      <t>ゴウ</t>
    </rPh>
    <rPh sb="4" eb="6">
      <t>ベッシ</t>
    </rPh>
    <phoneticPr fontId="4"/>
  </si>
  <si>
    <t>寄附金その他の収入予定額
B</t>
    <rPh sb="0" eb="2">
      <t>キフ</t>
    </rPh>
    <rPh sb="2" eb="3">
      <t>キン</t>
    </rPh>
    <rPh sb="5" eb="6">
      <t>タ</t>
    </rPh>
    <rPh sb="7" eb="9">
      <t>シュウニュウ</t>
    </rPh>
    <rPh sb="9" eb="11">
      <t>ヨテイ</t>
    </rPh>
    <rPh sb="11" eb="12">
      <t>ガク</t>
    </rPh>
    <phoneticPr fontId="4"/>
  </si>
  <si>
    <t>利用者が少ない地域で訪問又は送迎に20分未満の時間を要するサービスへの助成</t>
    <rPh sb="0" eb="3">
      <t>リヨウシャ</t>
    </rPh>
    <rPh sb="4" eb="5">
      <t>スク</t>
    </rPh>
    <rPh sb="7" eb="9">
      <t>チイキ</t>
    </rPh>
    <rPh sb="10" eb="12">
      <t>ホウモン</t>
    </rPh>
    <rPh sb="12" eb="13">
      <t>マタ</t>
    </rPh>
    <rPh sb="14" eb="16">
      <t>ソウゲイ</t>
    </rPh>
    <rPh sb="19" eb="20">
      <t>フン</t>
    </rPh>
    <rPh sb="20" eb="22">
      <t>ミマン</t>
    </rPh>
    <rPh sb="23" eb="25">
      <t>ジカン</t>
    </rPh>
    <rPh sb="26" eb="27">
      <t>ヨウ</t>
    </rPh>
    <rPh sb="35" eb="37">
      <t>ジョセイ</t>
    </rPh>
    <phoneticPr fontId="4"/>
  </si>
  <si>
    <t>　　　　　　年　　月　　日付け　　　　　第　　　　　　号で交付の決定を受けました高知</t>
    <rPh sb="6" eb="7">
      <t>ネン</t>
    </rPh>
    <rPh sb="9" eb="10">
      <t>ガツ</t>
    </rPh>
    <rPh sb="12" eb="13">
      <t>ニチ</t>
    </rPh>
    <rPh sb="13" eb="14">
      <t>ヅ</t>
    </rPh>
    <rPh sb="20" eb="21">
      <t>ダイ</t>
    </rPh>
    <rPh sb="27" eb="28">
      <t>ゴウ</t>
    </rPh>
    <rPh sb="29" eb="31">
      <t>コウフ</t>
    </rPh>
    <rPh sb="32" eb="34">
      <t>ケッテイ</t>
    </rPh>
    <rPh sb="35" eb="36">
      <t>ウ</t>
    </rPh>
    <rPh sb="40" eb="42">
      <t>コウチ</t>
    </rPh>
    <phoneticPr fontId="4"/>
  </si>
  <si>
    <t>第１号の別紙３</t>
    <rPh sb="0" eb="1">
      <t>ダイ</t>
    </rPh>
    <rPh sb="2" eb="3">
      <t>ゴウ</t>
    </rPh>
    <rPh sb="4" eb="6">
      <t>ベッシ</t>
    </rPh>
    <phoneticPr fontId="4"/>
  </si>
  <si>
    <t>雇用数</t>
    <rPh sb="0" eb="2">
      <t>コヨウ</t>
    </rPh>
    <rPh sb="2" eb="3">
      <t>カズ</t>
    </rPh>
    <phoneticPr fontId="4"/>
  </si>
  <si>
    <t>　　　２　補助金所要額調明細書を添付してください。</t>
    <rPh sb="5" eb="8">
      <t>ホジョキン</t>
    </rPh>
    <rPh sb="8" eb="10">
      <t>ショヨウ</t>
    </rPh>
    <rPh sb="10" eb="11">
      <t>ガク</t>
    </rPh>
    <rPh sb="11" eb="12">
      <t>シラベ</t>
    </rPh>
    <rPh sb="12" eb="15">
      <t>メイサイショ</t>
    </rPh>
    <rPh sb="16" eb="18">
      <t>テンプ</t>
    </rPh>
    <phoneticPr fontId="4"/>
  </si>
  <si>
    <t>対象者数</t>
    <rPh sb="0" eb="3">
      <t>タイショウシャ</t>
    </rPh>
    <rPh sb="3" eb="4">
      <t>スウ</t>
    </rPh>
    <phoneticPr fontId="4"/>
  </si>
  <si>
    <t>事業所数</t>
    <rPh sb="0" eb="3">
      <t>ジギョウショ</t>
    </rPh>
    <rPh sb="3" eb="4">
      <t>スウ</t>
    </rPh>
    <phoneticPr fontId="4"/>
  </si>
  <si>
    <t>性被害防止に係る設備等支援事業</t>
  </si>
  <si>
    <t>同行援護</t>
    <rPh sb="0" eb="2">
      <t>ドウコウ</t>
    </rPh>
    <rPh sb="2" eb="4">
      <t>エンゴ</t>
    </rPh>
    <phoneticPr fontId="4"/>
  </si>
  <si>
    <t>第２号の別紙3の付表(1)</t>
    <rPh sb="0" eb="1">
      <t>ダイ</t>
    </rPh>
    <rPh sb="2" eb="3">
      <t>ゴウ</t>
    </rPh>
    <rPh sb="4" eb="6">
      <t>ベッシ</t>
    </rPh>
    <rPh sb="8" eb="10">
      <t>フヒョウ</t>
    </rPh>
    <phoneticPr fontId="4"/>
  </si>
  <si>
    <t>第４号の別紙3の付表(1)</t>
    <rPh sb="0" eb="1">
      <t>ダイ</t>
    </rPh>
    <rPh sb="2" eb="3">
      <t>ゴウ</t>
    </rPh>
    <rPh sb="4" eb="6">
      <t>ベッシ</t>
    </rPh>
    <rPh sb="8" eb="10">
      <t>フヒョウ</t>
    </rPh>
    <phoneticPr fontId="4"/>
  </si>
  <si>
    <t>　　　２　F欄は、E欄の額に2分の1を乗じて得た額の1,000円未満を切り捨てた額を記入してください。</t>
    <rPh sb="6" eb="7">
      <t>ラン</t>
    </rPh>
    <rPh sb="10" eb="11">
      <t>ラン</t>
    </rPh>
    <rPh sb="12" eb="13">
      <t>ガク</t>
    </rPh>
    <rPh sb="15" eb="16">
      <t>ブン</t>
    </rPh>
    <rPh sb="19" eb="20">
      <t>ジョウ</t>
    </rPh>
    <rPh sb="22" eb="23">
      <t>エ</t>
    </rPh>
    <rPh sb="24" eb="25">
      <t>ガク</t>
    </rPh>
    <rPh sb="31" eb="32">
      <t>エン</t>
    </rPh>
    <rPh sb="32" eb="34">
      <t>ミマン</t>
    </rPh>
    <rPh sb="35" eb="36">
      <t>キ</t>
    </rPh>
    <rPh sb="37" eb="38">
      <t>ス</t>
    </rPh>
    <rPh sb="40" eb="41">
      <t>ガク</t>
    </rPh>
    <rPh sb="42" eb="44">
      <t>キニュウ</t>
    </rPh>
    <phoneticPr fontId="4"/>
  </si>
  <si>
    <t>（２）中山間地域障害福祉サービス確保対策事業　事業計画書</t>
    <rPh sb="3" eb="4">
      <t>チュウ</t>
    </rPh>
    <rPh sb="4" eb="6">
      <t>サンカン</t>
    </rPh>
    <rPh sb="6" eb="8">
      <t>チイキ</t>
    </rPh>
    <rPh sb="8" eb="10">
      <t>ショウガイ</t>
    </rPh>
    <rPh sb="10" eb="12">
      <t>フクシ</t>
    </rPh>
    <rPh sb="16" eb="18">
      <t>カクホ</t>
    </rPh>
    <rPh sb="18" eb="20">
      <t>タイサク</t>
    </rPh>
    <rPh sb="20" eb="22">
      <t>ジギョウ</t>
    </rPh>
    <rPh sb="23" eb="25">
      <t>ジギョウ</t>
    </rPh>
    <rPh sb="25" eb="28">
      <t>ケイカクショ</t>
    </rPh>
    <phoneticPr fontId="4"/>
  </si>
  <si>
    <r>
      <t xml:space="preserve">補助基準額
</t>
    </r>
    <r>
      <rPr>
        <sz val="11"/>
        <color auto="1"/>
        <rFont val="ＭＳ 明朝"/>
      </rPr>
      <t xml:space="preserve">
E</t>
    </r>
    <rPh sb="0" eb="2">
      <t>ホジョ</t>
    </rPh>
    <rPh sb="2" eb="4">
      <t>キジュン</t>
    </rPh>
    <rPh sb="4" eb="5">
      <t>ガク</t>
    </rPh>
    <phoneticPr fontId="4"/>
  </si>
  <si>
    <t>対象経費支出
予定額
D</t>
    <rPh sb="0" eb="2">
      <t>タイショウ</t>
    </rPh>
    <rPh sb="2" eb="4">
      <t>ケイヒ</t>
    </rPh>
    <rPh sb="4" eb="6">
      <t>シシュツ</t>
    </rPh>
    <rPh sb="7" eb="9">
      <t>ヨテイ</t>
    </rPh>
    <rPh sb="9" eb="10">
      <t>ガク</t>
    </rPh>
    <phoneticPr fontId="4"/>
  </si>
  <si>
    <t>高知県障害福祉サービス等確保支援事業費補助金交付申請額内訳（　　　　年度）（変更）</t>
    <rPh sb="0" eb="3">
      <t>コウチケン</t>
    </rPh>
    <rPh sb="3" eb="5">
      <t>ショウガイ</t>
    </rPh>
    <rPh sb="5" eb="7">
      <t>フクシ</t>
    </rPh>
    <rPh sb="11" eb="12">
      <t>トウ</t>
    </rPh>
    <rPh sb="12" eb="14">
      <t>カクホ</t>
    </rPh>
    <rPh sb="14" eb="16">
      <t>シエン</t>
    </rPh>
    <rPh sb="16" eb="19">
      <t>ジギョウヒ</t>
    </rPh>
    <rPh sb="19" eb="22">
      <t>ホジョキン</t>
    </rPh>
    <rPh sb="22" eb="24">
      <t>コウフ</t>
    </rPh>
    <rPh sb="24" eb="27">
      <t>シンセイガク</t>
    </rPh>
    <rPh sb="27" eb="29">
      <t>ウチワケ</t>
    </rPh>
    <rPh sb="34" eb="35">
      <t>ネン</t>
    </rPh>
    <rPh sb="35" eb="36">
      <t>ド</t>
    </rPh>
    <rPh sb="38" eb="40">
      <t>ヘンコウ</t>
    </rPh>
    <phoneticPr fontId="4"/>
  </si>
  <si>
    <t>総事業費
A</t>
    <rPh sb="0" eb="4">
      <t>ソウジギョウヒ</t>
    </rPh>
    <phoneticPr fontId="4"/>
  </si>
  <si>
    <t>　　③医療的ケア児・者が、医療機関へ定期受診をする際に、医療的ケアを行うために訪問看護師等が付き添う事業</t>
    <rPh sb="3" eb="6">
      <t>イリョウテキ</t>
    </rPh>
    <rPh sb="8" eb="9">
      <t>ジ</t>
    </rPh>
    <rPh sb="10" eb="11">
      <t>シャ</t>
    </rPh>
    <rPh sb="13" eb="15">
      <t>イリョウ</t>
    </rPh>
    <rPh sb="15" eb="17">
      <t>キカン</t>
    </rPh>
    <rPh sb="18" eb="20">
      <t>テイキ</t>
    </rPh>
    <rPh sb="20" eb="22">
      <t>ジュシン</t>
    </rPh>
    <rPh sb="25" eb="26">
      <t>サイ</t>
    </rPh>
    <rPh sb="28" eb="31">
      <t>イリョウテキ</t>
    </rPh>
    <rPh sb="34" eb="35">
      <t>オコナ</t>
    </rPh>
    <rPh sb="39" eb="41">
      <t>ホウモン</t>
    </rPh>
    <rPh sb="41" eb="44">
      <t>カンゴシ</t>
    </rPh>
    <rPh sb="44" eb="45">
      <t>トウ</t>
    </rPh>
    <rPh sb="46" eb="47">
      <t>ツ</t>
    </rPh>
    <rPh sb="48" eb="49">
      <t>ソ</t>
    </rPh>
    <rPh sb="50" eb="52">
      <t>ジギョウ</t>
    </rPh>
    <phoneticPr fontId="4"/>
  </si>
  <si>
    <t>第４号の別紙３</t>
    <rPh sb="0" eb="1">
      <t>ダイ</t>
    </rPh>
    <rPh sb="2" eb="3">
      <t>ゴウ</t>
    </rPh>
    <rPh sb="4" eb="6">
      <t>ベッシ</t>
    </rPh>
    <phoneticPr fontId="4"/>
  </si>
  <si>
    <t>　９　（８）医療的ケア児等支援事業調書（別紙9）</t>
    <rPh sb="6" eb="9">
      <t>イリョウテキ</t>
    </rPh>
    <rPh sb="11" eb="12">
      <t>ジ</t>
    </rPh>
    <rPh sb="12" eb="13">
      <t>トウ</t>
    </rPh>
    <rPh sb="13" eb="15">
      <t>シエン</t>
    </rPh>
    <rPh sb="15" eb="17">
      <t>ジギョウ</t>
    </rPh>
    <rPh sb="17" eb="19">
      <t>チョウショ</t>
    </rPh>
    <rPh sb="20" eb="22">
      <t>ベッシ</t>
    </rPh>
    <phoneticPr fontId="4"/>
  </si>
  <si>
    <t>　　年　　　４月</t>
  </si>
  <si>
    <t>　　　　　　年　　月　　日付け　　　　　第　　　　　　号で補助金の交付の決定がありました事</t>
    <rPh sb="6" eb="7">
      <t>ネン</t>
    </rPh>
    <rPh sb="9" eb="10">
      <t>ガツ</t>
    </rPh>
    <rPh sb="12" eb="13">
      <t>ニチ</t>
    </rPh>
    <rPh sb="13" eb="14">
      <t>ヅ</t>
    </rPh>
    <rPh sb="20" eb="21">
      <t>ダイ</t>
    </rPh>
    <rPh sb="27" eb="28">
      <t>ゴウ</t>
    </rPh>
    <rPh sb="29" eb="32">
      <t>ホジョキン</t>
    </rPh>
    <rPh sb="33" eb="35">
      <t>コウフ</t>
    </rPh>
    <rPh sb="36" eb="38">
      <t>ケッテイ</t>
    </rPh>
    <rPh sb="44" eb="45">
      <t>コト</t>
    </rPh>
    <phoneticPr fontId="4"/>
  </si>
  <si>
    <t>高知県知事　　様</t>
    <rPh sb="0" eb="2">
      <t>コウチ</t>
    </rPh>
    <rPh sb="2" eb="5">
      <t>ケンチジ</t>
    </rPh>
    <rPh sb="7" eb="8">
      <t>サマ</t>
    </rPh>
    <phoneticPr fontId="4"/>
  </si>
  <si>
    <t xml:space="preserve">  10　（９）強度行動障害者サービス利用促進事業（変更）（別紙10）</t>
    <rPh sb="8" eb="10">
      <t>キョウド</t>
    </rPh>
    <rPh sb="10" eb="12">
      <t>コウドウ</t>
    </rPh>
    <rPh sb="12" eb="14">
      <t>ショウガイ</t>
    </rPh>
    <rPh sb="14" eb="15">
      <t>シャ</t>
    </rPh>
    <rPh sb="19" eb="21">
      <t>リヨウ</t>
    </rPh>
    <rPh sb="21" eb="23">
      <t>ソクシン</t>
    </rPh>
    <rPh sb="23" eb="25">
      <t>ジギョウ</t>
    </rPh>
    <rPh sb="26" eb="28">
      <t>ヘンコウ</t>
    </rPh>
    <rPh sb="30" eb="32">
      <t>ベッシ</t>
    </rPh>
    <phoneticPr fontId="4"/>
  </si>
  <si>
    <t xml:space="preserve">  10　（９）強度行動障害者サービス利用促進事業（実績）（別紙10）</t>
    <rPh sb="8" eb="10">
      <t>キョウド</t>
    </rPh>
    <rPh sb="10" eb="12">
      <t>コウドウ</t>
    </rPh>
    <rPh sb="12" eb="14">
      <t>ショウガイ</t>
    </rPh>
    <rPh sb="14" eb="15">
      <t>シャ</t>
    </rPh>
    <rPh sb="19" eb="21">
      <t>リヨウ</t>
    </rPh>
    <rPh sb="21" eb="23">
      <t>ソクシン</t>
    </rPh>
    <rPh sb="23" eb="25">
      <t>ジギョウ</t>
    </rPh>
    <rPh sb="26" eb="28">
      <t>ジッセキ</t>
    </rPh>
    <rPh sb="30" eb="32">
      <t>ベッシ</t>
    </rPh>
    <phoneticPr fontId="4"/>
  </si>
  <si>
    <t>（９）強度行動障害者サービス利用促進事業調書</t>
    <rPh sb="14" eb="16">
      <t>リヨウ</t>
    </rPh>
    <rPh sb="16" eb="18">
      <t>ソクシン</t>
    </rPh>
    <rPh sb="20" eb="22">
      <t>チョウショ</t>
    </rPh>
    <phoneticPr fontId="4"/>
  </si>
  <si>
    <t>第1号の別紙10</t>
    <rPh sb="0" eb="1">
      <t>ダイ</t>
    </rPh>
    <rPh sb="2" eb="3">
      <t>ゴウ</t>
    </rPh>
    <rPh sb="4" eb="6">
      <t>ベッシ</t>
    </rPh>
    <phoneticPr fontId="4"/>
  </si>
  <si>
    <t>補助基準単価</t>
    <rPh sb="0" eb="2">
      <t>ホジョ</t>
    </rPh>
    <rPh sb="2" eb="4">
      <t>キジュン</t>
    </rPh>
    <rPh sb="4" eb="6">
      <t>タンカ</t>
    </rPh>
    <phoneticPr fontId="4"/>
  </si>
  <si>
    <t>（注）　１　事業所ごと及び利用月（サービス提供月）ごとに分けて記入してください。不足する場合は、複数枚作成してください。</t>
    <rPh sb="1" eb="2">
      <t>チュウ</t>
    </rPh>
    <rPh sb="6" eb="9">
      <t>ジギョウショ</t>
    </rPh>
    <rPh sb="11" eb="12">
      <t>オヨ</t>
    </rPh>
    <rPh sb="13" eb="15">
      <t>リヨウ</t>
    </rPh>
    <rPh sb="15" eb="16">
      <t>ツキ</t>
    </rPh>
    <rPh sb="21" eb="23">
      <t>テイキョウ</t>
    </rPh>
    <rPh sb="23" eb="24">
      <t>ツキ</t>
    </rPh>
    <rPh sb="28" eb="29">
      <t>ワ</t>
    </rPh>
    <rPh sb="31" eb="33">
      <t>キニュウ</t>
    </rPh>
    <rPh sb="40" eb="42">
      <t>フソク</t>
    </rPh>
    <rPh sb="44" eb="46">
      <t>バアイ</t>
    </rPh>
    <rPh sb="48" eb="50">
      <t>フクスウ</t>
    </rPh>
    <rPh sb="50" eb="51">
      <t>マイ</t>
    </rPh>
    <rPh sb="51" eb="53">
      <t>サクセイ</t>
    </rPh>
    <phoneticPr fontId="4"/>
  </si>
  <si>
    <t>第2号の別紙10</t>
    <rPh sb="0" eb="1">
      <t>ダイ</t>
    </rPh>
    <rPh sb="2" eb="3">
      <t>ゴウ</t>
    </rPh>
    <rPh sb="4" eb="6">
      <t>ベッシ</t>
    </rPh>
    <phoneticPr fontId="4"/>
  </si>
  <si>
    <t>（９）強度行動障害者サービス利用促進事業調書（変更）</t>
    <rPh sb="14" eb="16">
      <t>リヨウ</t>
    </rPh>
    <rPh sb="16" eb="18">
      <t>ソクシン</t>
    </rPh>
    <rPh sb="20" eb="22">
      <t>チョウショ</t>
    </rPh>
    <rPh sb="23" eb="25">
      <t>ヘンコウ</t>
    </rPh>
    <phoneticPr fontId="4"/>
  </si>
  <si>
    <t>（９）強度行動障害者サービス利用促進事業調書（実績）</t>
    <rPh sb="14" eb="16">
      <t>リヨウ</t>
    </rPh>
    <rPh sb="16" eb="18">
      <t>ソクシン</t>
    </rPh>
    <rPh sb="20" eb="22">
      <t>チョウショ</t>
    </rPh>
    <rPh sb="23" eb="25">
      <t>ジッセキ</t>
    </rPh>
    <phoneticPr fontId="4"/>
  </si>
  <si>
    <t>補助基準額
（エ）×（オ）</t>
    <rPh sb="0" eb="2">
      <t>ホジョ</t>
    </rPh>
    <rPh sb="2" eb="4">
      <t>キジュン</t>
    </rPh>
    <rPh sb="4" eb="5">
      <t>ガク</t>
    </rPh>
    <phoneticPr fontId="4"/>
  </si>
  <si>
    <t>　　　　２　補助所要額（キ）は、（カ）×１／２とし、１，０００円未満の端数を切り捨ててください。</t>
    <rPh sb="6" eb="8">
      <t>ホジョ</t>
    </rPh>
    <rPh sb="8" eb="11">
      <t>ショヨウガク</t>
    </rPh>
    <rPh sb="31" eb="32">
      <t>エン</t>
    </rPh>
    <rPh sb="32" eb="34">
      <t>ミマン</t>
    </rPh>
    <rPh sb="35" eb="37">
      <t>ハスウ</t>
    </rPh>
    <rPh sb="38" eb="39">
      <t>キ</t>
    </rPh>
    <rPh sb="40" eb="41">
      <t>ス</t>
    </rPh>
    <phoneticPr fontId="4"/>
  </si>
  <si>
    <t>寄附金その他の収入額
B</t>
    <rPh sb="0" eb="2">
      <t>キフ</t>
    </rPh>
    <rPh sb="2" eb="3">
      <t>キン</t>
    </rPh>
    <rPh sb="5" eb="6">
      <t>タ</t>
    </rPh>
    <rPh sb="7" eb="9">
      <t>シュウニュウ</t>
    </rPh>
    <rPh sb="9" eb="10">
      <t>ガク</t>
    </rPh>
    <phoneticPr fontId="4"/>
  </si>
  <si>
    <t>対象経費支出額
D</t>
    <rPh sb="0" eb="2">
      <t>タイショウ</t>
    </rPh>
    <rPh sb="2" eb="4">
      <t>ケイヒ</t>
    </rPh>
    <rPh sb="4" eb="6">
      <t>シシュツ</t>
    </rPh>
    <rPh sb="6" eb="7">
      <t>ガク</t>
    </rPh>
    <phoneticPr fontId="4"/>
  </si>
  <si>
    <t>支出額</t>
    <rPh sb="0" eb="2">
      <t>シシュツ</t>
    </rPh>
    <rPh sb="2" eb="3">
      <t>ガク</t>
    </rPh>
    <phoneticPr fontId="4"/>
  </si>
  <si>
    <t>居宅訪問型児童発達支援</t>
    <rPh sb="0" eb="2">
      <t>キョタク</t>
    </rPh>
    <rPh sb="2" eb="5">
      <t>ホウモンガタ</t>
    </rPh>
    <rPh sb="5" eb="7">
      <t>ジドウ</t>
    </rPh>
    <rPh sb="7" eb="9">
      <t>ハッタツ</t>
    </rPh>
    <rPh sb="9" eb="11">
      <t>シエン</t>
    </rPh>
    <phoneticPr fontId="4"/>
  </si>
  <si>
    <t>児童福祉法</t>
    <rPh sb="0" eb="2">
      <t>ジドウ</t>
    </rPh>
    <rPh sb="2" eb="5">
      <t>フクシホウ</t>
    </rPh>
    <phoneticPr fontId="4"/>
  </si>
  <si>
    <t>（注）１　障害者の日常生活及び社会生活を総合的に支援するための法律に基づく介護給付及び児童福祉法に基づく給付並びに介護保険法に基づく介護給付及び予防給付サービスの</t>
    <rPh sb="1" eb="2">
      <t>チュウ</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カイゴ</t>
    </rPh>
    <rPh sb="39" eb="41">
      <t>キュウフ</t>
    </rPh>
    <rPh sb="41" eb="42">
      <t>オヨ</t>
    </rPh>
    <rPh sb="43" eb="45">
      <t>ジドウ</t>
    </rPh>
    <rPh sb="45" eb="48">
      <t>フクシホウ</t>
    </rPh>
    <rPh sb="49" eb="50">
      <t>モト</t>
    </rPh>
    <rPh sb="52" eb="54">
      <t>キュウフ</t>
    </rPh>
    <rPh sb="54" eb="55">
      <t>ナラ</t>
    </rPh>
    <rPh sb="57" eb="59">
      <t>カイゴ</t>
    </rPh>
    <rPh sb="59" eb="61">
      <t>ホケン</t>
    </rPh>
    <rPh sb="61" eb="62">
      <t>ホウ</t>
    </rPh>
    <rPh sb="63" eb="64">
      <t>モト</t>
    </rPh>
    <rPh sb="66" eb="68">
      <t>カイゴ</t>
    </rPh>
    <rPh sb="68" eb="70">
      <t>キュウフ</t>
    </rPh>
    <rPh sb="70" eb="71">
      <t>オヨ</t>
    </rPh>
    <rPh sb="72" eb="74">
      <t>ヨボウ</t>
    </rPh>
    <rPh sb="74" eb="76">
      <t>キュウフ</t>
    </rPh>
    <phoneticPr fontId="4"/>
  </si>
  <si>
    <t>令和　　年　　月　　日現在</t>
    <rPh sb="0" eb="2">
      <t>レイワ</t>
    </rPh>
    <rPh sb="4" eb="5">
      <t>ネン</t>
    </rPh>
    <rPh sb="7" eb="8">
      <t>ガツ</t>
    </rPh>
    <rPh sb="10" eb="11">
      <t>ヒ</t>
    </rPh>
    <rPh sb="11" eb="13">
      <t>ゲンザイ</t>
    </rPh>
    <phoneticPr fontId="4"/>
  </si>
  <si>
    <t>高知県障害福祉サービス等確保支援事業費補助金交付申請額内訳（　　　　年度）</t>
    <rPh sb="0" eb="3">
      <t>コウチケン</t>
    </rPh>
    <rPh sb="3" eb="5">
      <t>ショウガイ</t>
    </rPh>
    <rPh sb="5" eb="7">
      <t>フクシ</t>
    </rPh>
    <rPh sb="11" eb="12">
      <t>トウ</t>
    </rPh>
    <rPh sb="12" eb="14">
      <t>カクホ</t>
    </rPh>
    <rPh sb="14" eb="16">
      <t>シエン</t>
    </rPh>
    <rPh sb="16" eb="19">
      <t>ジギョウヒ</t>
    </rPh>
    <rPh sb="19" eb="22">
      <t>ホジョキン</t>
    </rPh>
    <rPh sb="22" eb="24">
      <t>コウフ</t>
    </rPh>
    <rPh sb="24" eb="27">
      <t>シンセイガク</t>
    </rPh>
    <rPh sb="27" eb="29">
      <t>ウチワケ</t>
    </rPh>
    <rPh sb="34" eb="35">
      <t>ネン</t>
    </rPh>
    <rPh sb="35" eb="36">
      <t>ド</t>
    </rPh>
    <phoneticPr fontId="4"/>
  </si>
  <si>
    <t>　　年　　月　　日現在</t>
    <rPh sb="2" eb="3">
      <t>ネン</t>
    </rPh>
    <rPh sb="5" eb="6">
      <t>ガツ</t>
    </rPh>
    <rPh sb="8" eb="9">
      <t>ヒ</t>
    </rPh>
    <rPh sb="9" eb="11">
      <t>ゲンザイ</t>
    </rPh>
    <phoneticPr fontId="4"/>
  </si>
  <si>
    <t>（８）医療的ケア児等支援事業調書</t>
    <rPh sb="3" eb="6">
      <t>イリョウテキ</t>
    </rPh>
    <rPh sb="8" eb="9">
      <t>ジ</t>
    </rPh>
    <rPh sb="9" eb="10">
      <t>トウ</t>
    </rPh>
    <rPh sb="10" eb="12">
      <t>シエン</t>
    </rPh>
    <rPh sb="14" eb="16">
      <t>チョウショ</t>
    </rPh>
    <phoneticPr fontId="4"/>
  </si>
  <si>
    <r>
      <t>　　　　　　</t>
    </r>
    <r>
      <rPr>
        <sz val="9"/>
        <color auto="1"/>
        <rFont val="ＭＳ 明朝"/>
      </rPr>
      <t>事業所の場合　</t>
    </r>
    <rPh sb="6" eb="9">
      <t>ジギョウショ</t>
    </rPh>
    <rPh sb="10" eb="12">
      <t>バアイ</t>
    </rPh>
    <phoneticPr fontId="4"/>
  </si>
  <si>
    <t>補助対象経費
（訪問看護療養費により算定した額）</t>
    <rPh sb="0" eb="2">
      <t>ホジョ</t>
    </rPh>
    <rPh sb="2" eb="4">
      <t>タイショウ</t>
    </rPh>
    <rPh sb="4" eb="6">
      <t>ケイヒ</t>
    </rPh>
    <rPh sb="8" eb="10">
      <t>ホウモン</t>
    </rPh>
    <rPh sb="10" eb="12">
      <t>カンゴ</t>
    </rPh>
    <rPh sb="12" eb="15">
      <t>リョウヨウヒ</t>
    </rPh>
    <rPh sb="18" eb="20">
      <t>サンテイ</t>
    </rPh>
    <rPh sb="22" eb="23">
      <t>ガク</t>
    </rPh>
    <phoneticPr fontId="4"/>
  </si>
  <si>
    <t>備考
（保育所等名、
医療機関名
またはサービス提供事業所名）</t>
    <rPh sb="0" eb="2">
      <t>ビコウ</t>
    </rPh>
    <rPh sb="4" eb="6">
      <t>ホイク</t>
    </rPh>
    <rPh sb="6" eb="7">
      <t>ショ</t>
    </rPh>
    <rPh sb="7" eb="8">
      <t>トウ</t>
    </rPh>
    <rPh sb="8" eb="9">
      <t>メイ</t>
    </rPh>
    <rPh sb="11" eb="13">
      <t>イリョウ</t>
    </rPh>
    <rPh sb="13" eb="15">
      <t>キカン</t>
    </rPh>
    <rPh sb="15" eb="16">
      <t>メイ</t>
    </rPh>
    <rPh sb="24" eb="26">
      <t>テイキョウ</t>
    </rPh>
    <rPh sb="26" eb="29">
      <t>ジギョウショ</t>
    </rPh>
    <rPh sb="29" eb="30">
      <t>メイ</t>
    </rPh>
    <phoneticPr fontId="4"/>
  </si>
  <si>
    <t>　　②保育所等において、医療的ケア児に医療的ケアを行うために雇用した加配看護師に対し、訪問看護師等が技術援助を行う事業</t>
    <rPh sb="3" eb="5">
      <t>ホイク</t>
    </rPh>
    <rPh sb="5" eb="7">
      <t>ショトウ</t>
    </rPh>
    <rPh sb="12" eb="15">
      <t>イリョウテキ</t>
    </rPh>
    <rPh sb="17" eb="18">
      <t>ジ</t>
    </rPh>
    <rPh sb="19" eb="22">
      <t>イリョウテキ</t>
    </rPh>
    <rPh sb="25" eb="26">
      <t>オコナ</t>
    </rPh>
    <rPh sb="30" eb="32">
      <t>コヨウ</t>
    </rPh>
    <rPh sb="34" eb="36">
      <t>カハイ</t>
    </rPh>
    <rPh sb="36" eb="39">
      <t>カンゴシ</t>
    </rPh>
    <rPh sb="40" eb="41">
      <t>タイ</t>
    </rPh>
    <rPh sb="43" eb="45">
      <t>ホウモン</t>
    </rPh>
    <rPh sb="45" eb="48">
      <t>カンゴシ</t>
    </rPh>
    <rPh sb="48" eb="49">
      <t>トウ</t>
    </rPh>
    <rPh sb="50" eb="52">
      <t>ギジュツ</t>
    </rPh>
    <rPh sb="52" eb="54">
      <t>エンジョ</t>
    </rPh>
    <rPh sb="55" eb="56">
      <t>オコナ</t>
    </rPh>
    <rPh sb="57" eb="59">
      <t>ジギョウ</t>
    </rPh>
    <phoneticPr fontId="4"/>
  </si>
  <si>
    <t>住所</t>
    <rPh sb="0" eb="2">
      <t>ジュウショ</t>
    </rPh>
    <phoneticPr fontId="4"/>
  </si>
  <si>
    <t>・（オ）欄「補助基準額」については、（ウ）または（エ）のうち、少ない額を記入してください。</t>
    <rPh sb="4" eb="5">
      <t>ラン</t>
    </rPh>
    <rPh sb="6" eb="8">
      <t>ホジョ</t>
    </rPh>
    <rPh sb="8" eb="10">
      <t>キジュン</t>
    </rPh>
    <rPh sb="10" eb="11">
      <t>ガク</t>
    </rPh>
    <rPh sb="31" eb="32">
      <t>スク</t>
    </rPh>
    <rPh sb="34" eb="35">
      <t>ガク</t>
    </rPh>
    <rPh sb="36" eb="38">
      <t>キニュウ</t>
    </rPh>
    <phoneticPr fontId="4"/>
  </si>
  <si>
    <t>　１　高知県障害福祉サービス等確保支援事業費補助金交付申請額内訳（　　年度）（変更）（別紙1）</t>
    <rPh sb="3" eb="6">
      <t>コウチケン</t>
    </rPh>
    <rPh sb="6" eb="8">
      <t>ショウガイ</t>
    </rPh>
    <rPh sb="8" eb="10">
      <t>フクシ</t>
    </rPh>
    <rPh sb="14" eb="15">
      <t>ナド</t>
    </rPh>
    <rPh sb="15" eb="17">
      <t>カクホ</t>
    </rPh>
    <rPh sb="17" eb="19">
      <t>シエン</t>
    </rPh>
    <rPh sb="19" eb="22">
      <t>ジギョウヒ</t>
    </rPh>
    <rPh sb="22" eb="25">
      <t>ホジョキン</t>
    </rPh>
    <rPh sb="25" eb="27">
      <t>コウフ</t>
    </rPh>
    <rPh sb="27" eb="29">
      <t>シンセイ</t>
    </rPh>
    <rPh sb="29" eb="30">
      <t>ガク</t>
    </rPh>
    <rPh sb="30" eb="32">
      <t>ウチワケ</t>
    </rPh>
    <rPh sb="35" eb="37">
      <t>ネンド</t>
    </rPh>
    <rPh sb="39" eb="41">
      <t>ヘンコウ</t>
    </rPh>
    <phoneticPr fontId="4"/>
  </si>
  <si>
    <t>（８）医療的ケア児等支援事業調書（変更）</t>
    <rPh sb="3" eb="6">
      <t>イリョウテキ</t>
    </rPh>
    <rPh sb="8" eb="9">
      <t>ジ</t>
    </rPh>
    <rPh sb="9" eb="10">
      <t>トウ</t>
    </rPh>
    <rPh sb="10" eb="12">
      <t>シエン</t>
    </rPh>
    <rPh sb="14" eb="16">
      <t>チョウショ</t>
    </rPh>
    <rPh sb="17" eb="19">
      <t>ヘンコウ</t>
    </rPh>
    <phoneticPr fontId="4"/>
  </si>
  <si>
    <t>　　　　　　年　　月　　日付け　　　　　第　　　　　　号で交付の決定を受けました補助　　</t>
    <rPh sb="6" eb="7">
      <t>ネン</t>
    </rPh>
    <rPh sb="9" eb="10">
      <t>ガツ</t>
    </rPh>
    <rPh sb="12" eb="13">
      <t>ニチ</t>
    </rPh>
    <rPh sb="13" eb="14">
      <t>ヅ</t>
    </rPh>
    <rPh sb="20" eb="21">
      <t>ダイ</t>
    </rPh>
    <rPh sb="27" eb="28">
      <t>ゴウ</t>
    </rPh>
    <rPh sb="29" eb="31">
      <t>コウフ</t>
    </rPh>
    <rPh sb="32" eb="34">
      <t>ケッテイ</t>
    </rPh>
    <rPh sb="35" eb="36">
      <t>ウ</t>
    </rPh>
    <rPh sb="40" eb="42">
      <t>ホジョ</t>
    </rPh>
    <phoneticPr fontId="4"/>
  </si>
  <si>
    <t>第4号の別紙9</t>
    <rPh sb="0" eb="1">
      <t>ダイ</t>
    </rPh>
    <rPh sb="2" eb="3">
      <t>ゴウ</t>
    </rPh>
    <rPh sb="4" eb="6">
      <t>ベッシ</t>
    </rPh>
    <phoneticPr fontId="4"/>
  </si>
  <si>
    <t>　　　　　　年　　月　　日付け　　　     　　第　　　　　　号で交付の決定（又は変更決定）</t>
    <rPh sb="6" eb="7">
      <t>ネン</t>
    </rPh>
    <rPh sb="9" eb="10">
      <t>ガツ</t>
    </rPh>
    <rPh sb="12" eb="13">
      <t>ニチ</t>
    </rPh>
    <rPh sb="13" eb="14">
      <t>ヅ</t>
    </rPh>
    <rPh sb="25" eb="26">
      <t>ダイ</t>
    </rPh>
    <rPh sb="32" eb="33">
      <t>ゴウ</t>
    </rPh>
    <rPh sb="34" eb="36">
      <t>コウフ</t>
    </rPh>
    <rPh sb="37" eb="39">
      <t>ケッテイ</t>
    </rPh>
    <rPh sb="40" eb="41">
      <t>マタ</t>
    </rPh>
    <rPh sb="42" eb="44">
      <t>ヘンコウ</t>
    </rPh>
    <rPh sb="44" eb="46">
      <t>ケッテイ</t>
    </rPh>
    <phoneticPr fontId="4"/>
  </si>
  <si>
    <t>差引追加交付
（一部取消）申請額
（Ｅ－Ｆ）</t>
    <rPh sb="0" eb="2">
      <t>サシヒキ</t>
    </rPh>
    <rPh sb="2" eb="4">
      <t>ツイカ</t>
    </rPh>
    <rPh sb="4" eb="6">
      <t>コウフ</t>
    </rPh>
    <rPh sb="8" eb="10">
      <t>イチブ</t>
    </rPh>
    <rPh sb="10" eb="12">
      <t>トリケシ</t>
    </rPh>
    <rPh sb="13" eb="16">
      <t>シンセイガク</t>
    </rPh>
    <phoneticPr fontId="4"/>
  </si>
  <si>
    <t>別記第1号様式（第4条関係）</t>
    <rPh sb="0" eb="2">
      <t>ベッキ</t>
    </rPh>
    <rPh sb="2" eb="3">
      <t>ダイ</t>
    </rPh>
    <rPh sb="4" eb="5">
      <t>ゴウ</t>
    </rPh>
    <rPh sb="5" eb="7">
      <t>ヨウシキ</t>
    </rPh>
    <rPh sb="8" eb="9">
      <t>ダイ</t>
    </rPh>
    <rPh sb="10" eb="11">
      <t>ジョウ</t>
    </rPh>
    <rPh sb="11" eb="13">
      <t>カンケイ</t>
    </rPh>
    <phoneticPr fontId="4"/>
  </si>
  <si>
    <t>サービス利用回数一覧表（　　　　年4月分）</t>
    <rPh sb="4" eb="6">
      <t>リヨウ</t>
    </rPh>
    <rPh sb="6" eb="8">
      <t>カイスウ</t>
    </rPh>
    <rPh sb="8" eb="10">
      <t>イチラン</t>
    </rPh>
    <rPh sb="10" eb="11">
      <t>ヒョウ</t>
    </rPh>
    <rPh sb="16" eb="17">
      <t>ネン</t>
    </rPh>
    <rPh sb="17" eb="18">
      <t>ヘイネン</t>
    </rPh>
    <rPh sb="18" eb="20">
      <t>ガツブン</t>
    </rPh>
    <phoneticPr fontId="4"/>
  </si>
  <si>
    <t>高知県障害福祉サービス等確保支援事業費補助金精算額内訳（　　　　年度）（実績）</t>
    <rPh sb="0" eb="3">
      <t>コウチケン</t>
    </rPh>
    <rPh sb="3" eb="5">
      <t>ショウガイ</t>
    </rPh>
    <rPh sb="5" eb="7">
      <t>フクシ</t>
    </rPh>
    <rPh sb="11" eb="12">
      <t>トウ</t>
    </rPh>
    <rPh sb="12" eb="14">
      <t>カクホ</t>
    </rPh>
    <rPh sb="14" eb="16">
      <t>シエン</t>
    </rPh>
    <rPh sb="16" eb="19">
      <t>ジギョウヒ</t>
    </rPh>
    <rPh sb="19" eb="22">
      <t>ホジョキン</t>
    </rPh>
    <rPh sb="22" eb="24">
      <t>セイサン</t>
    </rPh>
    <rPh sb="24" eb="25">
      <t>ガク</t>
    </rPh>
    <rPh sb="25" eb="27">
      <t>ウチワケ</t>
    </rPh>
    <rPh sb="32" eb="33">
      <t>ネン</t>
    </rPh>
    <rPh sb="33" eb="34">
      <t>ド</t>
    </rPh>
    <rPh sb="36" eb="38">
      <t>ジッセキ</t>
    </rPh>
    <phoneticPr fontId="4"/>
  </si>
  <si>
    <t>訪問又は送迎に1時間以上の時間を要するサービスへの助成</t>
    <rPh sb="8" eb="10">
      <t>ジカン</t>
    </rPh>
    <rPh sb="10" eb="12">
      <t>イジョウ</t>
    </rPh>
    <rPh sb="13" eb="15">
      <t>ジカン</t>
    </rPh>
    <rPh sb="16" eb="17">
      <t>ヨウ</t>
    </rPh>
    <rPh sb="25" eb="27">
      <t>ジョセイ</t>
    </rPh>
    <phoneticPr fontId="4"/>
  </si>
  <si>
    <t>利用者が少ない地域で訪問又は送迎に20分未満の時間を要するサービスへの助成</t>
    <rPh sb="0" eb="3">
      <t>リヨウシャ</t>
    </rPh>
    <rPh sb="4" eb="5">
      <t>スク</t>
    </rPh>
    <rPh sb="7" eb="9">
      <t>チイキ</t>
    </rPh>
    <rPh sb="19" eb="20">
      <t>フン</t>
    </rPh>
    <rPh sb="20" eb="22">
      <t>ミマン</t>
    </rPh>
    <rPh sb="23" eb="25">
      <t>ジカン</t>
    </rPh>
    <rPh sb="26" eb="27">
      <t>ヨウ</t>
    </rPh>
    <rPh sb="35" eb="37">
      <t>ジョセイ</t>
    </rPh>
    <phoneticPr fontId="4"/>
  </si>
  <si>
    <t>訪問又は送迎に20分以上1時間未満の時間を要するサービスへの助成</t>
    <rPh sb="9" eb="12">
      <t>プンイジョウ</t>
    </rPh>
    <rPh sb="13" eb="15">
      <t>ジカン</t>
    </rPh>
    <rPh sb="15" eb="17">
      <t>ミマン</t>
    </rPh>
    <rPh sb="18" eb="20">
      <t>ジカン</t>
    </rPh>
    <rPh sb="21" eb="22">
      <t>ヨウ</t>
    </rPh>
    <rPh sb="30" eb="32">
      <t>ジョセイ</t>
    </rPh>
    <phoneticPr fontId="4"/>
  </si>
  <si>
    <t>生活介護
（対象事業に限る）</t>
    <rPh sb="0" eb="2">
      <t>セイカツ</t>
    </rPh>
    <rPh sb="2" eb="4">
      <t>カイゴ</t>
    </rPh>
    <rPh sb="6" eb="8">
      <t>タイショウ</t>
    </rPh>
    <rPh sb="8" eb="10">
      <t>ジギョウ</t>
    </rPh>
    <rPh sb="11" eb="12">
      <t>カギ</t>
    </rPh>
    <phoneticPr fontId="4"/>
  </si>
  <si>
    <t>第２号の別紙3の付表(2)</t>
    <rPh sb="0" eb="1">
      <t>ダイ</t>
    </rPh>
    <rPh sb="2" eb="3">
      <t>ゴウ</t>
    </rPh>
    <rPh sb="4" eb="6">
      <t>ベッシ</t>
    </rPh>
    <rPh sb="8" eb="10">
      <t>フヒョウ</t>
    </rPh>
    <phoneticPr fontId="4"/>
  </si>
  <si>
    <t>サービス利用回数一覧表（　　　　年4月分）（変更）</t>
    <rPh sb="4" eb="6">
      <t>リヨウ</t>
    </rPh>
    <rPh sb="6" eb="8">
      <t>カイスウ</t>
    </rPh>
    <rPh sb="8" eb="10">
      <t>イチラン</t>
    </rPh>
    <rPh sb="10" eb="11">
      <t>ヒョウ</t>
    </rPh>
    <rPh sb="16" eb="17">
      <t>ネン</t>
    </rPh>
    <rPh sb="17" eb="18">
      <t>ヘイネン</t>
    </rPh>
    <rPh sb="18" eb="20">
      <t>ガツブン</t>
    </rPh>
    <rPh sb="22" eb="24">
      <t>ヘンコウ</t>
    </rPh>
    <phoneticPr fontId="4"/>
  </si>
  <si>
    <t>　　　５　区分３の事業を実施する場合は、雇用実績書を添付してください。</t>
    <rPh sb="5" eb="7">
      <t>クブン</t>
    </rPh>
    <rPh sb="9" eb="11">
      <t>ジギョウ</t>
    </rPh>
    <rPh sb="12" eb="14">
      <t>ジッシ</t>
    </rPh>
    <rPh sb="16" eb="18">
      <t>バアイ</t>
    </rPh>
    <rPh sb="20" eb="22">
      <t>コヨウ</t>
    </rPh>
    <rPh sb="22" eb="24">
      <t>ジッセキ</t>
    </rPh>
    <rPh sb="24" eb="25">
      <t>ショ</t>
    </rPh>
    <rPh sb="26" eb="28">
      <t>テンプ</t>
    </rPh>
    <phoneticPr fontId="4"/>
  </si>
  <si>
    <t>第４号の別紙3の付表(2)</t>
    <rPh sb="0" eb="1">
      <t>ダイ</t>
    </rPh>
    <rPh sb="2" eb="3">
      <t>ゴウ</t>
    </rPh>
    <rPh sb="4" eb="6">
      <t>ベッシ</t>
    </rPh>
    <rPh sb="8" eb="10">
      <t>フヒョウ</t>
    </rPh>
    <phoneticPr fontId="4"/>
  </si>
  <si>
    <t>サービス利用回数一覧表（　　　　年4月分）（実績）</t>
    <rPh sb="4" eb="6">
      <t>リヨウ</t>
    </rPh>
    <rPh sb="6" eb="8">
      <t>カイスウ</t>
    </rPh>
    <rPh sb="8" eb="10">
      <t>イチラン</t>
    </rPh>
    <rPh sb="10" eb="11">
      <t>ヒョウ</t>
    </rPh>
    <rPh sb="16" eb="17">
      <t>ネン</t>
    </rPh>
    <rPh sb="17" eb="18">
      <t>ヘイネン</t>
    </rPh>
    <rPh sb="18" eb="20">
      <t>ガツブン</t>
    </rPh>
    <rPh sb="22" eb="24">
      <t>ジッセキ</t>
    </rPh>
    <phoneticPr fontId="4"/>
  </si>
  <si>
    <t>訪問又は送迎において有料道路の利用料金</t>
    <rPh sb="0" eb="2">
      <t>ホウモン</t>
    </rPh>
    <rPh sb="2" eb="3">
      <t>マタ</t>
    </rPh>
    <rPh sb="4" eb="6">
      <t>ソウゲイ</t>
    </rPh>
    <rPh sb="10" eb="12">
      <t>ユウリョウ</t>
    </rPh>
    <rPh sb="12" eb="14">
      <t>ドウロ</t>
    </rPh>
    <rPh sb="15" eb="17">
      <t>リヨウ</t>
    </rPh>
    <rPh sb="17" eb="19">
      <t>リョウキン</t>
    </rPh>
    <phoneticPr fontId="4"/>
  </si>
  <si>
    <t>・（ア）欄「事業内容」については、次の①～③のいずれかを記入してください。</t>
    <rPh sb="4" eb="5">
      <t>ラン</t>
    </rPh>
    <rPh sb="6" eb="8">
      <t>ジギョウ</t>
    </rPh>
    <rPh sb="8" eb="10">
      <t>ナイヨウ</t>
    </rPh>
    <rPh sb="17" eb="18">
      <t>ツギ</t>
    </rPh>
    <rPh sb="28" eb="30">
      <t>キニュウ</t>
    </rPh>
    <phoneticPr fontId="4"/>
  </si>
  <si>
    <t>・（エ）欄「補助基準上限額」については、事業内容が①の場合は319,000、②の場合は200,000、③の場合は182,000を記入してください。</t>
    <rPh sb="4" eb="5">
      <t>ラン</t>
    </rPh>
    <rPh sb="6" eb="8">
      <t>ホジョ</t>
    </rPh>
    <rPh sb="8" eb="10">
      <t>キジュン</t>
    </rPh>
    <rPh sb="10" eb="13">
      <t>ジョウゲンガク</t>
    </rPh>
    <rPh sb="20" eb="22">
      <t>ジギョウ</t>
    </rPh>
    <rPh sb="22" eb="24">
      <t>ナイヨウ</t>
    </rPh>
    <rPh sb="27" eb="29">
      <t>バアイ</t>
    </rPh>
    <rPh sb="40" eb="42">
      <t>バアイ</t>
    </rPh>
    <rPh sb="53" eb="55">
      <t>バアイ</t>
    </rPh>
    <rPh sb="64" eb="66">
      <t>キニュウ</t>
    </rPh>
    <phoneticPr fontId="4"/>
  </si>
  <si>
    <t>児童発達支援</t>
    <rPh sb="0" eb="2">
      <t>ジドウ</t>
    </rPh>
    <rPh sb="2" eb="4">
      <t>ハッタツ</t>
    </rPh>
    <rPh sb="4" eb="6">
      <t>シエン</t>
    </rPh>
    <phoneticPr fontId="4"/>
  </si>
  <si>
    <t>　　　４　区分２の事業を実施する場合は、令和５年４月分のサービス利用回数一覧表（計画）を添付してください。</t>
    <rPh sb="5" eb="7">
      <t>クブン</t>
    </rPh>
    <rPh sb="9" eb="11">
      <t>ジギョウ</t>
    </rPh>
    <rPh sb="12" eb="14">
      <t>ジッシ</t>
    </rPh>
    <rPh sb="16" eb="18">
      <t>バアイ</t>
    </rPh>
    <rPh sb="20" eb="22">
      <t>レイワ</t>
    </rPh>
    <rPh sb="23" eb="24">
      <t>ネン</t>
    </rPh>
    <rPh sb="25" eb="27">
      <t>ガツブン</t>
    </rPh>
    <rPh sb="32" eb="34">
      <t>リヨウ</t>
    </rPh>
    <rPh sb="34" eb="36">
      <t>カイスウ</t>
    </rPh>
    <rPh sb="36" eb="38">
      <t>イチラン</t>
    </rPh>
    <rPh sb="38" eb="39">
      <t>ヒョウ</t>
    </rPh>
    <rPh sb="40" eb="42">
      <t>ケイカク</t>
    </rPh>
    <rPh sb="44" eb="46">
      <t>テンプ</t>
    </rPh>
    <phoneticPr fontId="4"/>
  </si>
  <si>
    <t>　　　４　区分２の事業を実施する場合は、令和５年４月分のサービス利用回数一覧表を添付してください。</t>
    <rPh sb="5" eb="7">
      <t>クブン</t>
    </rPh>
    <rPh sb="9" eb="11">
      <t>ジギョウ</t>
    </rPh>
    <rPh sb="12" eb="14">
      <t>ジッシ</t>
    </rPh>
    <rPh sb="16" eb="18">
      <t>バアイ</t>
    </rPh>
    <rPh sb="20" eb="22">
      <t>レイワ</t>
    </rPh>
    <rPh sb="23" eb="24">
      <t>ネン</t>
    </rPh>
    <rPh sb="25" eb="27">
      <t>ガツブン</t>
    </rPh>
    <rPh sb="32" eb="34">
      <t>リヨウ</t>
    </rPh>
    <rPh sb="34" eb="36">
      <t>カイスウ</t>
    </rPh>
    <rPh sb="36" eb="38">
      <t>イチラン</t>
    </rPh>
    <rPh sb="38" eb="39">
      <t>ヒョウ</t>
    </rPh>
    <rPh sb="40" eb="42">
      <t>テンプ</t>
    </rPh>
    <phoneticPr fontId="4"/>
  </si>
  <si>
    <t>　　　４　区分２の事業を実施する場合は、令和５年４月分のサービス利用回数一覧表（実績）を添付してください。</t>
    <rPh sb="5" eb="7">
      <t>クブン</t>
    </rPh>
    <rPh sb="9" eb="11">
      <t>ジギョウ</t>
    </rPh>
    <rPh sb="12" eb="14">
      <t>ジッシ</t>
    </rPh>
    <rPh sb="16" eb="18">
      <t>バアイ</t>
    </rPh>
    <rPh sb="20" eb="22">
      <t>レイワ</t>
    </rPh>
    <rPh sb="23" eb="24">
      <t>ネン</t>
    </rPh>
    <rPh sb="25" eb="27">
      <t>ガツブン</t>
    </rPh>
    <rPh sb="32" eb="34">
      <t>リヨウ</t>
    </rPh>
    <rPh sb="34" eb="36">
      <t>カイスウ</t>
    </rPh>
    <rPh sb="36" eb="38">
      <t>イチラン</t>
    </rPh>
    <rPh sb="38" eb="39">
      <t>ヒョウ</t>
    </rPh>
    <rPh sb="40" eb="42">
      <t>ジッセキ</t>
    </rPh>
    <rPh sb="44" eb="46">
      <t>テンプ</t>
    </rPh>
    <phoneticPr fontId="4"/>
  </si>
  <si>
    <t>（10）保育所等における性被害防止に係る設備等の支援事業</t>
  </si>
  <si>
    <t>対象経費
支出予定額
A</t>
    <rPh sb="0" eb="2">
      <t>タイショウ</t>
    </rPh>
    <rPh sb="2" eb="4">
      <t>ケイヒ</t>
    </rPh>
    <rPh sb="5" eb="7">
      <t>シシュツ</t>
    </rPh>
    <rPh sb="7" eb="10">
      <t>ヨテイガク</t>
    </rPh>
    <phoneticPr fontId="4"/>
  </si>
  <si>
    <t>差引額
（A-B）
C</t>
    <rPh sb="0" eb="3">
      <t>サシヒキガク</t>
    </rPh>
    <phoneticPr fontId="4"/>
  </si>
  <si>
    <t>補助基本額
E</t>
    <rPh sb="0" eb="2">
      <t>ホジョ</t>
    </rPh>
    <rPh sb="2" eb="5">
      <t>キホンガク</t>
    </rPh>
    <phoneticPr fontId="4"/>
  </si>
  <si>
    <t>パーテーション</t>
  </si>
  <si>
    <t>簡易扉</t>
    <rPh sb="0" eb="2">
      <t>カンイ</t>
    </rPh>
    <rPh sb="2" eb="3">
      <t>トビラ</t>
    </rPh>
    <phoneticPr fontId="4"/>
  </si>
  <si>
    <t>簡易更衣室</t>
    <rPh sb="0" eb="2">
      <t>カンイ</t>
    </rPh>
    <rPh sb="2" eb="5">
      <t>コウイシツ</t>
    </rPh>
    <phoneticPr fontId="4"/>
  </si>
  <si>
    <t>カメラ</t>
  </si>
  <si>
    <t>その他</t>
    <rPh sb="2" eb="3">
      <t>タ</t>
    </rPh>
    <phoneticPr fontId="4"/>
  </si>
  <si>
    <t>対象経費の詳細
（金額、数量、その他の具体的な内容等）</t>
    <rPh sb="0" eb="2">
      <t>タイショウ</t>
    </rPh>
    <rPh sb="2" eb="4">
      <t>ケイヒ</t>
    </rPh>
    <rPh sb="5" eb="7">
      <t>ショウサイ</t>
    </rPh>
    <rPh sb="9" eb="11">
      <t>キンガク</t>
    </rPh>
    <rPh sb="12" eb="14">
      <t>スウリョウ</t>
    </rPh>
    <rPh sb="17" eb="18">
      <t>タ</t>
    </rPh>
    <rPh sb="19" eb="22">
      <t>グタイテキ</t>
    </rPh>
    <rPh sb="23" eb="25">
      <t>ナイヨウ</t>
    </rPh>
    <rPh sb="25" eb="26">
      <t>トウ</t>
    </rPh>
    <phoneticPr fontId="4"/>
  </si>
  <si>
    <t>箇所</t>
    <rPh sb="0" eb="2">
      <t>カショ</t>
    </rPh>
    <phoneticPr fontId="4"/>
  </si>
  <si>
    <t>寄付金
その他の
収入額
B</t>
    <rPh sb="0" eb="3">
      <t>キフキン</t>
    </rPh>
    <rPh sb="6" eb="7">
      <t>タ</t>
    </rPh>
    <rPh sb="9" eb="11">
      <t>シュウニュウ</t>
    </rPh>
    <rPh sb="11" eb="12">
      <t>ガク</t>
    </rPh>
    <phoneticPr fontId="4"/>
  </si>
  <si>
    <t>補助所要額
（E×補助率）
F</t>
    <rPh sb="0" eb="2">
      <t>ホジョ</t>
    </rPh>
    <rPh sb="2" eb="4">
      <t>ショヨウ</t>
    </rPh>
    <rPh sb="4" eb="5">
      <t>ガク</t>
    </rPh>
    <rPh sb="9" eb="12">
      <t>ホジョリツ</t>
    </rPh>
    <phoneticPr fontId="4"/>
  </si>
  <si>
    <t>第４号の別紙11</t>
    <rPh sb="0" eb="1">
      <t>ダイ</t>
    </rPh>
    <rPh sb="2" eb="3">
      <t>ゴウ</t>
    </rPh>
    <rPh sb="4" eb="6">
      <t>ベッシ</t>
    </rPh>
    <phoneticPr fontId="4"/>
  </si>
  <si>
    <t>第２号の別紙11</t>
    <rPh sb="0" eb="1">
      <t>ダイ</t>
    </rPh>
    <rPh sb="2" eb="3">
      <t>ゴウ</t>
    </rPh>
    <rPh sb="4" eb="6">
      <t>ベッシ</t>
    </rPh>
    <phoneticPr fontId="4"/>
  </si>
  <si>
    <t>第１号の別紙11</t>
    <rPh sb="0" eb="1">
      <t>ダイ</t>
    </rPh>
    <rPh sb="2" eb="3">
      <t>ゴウ</t>
    </rPh>
    <rPh sb="4" eb="6">
      <t>ベッシ</t>
    </rPh>
    <phoneticPr fontId="4"/>
  </si>
  <si>
    <t>（10）保育所等における性被害防止に係る設備等支援事業</t>
  </si>
  <si>
    <t>（10）保育所等における性被害防止に係る設備等支援事業調書</t>
    <rPh sb="27" eb="29">
      <t>チョウショ</t>
    </rPh>
    <phoneticPr fontId="4"/>
  </si>
  <si>
    <t>（注２）対象経費の詳細については、具体的に記載するとともに、必要に応じて根拠資料を添付してください。</t>
    <rPh sb="1" eb="2">
      <t>チュウ</t>
    </rPh>
    <rPh sb="4" eb="6">
      <t>タイショウ</t>
    </rPh>
    <rPh sb="6" eb="8">
      <t>ケイヒ</t>
    </rPh>
    <rPh sb="9" eb="11">
      <t>ショウサイ</t>
    </rPh>
    <rPh sb="17" eb="20">
      <t>グタイテキ</t>
    </rPh>
    <rPh sb="21" eb="23">
      <t>キサイ</t>
    </rPh>
    <rPh sb="30" eb="32">
      <t>ヒツヨウ</t>
    </rPh>
    <rPh sb="33" eb="34">
      <t>オウ</t>
    </rPh>
    <rPh sb="36" eb="38">
      <t>コンキョ</t>
    </rPh>
    <rPh sb="38" eb="40">
      <t>シリョウ</t>
    </rPh>
    <rPh sb="41" eb="43">
      <t>テンプ</t>
    </rPh>
    <phoneticPr fontId="4"/>
  </si>
  <si>
    <t>（10）保育所等における性被害防止に係る設備等支援事業調書（実績）</t>
    <rPh sb="27" eb="29">
      <t>チョウショ</t>
    </rPh>
    <rPh sb="30" eb="32">
      <t>ジッセキ</t>
    </rPh>
    <phoneticPr fontId="4"/>
  </si>
  <si>
    <t>※注１　実施場所ごとに記入をしてください（行が足りない場合は、適宜追加してください。）。</t>
    <rPh sb="1" eb="2">
      <t>チュウ</t>
    </rPh>
    <rPh sb="4" eb="6">
      <t>ジッシ</t>
    </rPh>
    <rPh sb="6" eb="8">
      <t>バショ</t>
    </rPh>
    <rPh sb="11" eb="13">
      <t>キニュウ</t>
    </rPh>
    <rPh sb="21" eb="22">
      <t>ギョウ</t>
    </rPh>
    <rPh sb="23" eb="24">
      <t>タ</t>
    </rPh>
    <rPh sb="27" eb="29">
      <t>バアイ</t>
    </rPh>
    <rPh sb="31" eb="33">
      <t>テキギ</t>
    </rPh>
    <rPh sb="33" eb="35">
      <t>ツイカ</t>
    </rPh>
    <phoneticPr fontId="4"/>
  </si>
  <si>
    <t>　注２　この他に、「高知県障害児長期休暇支援事業実施要領」で定められる書類を添付してください。</t>
    <rPh sb="1" eb="2">
      <t>チュウ</t>
    </rPh>
    <rPh sb="6" eb="7">
      <t>ホカ</t>
    </rPh>
    <rPh sb="10" eb="13">
      <t>コウチケン</t>
    </rPh>
    <rPh sb="13" eb="16">
      <t>ショウガイジ</t>
    </rPh>
    <rPh sb="16" eb="18">
      <t>チョウキ</t>
    </rPh>
    <rPh sb="18" eb="20">
      <t>キュウカ</t>
    </rPh>
    <rPh sb="20" eb="22">
      <t>シエン</t>
    </rPh>
    <rPh sb="22" eb="24">
      <t>ジギョウ</t>
    </rPh>
    <rPh sb="24" eb="26">
      <t>ジッシ</t>
    </rPh>
    <rPh sb="26" eb="28">
      <t>ヨウリョウ</t>
    </rPh>
    <rPh sb="30" eb="31">
      <t>サダ</t>
    </rPh>
    <rPh sb="35" eb="37">
      <t>ショルイ</t>
    </rPh>
    <rPh sb="38" eb="40">
      <t>テンプ</t>
    </rPh>
    <phoneticPr fontId="4"/>
  </si>
  <si>
    <t>　注２　この他に、「高知県障害児・者地域支え合い支援事業実施要領」で定められる書類を添付してください。</t>
    <rPh sb="1" eb="2">
      <t>チュウ</t>
    </rPh>
    <rPh sb="6" eb="7">
      <t>ホカ</t>
    </rPh>
    <rPh sb="10" eb="13">
      <t>コウチケン</t>
    </rPh>
    <rPh sb="13" eb="16">
      <t>ショウガイジ</t>
    </rPh>
    <rPh sb="17" eb="18">
      <t>シャ</t>
    </rPh>
    <rPh sb="18" eb="20">
      <t>チイキ</t>
    </rPh>
    <rPh sb="20" eb="21">
      <t>ササ</t>
    </rPh>
    <rPh sb="22" eb="23">
      <t>ア</t>
    </rPh>
    <rPh sb="24" eb="26">
      <t>シエン</t>
    </rPh>
    <rPh sb="26" eb="28">
      <t>ジギョウ</t>
    </rPh>
    <rPh sb="28" eb="30">
      <t>ジッシ</t>
    </rPh>
    <rPh sb="30" eb="32">
      <t>ヨウリョウ</t>
    </rPh>
    <rPh sb="34" eb="35">
      <t>サダ</t>
    </rPh>
    <rPh sb="39" eb="41">
      <t>ショルイ</t>
    </rPh>
    <rPh sb="42" eb="44">
      <t>テンプ</t>
    </rPh>
    <phoneticPr fontId="4"/>
  </si>
  <si>
    <t>生年月日</t>
    <rPh sb="0" eb="2">
      <t>セイネン</t>
    </rPh>
    <rPh sb="2" eb="4">
      <t>ガッピ</t>
    </rPh>
    <phoneticPr fontId="4"/>
  </si>
  <si>
    <r>
      <t>　</t>
    </r>
    <r>
      <rPr>
        <sz val="9"/>
        <color auto="1"/>
        <rFont val="ＭＳ 明朝"/>
      </rPr>
      <t>12　歳入歳出予算書抄本</t>
    </r>
    <rPh sb="4" eb="6">
      <t>サイニュウ</t>
    </rPh>
    <rPh sb="6" eb="8">
      <t>サイシュツ</t>
    </rPh>
    <rPh sb="8" eb="11">
      <t>ヨサンショ</t>
    </rPh>
    <rPh sb="11" eb="13">
      <t>ショウホン</t>
    </rPh>
    <phoneticPr fontId="4"/>
  </si>
  <si>
    <r>
      <t>　</t>
    </r>
    <r>
      <rPr>
        <sz val="9"/>
        <color auto="1"/>
        <rFont val="ＭＳ 明朝"/>
      </rPr>
      <t>13　県税の滞納がないことを証する証明書</t>
    </r>
    <rPh sb="4" eb="6">
      <t>ケンゼイ</t>
    </rPh>
    <rPh sb="7" eb="9">
      <t>タイノウ</t>
    </rPh>
    <rPh sb="15" eb="16">
      <t>ショウ</t>
    </rPh>
    <rPh sb="18" eb="21">
      <t>ショウメイショ</t>
    </rPh>
    <phoneticPr fontId="4"/>
  </si>
  <si>
    <r>
      <t>　　　</t>
    </r>
    <r>
      <rPr>
        <sz val="9"/>
        <color auto="1"/>
        <rFont val="ＭＳ 明朝"/>
      </rPr>
      <t>県税完納情報の提供に係る同意書（※１）及び本人確認書類の写し（※２）</t>
    </r>
  </si>
  <si>
    <r>
      <t>　　　</t>
    </r>
    <r>
      <rPr>
        <sz val="8"/>
        <color auto="1"/>
        <rFont val="ＭＳ Ｐ明朝"/>
      </rPr>
      <t>※１：税務課が別に定める「県税完納情報提供事務処理要領」における第４号様式。</t>
    </r>
    <rPh sb="6" eb="9">
      <t>ゼイムカ</t>
    </rPh>
    <rPh sb="10" eb="11">
      <t>ベツ</t>
    </rPh>
    <rPh sb="12" eb="13">
      <t>サダ</t>
    </rPh>
    <rPh sb="16" eb="18">
      <t>ケンゼイ</t>
    </rPh>
    <rPh sb="18" eb="20">
      <t>カンノウ</t>
    </rPh>
    <rPh sb="20" eb="22">
      <t>ジョウホウ</t>
    </rPh>
    <rPh sb="22" eb="24">
      <t>テイキョウ</t>
    </rPh>
    <rPh sb="24" eb="26">
      <t>ジム</t>
    </rPh>
    <rPh sb="26" eb="28">
      <t>ショリ</t>
    </rPh>
    <rPh sb="28" eb="30">
      <t>ヨウリョウ</t>
    </rPh>
    <rPh sb="35" eb="36">
      <t>ダイ</t>
    </rPh>
    <rPh sb="37" eb="38">
      <t>ゴウ</t>
    </rPh>
    <rPh sb="38" eb="40">
      <t>ヨウシキ</t>
    </rPh>
    <phoneticPr fontId="4"/>
  </si>
  <si>
    <r>
      <t>　　　　　　</t>
    </r>
    <r>
      <rPr>
        <sz val="8"/>
        <color auto="1"/>
        <rFont val="ＭＳ Ｐ明朝"/>
      </rPr>
      <t>補助事業者が法人の場合は、法人代表のマイナンバーカード、運転免許証、健康保険証の写し等。</t>
    </r>
    <rPh sb="6" eb="8">
      <t>ホジョ</t>
    </rPh>
    <rPh sb="8" eb="11">
      <t>ジギョウシャ</t>
    </rPh>
    <rPh sb="12" eb="14">
      <t>ホウジン</t>
    </rPh>
    <rPh sb="15" eb="17">
      <t>バアイ</t>
    </rPh>
    <rPh sb="19" eb="21">
      <t>ホウジン</t>
    </rPh>
    <rPh sb="21" eb="23">
      <t>ダイヒョウ</t>
    </rPh>
    <phoneticPr fontId="4"/>
  </si>
  <si>
    <r>
      <t>　　　　　</t>
    </r>
    <r>
      <rPr>
        <sz val="9"/>
        <color auto="1"/>
        <rFont val="ＭＳ 明朝"/>
      </rPr>
      <t>申請者が事業所
　　　　　　　の場合</t>
    </r>
    <rPh sb="5" eb="8">
      <t>シンセイシャ</t>
    </rPh>
    <rPh sb="9" eb="12">
      <t>ジギョウショ</t>
    </rPh>
    <rPh sb="21" eb="23">
      <t>バアイ</t>
    </rPh>
    <phoneticPr fontId="4"/>
  </si>
  <si>
    <r>
      <t>　　　　</t>
    </r>
    <r>
      <rPr>
        <sz val="8"/>
        <color auto="1"/>
        <rFont val="ＭＳ Ｐ明朝"/>
      </rPr>
      <t>（注）13については、補助事業者が事業者の場合のみ添付してください。</t>
    </r>
    <rPh sb="5" eb="6">
      <t>チュウ</t>
    </rPh>
    <rPh sb="15" eb="17">
      <t>ホジョ</t>
    </rPh>
    <rPh sb="17" eb="20">
      <t>ジギョウシャ</t>
    </rPh>
    <rPh sb="21" eb="24">
      <t>ジギョウシャ</t>
    </rPh>
    <rPh sb="25" eb="27">
      <t>バアイ</t>
    </rPh>
    <rPh sb="29" eb="31">
      <t>テンプ</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</si>
</sst>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quot;△ &quot;#,##0"/>
  </numFmts>
  <fonts count="35">
    <font>
      <sz val="11"/>
      <color auto="1"/>
      <name val="ＭＳ Ｐゴシック"/>
      <family val="3"/>
    </font>
    <font>
      <sz val="11"/>
      <color auto="1"/>
      <name val="ＭＳ Ｐゴシック"/>
      <family val="3"/>
    </font>
    <font>
      <sz val="12"/>
      <color auto="1"/>
      <name val="ＭＳ Ｐゴシック"/>
      <family val="3"/>
    </font>
    <font>
      <sz val="11"/>
      <color theme="1"/>
      <name val="ＭＳ Ｐゴシック"/>
      <family val="3"/>
      <scheme val="minor"/>
    </font>
    <font>
      <sz val="6"/>
      <color auto="1"/>
      <name val="ＭＳ Ｐゴシック"/>
      <family val="3"/>
    </font>
    <font>
      <sz val="9"/>
      <color auto="1"/>
      <name val="ＭＳ Ｐゴシック"/>
      <family val="3"/>
    </font>
    <font>
      <sz val="9"/>
      <color auto="1"/>
      <name val="ＭＳ 明朝"/>
      <family val="1"/>
    </font>
    <font>
      <sz val="12"/>
      <color auto="1"/>
      <name val="ＭＳ 明朝"/>
      <family val="1"/>
    </font>
    <font>
      <sz val="8"/>
      <color auto="1"/>
      <name val="ＭＳ Ｐ明朝"/>
      <family val="1"/>
    </font>
    <font>
      <sz val="9"/>
      <color indexed="10"/>
      <name val="ＭＳ 明朝"/>
      <family val="1"/>
    </font>
    <font>
      <sz val="9"/>
      <color auto="1"/>
      <name val="ＭＳ ゴシック"/>
      <family val="3"/>
    </font>
    <font>
      <sz val="16"/>
      <color auto="1"/>
      <name val="ＭＳ Ｐ明朝"/>
      <family val="1"/>
    </font>
    <font>
      <sz val="16"/>
      <color auto="1"/>
      <name val="ＭＳ 明朝"/>
      <family val="1"/>
    </font>
    <font>
      <sz val="11"/>
      <color auto="1"/>
      <name val="ＭＳ 明朝"/>
      <family val="1"/>
    </font>
    <font>
      <sz val="10"/>
      <color auto="1"/>
      <name val="ＭＳ 明朝"/>
      <family val="1"/>
    </font>
    <font>
      <sz val="14"/>
      <color auto="1"/>
      <name val="ＭＳ 明朝"/>
      <family val="1"/>
    </font>
    <font>
      <sz val="11"/>
      <color auto="1"/>
      <name val="ＭＳ Ｐ明朝"/>
      <family val="1"/>
    </font>
    <font>
      <sz val="14"/>
      <color auto="1"/>
      <name val="ＭＳ Ｐ明朝"/>
      <family val="1"/>
    </font>
    <font>
      <sz val="14"/>
      <color auto="1"/>
      <name val="ＭＳ Ｐゴシック"/>
      <family val="3"/>
    </font>
    <font>
      <b/>
      <sz val="14"/>
      <color auto="1"/>
      <name val="ＭＳ Ｐゴシック"/>
      <family val="3"/>
    </font>
    <font>
      <sz val="11"/>
      <color theme="1"/>
      <name val="ＭＳ Ｐ明朝"/>
      <family val="1"/>
    </font>
    <font>
      <sz val="14"/>
      <color theme="1"/>
      <name val="ＭＳ Ｐ明朝"/>
      <family val="1"/>
    </font>
    <font>
      <sz val="11"/>
      <color theme="1"/>
      <name val="ＭＳ 明朝"/>
      <family val="1"/>
    </font>
    <font>
      <sz val="16"/>
      <color theme="1"/>
      <name val="ＭＳ 明朝"/>
      <family val="1"/>
    </font>
    <font>
      <sz val="10"/>
      <color theme="1"/>
      <name val="ＭＳ 明朝"/>
      <family val="1"/>
    </font>
    <font>
      <sz val="10.5"/>
      <color theme="1"/>
      <name val="ＭＳ Ｐゴシック"/>
      <family val="3"/>
      <scheme val="minor"/>
    </font>
    <font>
      <sz val="9"/>
      <color theme="1"/>
      <name val="ＭＳ Ｐゴシック"/>
      <family val="3"/>
      <scheme val="minor"/>
    </font>
    <font>
      <sz val="16"/>
      <color theme="1"/>
      <name val="ＭＳ Ｐゴシック"/>
      <family val="3"/>
      <scheme val="minor"/>
    </font>
    <font>
      <sz val="12"/>
      <color theme="1"/>
      <name val="ＭＳ Ｐゴシック"/>
      <family val="3"/>
    </font>
    <font>
      <sz val="14"/>
      <color theme="1"/>
      <name val="ＭＳ Ｐゴシック"/>
      <family val="3"/>
    </font>
    <font>
      <sz val="16"/>
      <color auto="1"/>
      <name val="ＭＳ Ｐゴシック"/>
      <family val="3"/>
    </font>
    <font>
      <sz val="20"/>
      <color theme="1"/>
      <name val="ＭＳ Ｐゴシック"/>
      <family val="3"/>
    </font>
    <font>
      <sz val="20"/>
      <color auto="1"/>
      <name val="ＭＳ Ｐゴシック"/>
      <family val="3"/>
    </font>
    <font>
      <b/>
      <sz val="14"/>
      <color theme="5"/>
      <name val="ＭＳ Ｐゴシック"/>
      <family val="3"/>
    </font>
    <font>
      <b/>
      <sz val="16"/>
      <color theme="5"/>
      <name val="ＭＳ Ｐゴシック"/>
      <family val="3"/>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double">
        <color indexed="64"/>
      </left>
      <right style="thin">
        <color indexed="64"/>
      </right>
      <top style="thin">
        <color indexed="64"/>
      </top>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double">
        <color indexed="64"/>
      </top>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style="medium">
        <color indexed="64"/>
      </right>
      <top/>
      <bottom style="double">
        <color indexed="64"/>
      </bottom>
      <diagonal/>
    </border>
    <border>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s>
  <cellStyleXfs count="15">
    <xf numFmtId="0" fontId="0" fillId="0" borderId="0"/>
    <xf numFmtId="9" fontId="1" fillId="0" borderId="0" applyFont="0" applyFill="0" applyBorder="0" applyAlignment="0" applyProtection="0">
      <alignment vertical="center"/>
    </xf>
    <xf numFmtId="0" fontId="2" fillId="0" borderId="0"/>
    <xf numFmtId="38" fontId="1"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3"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85">
    <xf numFmtId="0" fontId="0" fillId="0" borderId="0" xfId="0"/>
    <xf numFmtId="0" fontId="5" fillId="2" borderId="0" xfId="0" applyFont="1" applyFill="1" applyAlignment="1"/>
    <xf numFmtId="0" fontId="6" fillId="2" borderId="0" xfId="0" applyFont="1" applyFill="1" applyBorder="1" applyAlignment="1"/>
    <xf numFmtId="0" fontId="6" fillId="2" borderId="0" xfId="0" applyFont="1" applyFill="1" applyBorder="1" applyAlignment="1">
      <alignment horizontal="left" indent="1"/>
    </xf>
    <xf numFmtId="0" fontId="6" fillId="2" borderId="0" xfId="0" applyFont="1" applyFill="1" applyBorder="1" applyAlignment="1">
      <alignment horizontal="center" vertical="center"/>
    </xf>
    <xf numFmtId="0" fontId="6" fillId="2" borderId="0" xfId="0" applyFont="1" applyFill="1" applyBorder="1" applyAlignment="1">
      <alignment horizontal="center"/>
    </xf>
    <xf numFmtId="0" fontId="6" fillId="2" borderId="0" xfId="0" applyFont="1" applyFill="1" applyAlignment="1">
      <alignment horizontal="center"/>
    </xf>
    <xf numFmtId="0" fontId="7" fillId="2" borderId="0" xfId="0" applyFont="1" applyFill="1" applyBorder="1" applyAlignment="1">
      <alignment horizontal="center"/>
    </xf>
    <xf numFmtId="0" fontId="6" fillId="2" borderId="0" xfId="0" applyFont="1" applyFill="1" applyBorder="1"/>
    <xf numFmtId="0" fontId="6" fillId="2" borderId="0" xfId="0" applyFont="1" applyFill="1"/>
    <xf numFmtId="0" fontId="8" fillId="2" borderId="0" xfId="0" applyFont="1" applyFill="1"/>
    <xf numFmtId="0" fontId="6" fillId="2" borderId="0" xfId="0" applyFont="1" applyFill="1" applyBorder="1" applyAlignment="1">
      <alignment horizontal="right"/>
    </xf>
    <xf numFmtId="0" fontId="8" fillId="2" borderId="0" xfId="0" applyFont="1" applyFill="1" applyBorder="1"/>
    <xf numFmtId="0" fontId="6" fillId="2" borderId="0" xfId="0" applyFont="1" applyFill="1" applyBorder="1" applyAlignment="1">
      <alignment vertical="center" wrapText="1"/>
    </xf>
    <xf numFmtId="0" fontId="9" fillId="2" borderId="0" xfId="0" applyFont="1" applyFill="1" applyBorder="1" applyAlignment="1">
      <alignment horizontal="center"/>
    </xf>
    <xf numFmtId="176" fontId="6" fillId="2" borderId="0" xfId="0" applyNumberFormat="1" applyFont="1" applyFill="1" applyBorder="1" applyAlignment="1"/>
    <xf numFmtId="0" fontId="6" fillId="2" borderId="0" xfId="0" applyFont="1" applyFill="1" applyBorder="1" applyAlignment="1">
      <alignment horizontal="distributed"/>
    </xf>
    <xf numFmtId="0" fontId="6" fillId="2" borderId="0" xfId="0" applyFont="1" applyFill="1" applyBorder="1" applyAlignment="1">
      <alignment horizontal="left"/>
    </xf>
    <xf numFmtId="0" fontId="6" fillId="2" borderId="0" xfId="0" applyFont="1" applyFill="1" applyAlignment="1"/>
    <xf numFmtId="0" fontId="8" fillId="2" borderId="0" xfId="0" applyFont="1" applyFill="1" applyBorder="1" applyAlignment="1">
      <alignment horizontal="center"/>
    </xf>
    <xf numFmtId="0" fontId="8" fillId="2" borderId="0" xfId="0" applyFont="1" applyFill="1" applyAlignment="1">
      <alignment horizontal="center"/>
    </xf>
    <xf numFmtId="0" fontId="10" fillId="2" borderId="0" xfId="0" applyFont="1" applyFill="1"/>
    <xf numFmtId="0" fontId="10" fillId="2" borderId="0" xfId="0" applyFont="1" applyFill="1" applyAlignment="1">
      <alignment horizontal="distributed"/>
    </xf>
    <xf numFmtId="0" fontId="10" fillId="2" borderId="0" xfId="0" applyFont="1" applyFill="1" applyAlignment="1">
      <alignment horizontal="center" vertical="center"/>
    </xf>
    <xf numFmtId="0" fontId="10" fillId="2" borderId="0" xfId="0" applyFont="1" applyFill="1" applyAlignment="1">
      <alignment horizontal="right"/>
    </xf>
    <xf numFmtId="0" fontId="11" fillId="2" borderId="0"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xf numFmtId="0" fontId="13" fillId="2" borderId="1" xfId="0" applyFont="1" applyFill="1" applyBorder="1" applyAlignment="1">
      <alignment horizontal="distributed" vertical="center" justifyLastLine="1"/>
    </xf>
    <xf numFmtId="0" fontId="13" fillId="2" borderId="2" xfId="0" applyFont="1" applyFill="1" applyBorder="1" applyAlignment="1">
      <alignment horizontal="distributed" vertical="center" justifyLastLine="1"/>
    </xf>
    <xf numFmtId="0" fontId="14" fillId="2" borderId="3" xfId="0" applyFont="1" applyFill="1" applyBorder="1" applyAlignment="1">
      <alignment vertical="center"/>
    </xf>
    <xf numFmtId="0" fontId="7" fillId="2" borderId="4" xfId="0" applyFont="1" applyFill="1" applyBorder="1" applyAlignment="1">
      <alignment horizontal="left" vertical="center" shrinkToFit="1"/>
    </xf>
    <xf numFmtId="0" fontId="7" fillId="2" borderId="5" xfId="0" applyFont="1" applyFill="1" applyBorder="1" applyAlignment="1">
      <alignment horizontal="left" vertical="center" wrapText="1" shrinkToFit="1"/>
    </xf>
    <xf numFmtId="0" fontId="7" fillId="2" borderId="1" xfId="0" applyFont="1" applyFill="1" applyBorder="1" applyAlignment="1">
      <alignment horizontal="left" vertical="center" shrinkToFit="1"/>
    </xf>
    <xf numFmtId="0" fontId="7" fillId="2" borderId="6" xfId="0" applyFont="1" applyFill="1" applyBorder="1" applyAlignment="1">
      <alignment horizontal="center" vertical="center" justifyLastLine="1" shrinkToFit="1"/>
    </xf>
    <xf numFmtId="0" fontId="13" fillId="2" borderId="0" xfId="0" applyFont="1" applyFill="1" applyBorder="1" applyAlignment="1">
      <alignment horizontal="distributed" vertical="center"/>
    </xf>
    <xf numFmtId="0" fontId="13" fillId="2" borderId="0" xfId="0" applyFont="1" applyFill="1" applyBorder="1"/>
    <xf numFmtId="0" fontId="10" fillId="2" borderId="0" xfId="0" applyFont="1" applyFill="1" applyBorder="1"/>
    <xf numFmtId="0" fontId="13" fillId="2" borderId="0" xfId="0" applyFont="1" applyFill="1" applyBorder="1" applyAlignment="1">
      <alignment horizontal="left" vertical="center"/>
    </xf>
    <xf numFmtId="0" fontId="14" fillId="2" borderId="0" xfId="0" applyFont="1" applyFill="1" applyBorder="1" applyAlignment="1">
      <alignment vertical="center"/>
    </xf>
    <xf numFmtId="0" fontId="7" fillId="2" borderId="7" xfId="0" applyFont="1" applyFill="1" applyBorder="1" applyAlignment="1">
      <alignment horizontal="left" vertical="center" wrapText="1" shrinkToFit="1"/>
    </xf>
    <xf numFmtId="0" fontId="7" fillId="2" borderId="8" xfId="0" applyFont="1" applyFill="1" applyBorder="1" applyAlignment="1">
      <alignment horizontal="center" vertical="center" justifyLastLine="1" shrinkToFit="1"/>
    </xf>
    <xf numFmtId="0" fontId="13" fillId="2" borderId="0" xfId="0" applyFont="1" applyFill="1" applyBorder="1" applyAlignment="1">
      <alignment horizontal="distributed"/>
    </xf>
    <xf numFmtId="0" fontId="10" fillId="2" borderId="0" xfId="0" applyFont="1" applyFill="1" applyBorder="1" applyAlignment="1">
      <alignment horizontal="distributed"/>
    </xf>
    <xf numFmtId="0" fontId="13" fillId="2" borderId="9" xfId="0" applyFont="1" applyFill="1" applyBorder="1" applyAlignment="1">
      <alignment horizontal="center" vertical="center" wrapText="1"/>
    </xf>
    <xf numFmtId="0" fontId="13" fillId="2" borderId="10" xfId="0" applyFont="1" applyFill="1" applyBorder="1" applyAlignment="1">
      <alignment horizontal="right" vertical="center"/>
    </xf>
    <xf numFmtId="0" fontId="13" fillId="2" borderId="11" xfId="0" applyFont="1" applyFill="1" applyBorder="1" applyAlignment="1">
      <alignment horizontal="right"/>
    </xf>
    <xf numFmtId="38" fontId="15" fillId="2" borderId="4" xfId="14" applyFont="1" applyFill="1" applyBorder="1" applyAlignment="1">
      <alignment vertical="center"/>
    </xf>
    <xf numFmtId="38" fontId="15" fillId="2" borderId="1" xfId="14" applyFont="1" applyFill="1" applyBorder="1" applyAlignment="1">
      <alignment vertical="center"/>
    </xf>
    <xf numFmtId="38" fontId="15" fillId="2" borderId="9" xfId="14" applyFont="1" applyFill="1" applyBorder="1" applyAlignment="1">
      <alignment vertical="center"/>
    </xf>
    <xf numFmtId="0" fontId="13" fillId="2" borderId="7" xfId="0" applyFont="1" applyFill="1" applyBorder="1"/>
    <xf numFmtId="38" fontId="15" fillId="2" borderId="11" xfId="14" applyFont="1" applyFill="1" applyBorder="1" applyAlignment="1">
      <alignment vertical="center"/>
    </xf>
    <xf numFmtId="0" fontId="15" fillId="2" borderId="0" xfId="0" applyFont="1" applyFill="1" applyBorder="1" applyAlignment="1">
      <alignment horizontal="right" vertical="center"/>
    </xf>
    <xf numFmtId="0" fontId="15" fillId="2" borderId="0" xfId="0" applyFont="1" applyFill="1" applyBorder="1" applyAlignment="1">
      <alignment horizontal="center" vertical="center"/>
    </xf>
    <xf numFmtId="0" fontId="13" fillId="2" borderId="9" xfId="0" applyFont="1" applyFill="1" applyBorder="1" applyAlignment="1">
      <alignment horizontal="center" vertical="center" wrapText="1" shrinkToFit="1"/>
    </xf>
    <xf numFmtId="0" fontId="12" fillId="2" borderId="0" xfId="0"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horizontal="right"/>
    </xf>
    <xf numFmtId="0" fontId="0" fillId="0" borderId="0" xfId="0" applyFont="1"/>
    <xf numFmtId="0" fontId="0" fillId="2" borderId="0" xfId="0" applyFont="1" applyFill="1" applyAlignment="1">
      <alignment vertical="center"/>
    </xf>
    <xf numFmtId="0" fontId="16" fillId="2" borderId="0" xfId="0" applyFont="1" applyFill="1" applyAlignment="1">
      <alignment vertical="center"/>
    </xf>
    <xf numFmtId="0" fontId="17" fillId="2" borderId="0" xfId="0" applyFont="1" applyFill="1" applyAlignment="1">
      <alignment vertical="center"/>
    </xf>
    <xf numFmtId="0" fontId="18" fillId="0" borderId="0" xfId="0" applyFont="1" applyAlignment="1">
      <alignment horizontal="left"/>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 xfId="0" applyFont="1" applyBorder="1" applyAlignment="1">
      <alignment horizontal="left" vertical="center"/>
    </xf>
    <xf numFmtId="0" fontId="0" fillId="0" borderId="3" xfId="0" applyFont="1" applyBorder="1"/>
    <xf numFmtId="0" fontId="18" fillId="0" borderId="6" xfId="0" applyFont="1" applyBorder="1" applyAlignment="1">
      <alignment horizontal="left" vertical="center"/>
    </xf>
    <xf numFmtId="0" fontId="18" fillId="0" borderId="5" xfId="0" applyFont="1" applyBorder="1" applyAlignment="1">
      <alignment horizontal="left" vertical="center" wrapText="1"/>
    </xf>
    <xf numFmtId="0" fontId="18" fillId="0" borderId="3" xfId="0" applyFont="1" applyBorder="1" applyAlignment="1">
      <alignment horizontal="left" vertical="center" wrapText="1"/>
    </xf>
    <xf numFmtId="0" fontId="18" fillId="0" borderId="6" xfId="0" applyFont="1" applyBorder="1" applyAlignment="1">
      <alignment horizontal="left" vertical="center" wrapText="1"/>
    </xf>
    <xf numFmtId="0" fontId="18" fillId="0" borderId="12" xfId="0" applyFont="1" applyBorder="1" applyAlignment="1">
      <alignment horizontal="left" vertical="center" wrapText="1"/>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left" shrinkToFit="1"/>
    </xf>
    <xf numFmtId="0" fontId="6" fillId="0" borderId="0" xfId="0" applyFont="1"/>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0" xfId="0" applyFont="1" applyBorder="1" applyAlignment="1">
      <alignment horizontal="left" vertical="center"/>
    </xf>
    <xf numFmtId="0" fontId="18" fillId="0" borderId="8" xfId="0" applyFont="1" applyBorder="1" applyAlignment="1">
      <alignment horizontal="left" vertical="center"/>
    </xf>
    <xf numFmtId="0" fontId="18" fillId="0" borderId="7" xfId="0" applyFont="1" applyBorder="1" applyAlignment="1">
      <alignment horizontal="left" vertical="center" wrapText="1"/>
    </xf>
    <xf numFmtId="0" fontId="18" fillId="0" borderId="0" xfId="0" applyFont="1" applyBorder="1" applyAlignment="1">
      <alignment horizontal="left" vertical="center" wrapText="1"/>
    </xf>
    <xf numFmtId="0" fontId="18" fillId="0" borderId="8" xfId="0" applyFont="1" applyBorder="1" applyAlignment="1">
      <alignment horizontal="left" vertical="center" wrapText="1"/>
    </xf>
    <xf numFmtId="0" fontId="18" fillId="0" borderId="13" xfId="0" applyFont="1" applyBorder="1" applyAlignment="1">
      <alignment horizontal="left" vertical="center" wrapText="1"/>
    </xf>
    <xf numFmtId="0" fontId="18" fillId="0" borderId="0" xfId="0" applyFont="1" applyBorder="1" applyAlignment="1">
      <alignment horizontal="center" vertical="center"/>
    </xf>
    <xf numFmtId="0" fontId="18" fillId="0" borderId="8" xfId="0" applyFont="1" applyBorder="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left" vertical="center"/>
    </xf>
    <xf numFmtId="0" fontId="0" fillId="0" borderId="15" xfId="0" applyFont="1" applyBorder="1"/>
    <xf numFmtId="0" fontId="18" fillId="0" borderId="17" xfId="0" applyFont="1" applyBorder="1" applyAlignment="1">
      <alignment horizontal="left" vertical="center"/>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17" xfId="0" applyFont="1" applyBorder="1" applyAlignment="1">
      <alignment horizontal="left" vertical="center" wrapText="1"/>
    </xf>
    <xf numFmtId="0" fontId="18" fillId="0" borderId="16" xfId="0" applyFont="1" applyBorder="1" applyAlignment="1">
      <alignment horizontal="left" vertical="center" wrapText="1"/>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9" fillId="0" borderId="0" xfId="0" applyFont="1" applyAlignment="1">
      <alignment horizontal="center"/>
    </xf>
    <xf numFmtId="0" fontId="18" fillId="0" borderId="12" xfId="0" applyFont="1" applyBorder="1" applyAlignment="1">
      <alignment horizontal="right" wrapText="1"/>
    </xf>
    <xf numFmtId="0" fontId="2" fillId="0" borderId="3" xfId="0" applyFont="1" applyBorder="1" applyAlignment="1">
      <alignment horizontal="right"/>
    </xf>
    <xf numFmtId="38" fontId="0" fillId="0" borderId="3" xfId="14" applyFont="1" applyBorder="1" applyAlignment="1">
      <alignment vertical="center"/>
    </xf>
    <xf numFmtId="38" fontId="0" fillId="0" borderId="6" xfId="14" applyFont="1" applyBorder="1" applyAlignment="1">
      <alignment vertical="center"/>
    </xf>
    <xf numFmtId="38" fontId="0" fillId="0" borderId="5" xfId="14" applyFont="1" applyBorder="1" applyAlignment="1">
      <alignment vertical="center"/>
    </xf>
    <xf numFmtId="38" fontId="0" fillId="0" borderId="12" xfId="14" applyFont="1" applyBorder="1" applyAlignment="1">
      <alignment vertical="center"/>
    </xf>
    <xf numFmtId="38" fontId="0" fillId="0" borderId="9" xfId="14" applyFont="1" applyBorder="1" applyAlignment="1">
      <alignment vertical="center"/>
    </xf>
    <xf numFmtId="38" fontId="0" fillId="0" borderId="11" xfId="14" applyFont="1" applyBorder="1" applyAlignment="1">
      <alignment vertical="center"/>
    </xf>
    <xf numFmtId="38" fontId="0" fillId="0" borderId="4" xfId="14" applyFont="1" applyBorder="1" applyAlignment="1">
      <alignment vertical="center"/>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38" fontId="0" fillId="0" borderId="10" xfId="14" applyFont="1" applyBorder="1" applyAlignment="1">
      <alignment vertical="center"/>
    </xf>
    <xf numFmtId="0" fontId="18" fillId="0" borderId="10" xfId="0" applyFont="1" applyBorder="1" applyAlignment="1">
      <alignment horizontal="right" wrapText="1"/>
    </xf>
    <xf numFmtId="0" fontId="2" fillId="0" borderId="11" xfId="0" applyFont="1" applyBorder="1" applyAlignment="1">
      <alignment horizontal="right"/>
    </xf>
    <xf numFmtId="0" fontId="18" fillId="0" borderId="0" xfId="0" applyFont="1" applyAlignment="1">
      <alignment horizontal="right"/>
    </xf>
    <xf numFmtId="176" fontId="0" fillId="0" borderId="18" xfId="0" applyNumberFormat="1" applyFont="1" applyBorder="1" applyAlignment="1">
      <alignment horizontal="center" vertical="center"/>
    </xf>
    <xf numFmtId="176" fontId="0" fillId="0" borderId="19" xfId="0" applyNumberFormat="1" applyFont="1" applyBorder="1" applyAlignment="1">
      <alignment horizontal="center" vertical="center"/>
    </xf>
    <xf numFmtId="0" fontId="3" fillId="0" borderId="0" xfId="9" applyFont="1">
      <alignment vertical="center"/>
    </xf>
    <xf numFmtId="0" fontId="20" fillId="0" borderId="0" xfId="9" applyFont="1">
      <alignment vertical="center"/>
    </xf>
    <xf numFmtId="0" fontId="21" fillId="0" borderId="0" xfId="9" applyFont="1" applyAlignment="1">
      <alignment horizontal="left" vertical="center"/>
    </xf>
    <xf numFmtId="0" fontId="22" fillId="0" borderId="0" xfId="9" applyFont="1">
      <alignment vertical="center"/>
    </xf>
    <xf numFmtId="0" fontId="22" fillId="0" borderId="20" xfId="9" applyFont="1" applyBorder="1" applyAlignment="1">
      <alignment horizontal="center" vertical="center"/>
    </xf>
    <xf numFmtId="0" fontId="22" fillId="0" borderId="9" xfId="9" applyFont="1" applyBorder="1" applyAlignment="1">
      <alignment horizontal="center" vertical="center"/>
    </xf>
    <xf numFmtId="0" fontId="22" fillId="0" borderId="4" xfId="9" applyFont="1" applyBorder="1" applyAlignment="1">
      <alignment horizontal="center" vertical="center"/>
    </xf>
    <xf numFmtId="0" fontId="22" fillId="0" borderId="1" xfId="9" applyFont="1" applyBorder="1" applyAlignment="1">
      <alignment horizontal="center" vertical="center"/>
    </xf>
    <xf numFmtId="0" fontId="22" fillId="0" borderId="2" xfId="9" applyFont="1" applyBorder="1" applyAlignment="1">
      <alignment horizontal="center" vertical="center"/>
    </xf>
    <xf numFmtId="0" fontId="22" fillId="0" borderId="6" xfId="9" applyFont="1" applyBorder="1" applyAlignment="1">
      <alignment horizontal="center" vertical="center" wrapText="1"/>
    </xf>
    <xf numFmtId="0" fontId="6" fillId="0" borderId="0" xfId="9" applyFont="1">
      <alignment vertical="center"/>
    </xf>
    <xf numFmtId="0" fontId="23" fillId="0" borderId="0" xfId="9" applyFont="1" applyAlignment="1">
      <alignment horizontal="center" vertical="center"/>
    </xf>
    <xf numFmtId="0" fontId="22" fillId="0" borderId="21" xfId="9" applyFont="1" applyBorder="1" applyAlignment="1">
      <alignment horizontal="center" vertical="center"/>
    </xf>
    <xf numFmtId="0" fontId="22" fillId="0" borderId="17" xfId="9" applyFont="1" applyBorder="1" applyAlignment="1">
      <alignment vertical="center" wrapText="1"/>
    </xf>
    <xf numFmtId="0" fontId="22" fillId="0" borderId="21" xfId="9" applyFont="1" applyBorder="1" applyAlignment="1">
      <alignment vertical="center" wrapText="1"/>
    </xf>
    <xf numFmtId="0" fontId="24" fillId="0" borderId="14" xfId="9" applyFont="1" applyBorder="1" applyAlignment="1">
      <alignment vertical="center" wrapText="1"/>
    </xf>
    <xf numFmtId="0" fontId="24" fillId="0" borderId="2" xfId="9" applyFont="1" applyBorder="1" applyAlignment="1">
      <alignment vertical="center" wrapText="1"/>
    </xf>
    <xf numFmtId="0" fontId="22" fillId="0" borderId="17" xfId="9" applyFont="1" applyBorder="1" applyAlignment="1">
      <alignment horizontal="center" vertical="center" wrapText="1"/>
    </xf>
    <xf numFmtId="0" fontId="22" fillId="0" borderId="0" xfId="9" applyFont="1" applyBorder="1" applyAlignment="1">
      <alignment horizontal="center" vertical="center" wrapText="1"/>
    </xf>
    <xf numFmtId="0" fontId="22" fillId="0" borderId="0" xfId="9" applyFont="1" applyAlignment="1">
      <alignment horizontal="left" vertical="center" wrapText="1"/>
    </xf>
    <xf numFmtId="0" fontId="22" fillId="0" borderId="0" xfId="9" applyFont="1" applyAlignment="1">
      <alignment vertical="center"/>
    </xf>
    <xf numFmtId="0" fontId="22" fillId="0" borderId="1" xfId="9" applyFont="1" applyBorder="1" applyAlignment="1">
      <alignment horizontal="center" vertical="center" wrapText="1"/>
    </xf>
    <xf numFmtId="38" fontId="22" fillId="0" borderId="1" xfId="14" applyFont="1" applyBorder="1">
      <alignment vertical="center"/>
    </xf>
    <xf numFmtId="38" fontId="22" fillId="0" borderId="9" xfId="14" applyFont="1" applyBorder="1">
      <alignment vertical="center"/>
    </xf>
    <xf numFmtId="38" fontId="22" fillId="0" borderId="2" xfId="14" applyFont="1" applyBorder="1" applyAlignment="1">
      <alignment vertical="center"/>
    </xf>
    <xf numFmtId="38" fontId="22" fillId="0" borderId="4" xfId="14" applyFont="1" applyBorder="1">
      <alignment vertical="center"/>
    </xf>
    <xf numFmtId="0" fontId="22" fillId="0" borderId="0" xfId="9" applyFont="1" applyBorder="1">
      <alignment vertical="center"/>
    </xf>
    <xf numFmtId="38" fontId="22" fillId="0" borderId="1" xfId="14" applyFont="1" applyBorder="1" applyAlignment="1">
      <alignment vertical="center"/>
    </xf>
    <xf numFmtId="38" fontId="22" fillId="0" borderId="11" xfId="14" applyFont="1" applyBorder="1" applyAlignment="1">
      <alignment vertical="center"/>
    </xf>
    <xf numFmtId="0" fontId="22" fillId="0" borderId="22" xfId="9" applyFont="1" applyBorder="1" applyAlignment="1">
      <alignment horizontal="center" vertical="center"/>
    </xf>
    <xf numFmtId="0" fontId="22" fillId="0" borderId="18" xfId="9" applyFont="1" applyBorder="1" applyAlignment="1">
      <alignment horizontal="center" vertical="center"/>
    </xf>
    <xf numFmtId="0" fontId="22" fillId="0" borderId="19" xfId="9" applyFont="1" applyBorder="1" applyAlignment="1">
      <alignment horizontal="center" vertical="center"/>
    </xf>
    <xf numFmtId="0" fontId="22" fillId="0" borderId="8" xfId="9" applyFont="1" applyBorder="1" applyAlignment="1">
      <alignment horizontal="left" vertical="center"/>
    </xf>
    <xf numFmtId="0" fontId="22" fillId="0" borderId="20" xfId="9" applyFont="1" applyBorder="1" applyAlignment="1">
      <alignment horizontal="center" vertical="center" wrapText="1"/>
    </xf>
    <xf numFmtId="38" fontId="22" fillId="0" borderId="6" xfId="14" applyFont="1" applyBorder="1">
      <alignment vertical="center"/>
    </xf>
    <xf numFmtId="0" fontId="22" fillId="0" borderId="0" xfId="9" applyFont="1" applyAlignment="1">
      <alignment horizontal="right" vertical="center"/>
    </xf>
    <xf numFmtId="0" fontId="22" fillId="0" borderId="1" xfId="9" applyFont="1" applyBorder="1">
      <alignment vertical="center"/>
    </xf>
    <xf numFmtId="0" fontId="22" fillId="0" borderId="9" xfId="9" applyFont="1" applyBorder="1">
      <alignment vertical="center"/>
    </xf>
    <xf numFmtId="0" fontId="22" fillId="0" borderId="2" xfId="9" applyFont="1" applyBorder="1">
      <alignment vertical="center"/>
    </xf>
    <xf numFmtId="0" fontId="22" fillId="0" borderId="4" xfId="9" applyFont="1" applyBorder="1">
      <alignment vertical="center"/>
    </xf>
    <xf numFmtId="0" fontId="3" fillId="0" borderId="0" xfId="9" applyFont="1" applyAlignment="1">
      <alignment horizontal="center" vertical="center"/>
    </xf>
    <xf numFmtId="0" fontId="22" fillId="0" borderId="5" xfId="9" applyFont="1" applyBorder="1" applyAlignment="1">
      <alignment horizontal="center" vertical="center"/>
    </xf>
    <xf numFmtId="0" fontId="22" fillId="0" borderId="11" xfId="9" applyFont="1" applyBorder="1" applyAlignment="1">
      <alignment horizontal="center" vertical="center"/>
    </xf>
    <xf numFmtId="0" fontId="22" fillId="0" borderId="0" xfId="9" applyFont="1" applyAlignment="1">
      <alignment horizontal="center" vertical="center"/>
    </xf>
    <xf numFmtId="0" fontId="22" fillId="0" borderId="14" xfId="9" applyFont="1" applyBorder="1" applyAlignment="1">
      <alignment horizontal="center" vertical="center"/>
    </xf>
    <xf numFmtId="0" fontId="22" fillId="0" borderId="9" xfId="9" applyFont="1" applyBorder="1" applyAlignment="1">
      <alignment vertical="center" wrapText="1"/>
    </xf>
    <xf numFmtId="0" fontId="22" fillId="0" borderId="11" xfId="9" applyFont="1" applyBorder="1" applyAlignment="1">
      <alignment vertical="center" wrapText="1"/>
    </xf>
    <xf numFmtId="0" fontId="22" fillId="0" borderId="4" xfId="9" applyFont="1" applyBorder="1" applyAlignment="1">
      <alignment vertical="center" wrapText="1"/>
    </xf>
    <xf numFmtId="0" fontId="13" fillId="0" borderId="0" xfId="9" applyFont="1">
      <alignment vertical="center"/>
    </xf>
    <xf numFmtId="0" fontId="22" fillId="0" borderId="9" xfId="9" applyFont="1" applyBorder="1" applyAlignment="1">
      <alignment horizontal="center" vertical="center" wrapText="1"/>
    </xf>
    <xf numFmtId="0" fontId="22" fillId="0" borderId="21" xfId="9" applyFont="1" applyBorder="1">
      <alignment vertical="center"/>
    </xf>
    <xf numFmtId="0" fontId="22" fillId="0" borderId="14" xfId="9" applyFont="1" applyBorder="1" applyAlignment="1">
      <alignment vertical="center" wrapText="1"/>
    </xf>
    <xf numFmtId="0" fontId="22" fillId="0" borderId="1" xfId="9" applyFont="1" applyBorder="1" applyAlignment="1">
      <alignment vertical="center" wrapText="1"/>
    </xf>
    <xf numFmtId="0" fontId="22" fillId="0" borderId="0" xfId="9" applyFont="1" applyBorder="1" applyAlignment="1">
      <alignment horizontal="left" vertical="center"/>
    </xf>
    <xf numFmtId="0" fontId="22" fillId="0" borderId="20" xfId="9" applyFont="1" applyBorder="1" applyAlignment="1">
      <alignment vertical="center" wrapText="1"/>
    </xf>
    <xf numFmtId="0" fontId="22" fillId="0" borderId="6" xfId="9" applyFont="1" applyBorder="1">
      <alignment vertical="center"/>
    </xf>
    <xf numFmtId="0" fontId="22" fillId="0" borderId="5" xfId="9" applyFont="1" applyBorder="1">
      <alignment vertical="center"/>
    </xf>
    <xf numFmtId="0" fontId="22" fillId="0" borderId="20" xfId="9" applyFont="1" applyBorder="1">
      <alignment vertical="center"/>
    </xf>
    <xf numFmtId="0" fontId="22" fillId="0" borderId="8" xfId="9" applyFont="1" applyBorder="1" applyAlignment="1">
      <alignment horizontal="center" vertical="center"/>
    </xf>
    <xf numFmtId="0" fontId="22" fillId="0" borderId="7" xfId="9" applyFont="1" applyBorder="1" applyAlignment="1">
      <alignment horizontal="center" vertical="center" wrapText="1"/>
    </xf>
    <xf numFmtId="0" fontId="22" fillId="0" borderId="23" xfId="9" applyFont="1" applyBorder="1" applyAlignment="1">
      <alignment horizontal="center" vertical="center" wrapText="1"/>
    </xf>
    <xf numFmtId="0" fontId="22" fillId="0" borderId="24" xfId="9" applyFont="1" applyBorder="1" applyAlignment="1">
      <alignment vertical="center" wrapText="1"/>
    </xf>
    <xf numFmtId="0" fontId="22" fillId="0" borderId="25" xfId="9" applyFont="1" applyBorder="1" applyAlignment="1">
      <alignment vertical="center" wrapText="1"/>
    </xf>
    <xf numFmtId="38" fontId="22" fillId="0" borderId="23" xfId="9" applyNumberFormat="1" applyFont="1" applyBorder="1">
      <alignment vertical="center"/>
    </xf>
    <xf numFmtId="0" fontId="22" fillId="0" borderId="24" xfId="9" applyFont="1" applyBorder="1">
      <alignment vertical="center"/>
    </xf>
    <xf numFmtId="0" fontId="22" fillId="0" borderId="25" xfId="9" applyFont="1" applyBorder="1">
      <alignment vertical="center"/>
    </xf>
    <xf numFmtId="0" fontId="22" fillId="0" borderId="26" xfId="9" applyFont="1" applyBorder="1">
      <alignment vertical="center"/>
    </xf>
    <xf numFmtId="0" fontId="22" fillId="0" borderId="27" xfId="9" applyFont="1" applyBorder="1">
      <alignment vertical="center"/>
    </xf>
    <xf numFmtId="0" fontId="22" fillId="0" borderId="23" xfId="9" applyFont="1" applyBorder="1">
      <alignment vertical="center"/>
    </xf>
    <xf numFmtId="0" fontId="3" fillId="0" borderId="28" xfId="9" applyFont="1" applyBorder="1">
      <alignment vertical="center"/>
    </xf>
    <xf numFmtId="0" fontId="3" fillId="0" borderId="29" xfId="9" applyFont="1" applyBorder="1" applyAlignment="1">
      <alignment horizontal="center" vertical="center" wrapText="1"/>
    </xf>
    <xf numFmtId="0" fontId="3" fillId="0" borderId="30" xfId="9" applyFont="1" applyBorder="1" applyAlignment="1">
      <alignment horizontal="center" vertical="center" wrapText="1"/>
    </xf>
    <xf numFmtId="0" fontId="3" fillId="0" borderId="31" xfId="9" applyFont="1" applyBorder="1" applyAlignment="1">
      <alignment horizontal="center" vertical="center" wrapText="1"/>
    </xf>
    <xf numFmtId="0" fontId="3" fillId="0" borderId="32" xfId="9" applyFont="1" applyBorder="1" applyAlignment="1">
      <alignment horizontal="center" vertical="center"/>
    </xf>
    <xf numFmtId="0" fontId="3" fillId="0" borderId="9" xfId="9" applyFont="1" applyBorder="1" applyAlignment="1">
      <alignment horizontal="left" vertical="center" wrapText="1"/>
    </xf>
    <xf numFmtId="0" fontId="3" fillId="0" borderId="33" xfId="9" applyFont="1" applyBorder="1" applyAlignment="1">
      <alignment horizontal="center" vertical="center"/>
    </xf>
    <xf numFmtId="0" fontId="25" fillId="0" borderId="32" xfId="9" applyFont="1" applyBorder="1" applyAlignment="1">
      <alignment horizontal="center" vertical="center"/>
    </xf>
    <xf numFmtId="0" fontId="3" fillId="0" borderId="9" xfId="9" applyFont="1" applyBorder="1">
      <alignment vertical="center"/>
    </xf>
    <xf numFmtId="0" fontId="3" fillId="0" borderId="34" xfId="9" applyFont="1" applyBorder="1">
      <alignment vertical="center"/>
    </xf>
    <xf numFmtId="0" fontId="3" fillId="0" borderId="34" xfId="9" applyFont="1" applyBorder="1" applyAlignment="1">
      <alignment vertical="center" wrapText="1"/>
    </xf>
    <xf numFmtId="0" fontId="3" fillId="0" borderId="35" xfId="9" applyFont="1" applyBorder="1" applyAlignment="1">
      <alignment horizontal="right" vertical="center"/>
    </xf>
    <xf numFmtId="0" fontId="25" fillId="0" borderId="32" xfId="9" applyFont="1" applyBorder="1" applyAlignment="1">
      <alignment horizontal="center" vertical="center" wrapText="1"/>
    </xf>
    <xf numFmtId="0" fontId="26" fillId="0" borderId="32" xfId="9" applyFont="1" applyBorder="1" applyAlignment="1">
      <alignment horizontal="center" vertical="center" wrapText="1"/>
    </xf>
    <xf numFmtId="0" fontId="3" fillId="0" borderId="1" xfId="9" applyFont="1" applyBorder="1">
      <alignment vertical="center"/>
    </xf>
    <xf numFmtId="0" fontId="3" fillId="0" borderId="8" xfId="9" applyFont="1" applyBorder="1" applyAlignment="1">
      <alignment horizontal="left" vertical="center"/>
    </xf>
    <xf numFmtId="0" fontId="3" fillId="0" borderId="8" xfId="9" applyFont="1" applyBorder="1" applyAlignment="1">
      <alignment horizontal="center" vertical="center"/>
    </xf>
    <xf numFmtId="0" fontId="25" fillId="0" borderId="36" xfId="9" applyFont="1" applyBorder="1" applyAlignment="1">
      <alignment horizontal="center" vertical="center" wrapText="1"/>
    </xf>
    <xf numFmtId="0" fontId="3" fillId="0" borderId="37" xfId="9" applyFont="1" applyBorder="1">
      <alignment vertical="center"/>
    </xf>
    <xf numFmtId="0" fontId="3" fillId="0" borderId="38" xfId="9" applyFont="1" applyBorder="1">
      <alignment vertical="center"/>
    </xf>
    <xf numFmtId="0" fontId="3" fillId="0" borderId="36" xfId="9" applyFont="1" applyBorder="1" applyAlignment="1">
      <alignment horizontal="center" vertical="center" wrapText="1"/>
    </xf>
    <xf numFmtId="0" fontId="3" fillId="0" borderId="39" xfId="9" applyFont="1" applyBorder="1" applyAlignment="1">
      <alignment horizontal="center" vertical="center"/>
    </xf>
    <xf numFmtId="0" fontId="3" fillId="0" borderId="40" xfId="9" applyFont="1" applyBorder="1" applyAlignment="1">
      <alignment horizontal="center" vertical="center"/>
    </xf>
    <xf numFmtId="0" fontId="3" fillId="0" borderId="41" xfId="9" applyFont="1" applyBorder="1" applyAlignment="1">
      <alignment horizontal="right" vertical="center"/>
    </xf>
    <xf numFmtId="0" fontId="17" fillId="2" borderId="0" xfId="0" applyFont="1" applyFill="1" applyAlignment="1">
      <alignment horizontal="center" vertical="center"/>
    </xf>
    <xf numFmtId="0" fontId="3" fillId="0" borderId="42" xfId="9" applyFont="1" applyBorder="1" applyAlignment="1">
      <alignment horizontal="left" vertical="center"/>
    </xf>
    <xf numFmtId="0" fontId="3" fillId="0" borderId="43" xfId="9" applyFont="1" applyBorder="1" applyAlignment="1">
      <alignment horizontal="left" vertical="center"/>
    </xf>
    <xf numFmtId="0" fontId="3" fillId="0" borderId="29" xfId="9" applyFont="1" applyBorder="1" applyAlignment="1">
      <alignment horizontal="center" vertical="center"/>
    </xf>
    <xf numFmtId="0" fontId="3" fillId="0" borderId="30" xfId="9" applyFont="1" applyBorder="1" applyAlignment="1">
      <alignment horizontal="center" vertical="center"/>
    </xf>
    <xf numFmtId="0" fontId="3" fillId="0" borderId="31" xfId="9" applyFont="1" applyBorder="1" applyAlignment="1">
      <alignment horizontal="center" vertical="center"/>
    </xf>
    <xf numFmtId="0" fontId="3" fillId="0" borderId="44" xfId="9" applyFont="1" applyBorder="1" applyAlignment="1">
      <alignment horizontal="left" vertical="center"/>
    </xf>
    <xf numFmtId="0" fontId="3" fillId="0" borderId="1" xfId="9" applyFont="1" applyBorder="1" applyAlignment="1">
      <alignment horizontal="left" vertical="center"/>
    </xf>
    <xf numFmtId="0" fontId="3" fillId="0" borderId="9" xfId="9" applyFont="1" applyBorder="1" applyAlignment="1">
      <alignment horizontal="center" vertical="center"/>
    </xf>
    <xf numFmtId="0" fontId="3" fillId="0" borderId="4" xfId="9" applyFont="1" applyBorder="1" applyAlignment="1">
      <alignment horizontal="center" vertical="center"/>
    </xf>
    <xf numFmtId="0" fontId="3" fillId="0" borderId="35" xfId="9" applyFont="1" applyBorder="1" applyAlignment="1">
      <alignment horizontal="center" vertical="center"/>
    </xf>
    <xf numFmtId="0" fontId="3" fillId="0" borderId="1" xfId="9" applyFont="1" applyBorder="1" applyAlignment="1">
      <alignment horizontal="center" vertical="center"/>
    </xf>
    <xf numFmtId="0" fontId="3" fillId="0" borderId="35" xfId="9" applyFont="1" applyBorder="1">
      <alignment vertical="center"/>
    </xf>
    <xf numFmtId="0" fontId="3" fillId="0" borderId="20" xfId="9" applyFont="1" applyBorder="1" applyAlignment="1">
      <alignment horizontal="center" vertical="center" wrapText="1"/>
    </xf>
    <xf numFmtId="0" fontId="3" fillId="0" borderId="1" xfId="9" applyFont="1" applyBorder="1" applyAlignment="1">
      <alignment horizontal="center" vertical="center" wrapText="1"/>
    </xf>
    <xf numFmtId="0" fontId="3" fillId="0" borderId="45" xfId="9" applyFont="1" applyBorder="1" applyAlignment="1">
      <alignment horizontal="center" vertical="center" wrapText="1"/>
    </xf>
    <xf numFmtId="0" fontId="3" fillId="0" borderId="0" xfId="9" applyFont="1" applyAlignment="1">
      <alignment horizontal="right" vertical="center"/>
    </xf>
    <xf numFmtId="0" fontId="3" fillId="0" borderId="46" xfId="9" applyFont="1" applyBorder="1" applyAlignment="1">
      <alignment horizontal="left" vertical="center"/>
    </xf>
    <xf numFmtId="0" fontId="3" fillId="0" borderId="38" xfId="9" applyFont="1" applyBorder="1" applyAlignment="1">
      <alignment horizontal="left" vertical="center"/>
    </xf>
    <xf numFmtId="0" fontId="3" fillId="0" borderId="47" xfId="9" applyFont="1" applyBorder="1" applyAlignment="1">
      <alignment horizontal="center" vertical="center" wrapText="1"/>
    </xf>
    <xf numFmtId="0" fontId="3" fillId="0" borderId="38" xfId="9" applyFont="1" applyBorder="1" applyAlignment="1">
      <alignment horizontal="center" vertical="center" wrapText="1"/>
    </xf>
    <xf numFmtId="0" fontId="3" fillId="0" borderId="41" xfId="9" applyFont="1" applyBorder="1">
      <alignment vertical="center"/>
    </xf>
    <xf numFmtId="0" fontId="16" fillId="2" borderId="9" xfId="0" applyFont="1" applyFill="1" applyBorder="1" applyAlignment="1">
      <alignment horizontal="center" vertical="center"/>
    </xf>
    <xf numFmtId="0" fontId="16" fillId="2" borderId="11" xfId="0" applyFont="1" applyFill="1" applyBorder="1" applyAlignment="1">
      <alignment vertical="center"/>
    </xf>
    <xf numFmtId="0" fontId="16" fillId="2" borderId="48" xfId="0" applyFont="1" applyFill="1" applyBorder="1" applyAlignment="1">
      <alignment vertical="center"/>
    </xf>
    <xf numFmtId="0" fontId="16" fillId="2" borderId="1" xfId="0" applyFont="1" applyFill="1" applyBorder="1" applyAlignment="1">
      <alignment vertical="center"/>
    </xf>
    <xf numFmtId="0" fontId="16" fillId="2" borderId="2" xfId="0" applyFont="1" applyFill="1" applyBorder="1" applyAlignment="1">
      <alignment vertical="center"/>
    </xf>
    <xf numFmtId="0" fontId="16" fillId="2" borderId="4" xfId="0" applyFont="1" applyFill="1" applyBorder="1" applyAlignment="1">
      <alignment vertical="center"/>
    </xf>
    <xf numFmtId="0" fontId="6" fillId="2" borderId="0" xfId="0" applyFont="1" applyFill="1" applyAlignment="1">
      <alignment vertical="center"/>
    </xf>
    <xf numFmtId="0" fontId="16" fillId="2" borderId="11" xfId="0" applyFont="1" applyFill="1" applyBorder="1" applyAlignment="1">
      <alignment horizontal="right" vertical="center"/>
    </xf>
    <xf numFmtId="0" fontId="16" fillId="2" borderId="4" xfId="0" applyFont="1" applyFill="1" applyBorder="1" applyAlignment="1">
      <alignment horizontal="center" vertical="center"/>
    </xf>
    <xf numFmtId="0" fontId="16" fillId="2" borderId="9" xfId="0" applyFont="1" applyFill="1" applyBorder="1" applyAlignment="1">
      <alignment horizontal="center" vertical="center" shrinkToFit="1"/>
    </xf>
    <xf numFmtId="177" fontId="16" fillId="2" borderId="48" xfId="0" applyNumberFormat="1" applyFont="1" applyFill="1" applyBorder="1" applyAlignment="1">
      <alignment vertical="center"/>
    </xf>
    <xf numFmtId="177" fontId="16" fillId="2" borderId="1" xfId="0" applyNumberFormat="1" applyFont="1" applyFill="1" applyBorder="1" applyAlignment="1">
      <alignment vertical="center"/>
    </xf>
    <xf numFmtId="177" fontId="16" fillId="2" borderId="2" xfId="0" applyNumberFormat="1" applyFont="1" applyFill="1" applyBorder="1" applyAlignment="1">
      <alignment vertical="center"/>
    </xf>
    <xf numFmtId="177" fontId="16" fillId="2" borderId="4" xfId="0" applyNumberFormat="1" applyFont="1" applyFill="1" applyBorder="1" applyAlignment="1">
      <alignment vertical="center"/>
    </xf>
    <xf numFmtId="0" fontId="16" fillId="2" borderId="9" xfId="0" applyFont="1" applyFill="1" applyBorder="1" applyAlignment="1">
      <alignment horizontal="center" vertical="center" wrapText="1"/>
    </xf>
    <xf numFmtId="176" fontId="16" fillId="2" borderId="48" xfId="0" applyNumberFormat="1" applyFont="1" applyFill="1" applyBorder="1" applyAlignment="1">
      <alignment vertical="center"/>
    </xf>
    <xf numFmtId="176" fontId="16" fillId="2" borderId="1" xfId="0" applyNumberFormat="1" applyFont="1" applyFill="1" applyBorder="1" applyAlignment="1">
      <alignment vertical="center"/>
    </xf>
    <xf numFmtId="176" fontId="16" fillId="2" borderId="2" xfId="0" applyNumberFormat="1" applyFont="1" applyFill="1" applyBorder="1" applyAlignment="1">
      <alignment vertical="center"/>
    </xf>
    <xf numFmtId="177" fontId="16" fillId="2" borderId="6" xfId="0" applyNumberFormat="1" applyFont="1" applyFill="1" applyBorder="1" applyAlignment="1">
      <alignment vertical="center"/>
    </xf>
    <xf numFmtId="0" fontId="16" fillId="2" borderId="9" xfId="0" applyFont="1" applyFill="1" applyBorder="1" applyAlignment="1">
      <alignment vertical="center"/>
    </xf>
    <xf numFmtId="177" fontId="16" fillId="2" borderId="49" xfId="0" applyNumberFormat="1" applyFont="1" applyFill="1" applyBorder="1" applyAlignment="1">
      <alignment vertical="center"/>
    </xf>
    <xf numFmtId="0" fontId="0" fillId="2" borderId="0" xfId="0" applyFont="1" applyFill="1" applyAlignment="1">
      <alignment horizontal="right" vertical="center"/>
    </xf>
    <xf numFmtId="0" fontId="16" fillId="2" borderId="48" xfId="0" applyFont="1" applyFill="1" applyBorder="1" applyAlignment="1">
      <alignment vertical="center" shrinkToFit="1"/>
    </xf>
    <xf numFmtId="0" fontId="16" fillId="2" borderId="1" xfId="0" applyFont="1" applyFill="1" applyBorder="1" applyAlignment="1">
      <alignment vertical="center" shrinkToFit="1"/>
    </xf>
    <xf numFmtId="0" fontId="16" fillId="2" borderId="2" xfId="0" applyFont="1" applyFill="1" applyBorder="1" applyAlignment="1">
      <alignment vertical="center" shrinkToFit="1"/>
    </xf>
    <xf numFmtId="177" fontId="16" fillId="2" borderId="17" xfId="0" applyNumberFormat="1" applyFont="1" applyFill="1" applyBorder="1" applyAlignment="1">
      <alignment vertical="center"/>
    </xf>
    <xf numFmtId="0" fontId="16" fillId="2" borderId="0" xfId="0" applyFont="1" applyFill="1" applyBorder="1" applyAlignment="1">
      <alignment vertical="center"/>
    </xf>
    <xf numFmtId="0" fontId="16" fillId="2" borderId="11" xfId="0" applyFont="1" applyFill="1" applyBorder="1" applyAlignment="1">
      <alignment horizontal="right"/>
    </xf>
    <xf numFmtId="0" fontId="16" fillId="2" borderId="0"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9" xfId="0" applyFont="1" applyFill="1" applyBorder="1" applyAlignment="1">
      <alignment horizontal="center" vertical="center" wrapText="1" shrinkToFit="1"/>
    </xf>
    <xf numFmtId="177" fontId="16" fillId="2" borderId="9" xfId="0" applyNumberFormat="1" applyFont="1" applyFill="1" applyBorder="1" applyAlignment="1">
      <alignment vertical="center"/>
    </xf>
    <xf numFmtId="177" fontId="16" fillId="2" borderId="0" xfId="0" applyNumberFormat="1" applyFont="1" applyFill="1" applyBorder="1" applyAlignment="1">
      <alignment vertical="center"/>
    </xf>
    <xf numFmtId="0" fontId="16" fillId="2" borderId="11" xfId="0" applyFont="1" applyFill="1" applyBorder="1" applyAlignment="1">
      <alignment horizontal="center" vertical="center"/>
    </xf>
    <xf numFmtId="0" fontId="16" fillId="2" borderId="10" xfId="0" applyFont="1" applyFill="1" applyBorder="1" applyAlignment="1">
      <alignment vertical="center"/>
    </xf>
    <xf numFmtId="0" fontId="16" fillId="2" borderId="10" xfId="0" applyFont="1" applyFill="1" applyBorder="1" applyAlignment="1">
      <alignment horizontal="right"/>
    </xf>
    <xf numFmtId="0" fontId="16" fillId="2" borderId="11" xfId="0" applyFont="1" applyFill="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shrinkToFit="1"/>
    </xf>
    <xf numFmtId="0" fontId="16" fillId="2" borderId="11" xfId="0" applyFont="1" applyFill="1" applyBorder="1" applyAlignment="1">
      <alignment horizontal="center" vertical="center" wrapText="1"/>
    </xf>
    <xf numFmtId="0" fontId="16" fillId="2" borderId="4" xfId="0" applyFont="1" applyFill="1" applyBorder="1" applyAlignment="1">
      <alignment vertical="center" shrinkToFit="1"/>
    </xf>
    <xf numFmtId="0" fontId="3" fillId="0" borderId="10" xfId="9" applyFont="1" applyBorder="1" applyAlignment="1">
      <alignment horizontal="center" vertical="center"/>
    </xf>
    <xf numFmtId="0" fontId="3" fillId="0" borderId="11" xfId="9" applyFont="1" applyBorder="1" applyAlignment="1">
      <alignment horizontal="center" vertical="center"/>
    </xf>
    <xf numFmtId="0" fontId="3" fillId="0" borderId="2" xfId="9" applyFont="1" applyBorder="1" applyAlignment="1">
      <alignment horizontal="center" vertical="center"/>
    </xf>
    <xf numFmtId="0" fontId="3" fillId="0" borderId="6" xfId="9" applyFont="1" applyBorder="1" applyAlignment="1">
      <alignment horizontal="center" vertical="center" wrapText="1"/>
    </xf>
    <xf numFmtId="0" fontId="27" fillId="0" borderId="0" xfId="9" applyFont="1" applyAlignment="1">
      <alignment horizontal="center" vertical="center"/>
    </xf>
    <xf numFmtId="0" fontId="3" fillId="0" borderId="9" xfId="9" applyFont="1" applyBorder="1" applyAlignment="1">
      <alignment horizontal="center" vertical="center" wrapText="1"/>
    </xf>
    <xf numFmtId="0" fontId="3" fillId="0" borderId="10" xfId="9" applyFont="1" applyBorder="1" applyAlignment="1">
      <alignment horizontal="right" vertical="center" wrapText="1"/>
    </xf>
    <xf numFmtId="0" fontId="3" fillId="0" borderId="11" xfId="9" applyFont="1" applyBorder="1" applyAlignment="1">
      <alignment horizontal="right" vertical="center" wrapText="1"/>
    </xf>
    <xf numFmtId="38" fontId="3" fillId="0" borderId="4" xfId="14" applyFont="1" applyBorder="1">
      <alignment vertical="center"/>
    </xf>
    <xf numFmtId="38" fontId="3" fillId="0" borderId="1" xfId="14" applyFont="1" applyBorder="1">
      <alignment vertical="center"/>
    </xf>
    <xf numFmtId="38" fontId="3" fillId="0" borderId="9" xfId="14" applyFont="1" applyBorder="1">
      <alignment vertical="center"/>
    </xf>
    <xf numFmtId="38" fontId="3" fillId="0" borderId="2" xfId="14" applyFont="1" applyBorder="1">
      <alignment vertical="center"/>
    </xf>
    <xf numFmtId="177" fontId="3" fillId="0" borderId="4" xfId="9" applyNumberFormat="1" applyFont="1" applyBorder="1">
      <alignment vertical="center"/>
    </xf>
    <xf numFmtId="0" fontId="3" fillId="0" borderId="0" xfId="9" applyFont="1" applyBorder="1">
      <alignment vertical="center"/>
    </xf>
    <xf numFmtId="38" fontId="3" fillId="0" borderId="4" xfId="14" applyFont="1" applyBorder="1" applyAlignment="1">
      <alignment vertical="center"/>
    </xf>
    <xf numFmtId="38" fontId="3" fillId="0" borderId="1" xfId="14" applyFont="1" applyBorder="1" applyAlignment="1">
      <alignment vertical="center"/>
    </xf>
    <xf numFmtId="0" fontId="3" fillId="0" borderId="0" xfId="9" applyFont="1" applyAlignment="1">
      <alignment vertical="center" wrapText="1"/>
    </xf>
    <xf numFmtId="38" fontId="3" fillId="0" borderId="2" xfId="14" applyFont="1" applyBorder="1" applyAlignment="1">
      <alignment vertical="center"/>
    </xf>
    <xf numFmtId="0" fontId="3" fillId="0" borderId="18" xfId="9" applyFont="1" applyBorder="1" applyAlignment="1">
      <alignment vertical="center"/>
    </xf>
    <xf numFmtId="0" fontId="3" fillId="0" borderId="19" xfId="9" applyFont="1" applyBorder="1" applyAlignment="1">
      <alignment vertical="center"/>
    </xf>
    <xf numFmtId="177" fontId="3" fillId="0" borderId="1" xfId="9" applyNumberFormat="1" applyFont="1" applyBorder="1">
      <alignment vertical="center"/>
    </xf>
    <xf numFmtId="177" fontId="3" fillId="0" borderId="9" xfId="9" applyNumberFormat="1" applyFont="1" applyBorder="1">
      <alignment vertical="center"/>
    </xf>
    <xf numFmtId="177" fontId="3" fillId="0" borderId="2" xfId="9" applyNumberFormat="1" applyFont="1" applyBorder="1">
      <alignment vertical="center"/>
    </xf>
    <xf numFmtId="177" fontId="3" fillId="0" borderId="4" xfId="9" applyNumberFormat="1" applyFont="1" applyBorder="1" applyAlignment="1">
      <alignment vertical="center"/>
    </xf>
    <xf numFmtId="177" fontId="3" fillId="0" borderId="1" xfId="9" applyNumberFormat="1" applyFont="1" applyBorder="1" applyAlignment="1">
      <alignment vertical="center"/>
    </xf>
    <xf numFmtId="177" fontId="3" fillId="0" borderId="2" xfId="9" applyNumberFormat="1" applyFont="1" applyBorder="1" applyAlignment="1">
      <alignment vertical="center"/>
    </xf>
    <xf numFmtId="0" fontId="16" fillId="2" borderId="10" xfId="10" applyFont="1" applyFill="1" applyBorder="1" applyAlignment="1">
      <alignment horizontal="center" vertical="center" wrapText="1"/>
    </xf>
    <xf numFmtId="0" fontId="16" fillId="2" borderId="5" xfId="0" applyFont="1" applyFill="1" applyBorder="1" applyAlignment="1">
      <alignment horizontal="center" vertical="center" wrapText="1" shrinkToFit="1"/>
    </xf>
    <xf numFmtId="0" fontId="16" fillId="2" borderId="14" xfId="0" applyFont="1" applyFill="1" applyBorder="1" applyAlignment="1">
      <alignment horizontal="center" vertical="center" wrapText="1"/>
    </xf>
    <xf numFmtId="0" fontId="16" fillId="2" borderId="50" xfId="0" applyFont="1" applyFill="1" applyBorder="1" applyAlignment="1">
      <alignment horizontal="center" vertical="center" shrinkToFit="1"/>
    </xf>
    <xf numFmtId="0" fontId="16" fillId="2" borderId="18" xfId="0" applyFont="1" applyFill="1" applyBorder="1" applyAlignment="1">
      <alignment horizontal="center" vertical="center" shrinkToFit="1"/>
    </xf>
    <xf numFmtId="0" fontId="16" fillId="2" borderId="19" xfId="0" applyFont="1" applyFill="1" applyBorder="1" applyAlignment="1">
      <alignment horizontal="center" vertical="center" shrinkToFit="1"/>
    </xf>
    <xf numFmtId="0" fontId="28" fillId="2" borderId="0" xfId="13" applyFont="1" applyFill="1">
      <alignment vertical="center"/>
    </xf>
    <xf numFmtId="0" fontId="28" fillId="2" borderId="0" xfId="13" applyFont="1" applyFill="1" applyAlignment="1">
      <alignment horizontal="center" vertical="center"/>
    </xf>
    <xf numFmtId="0" fontId="29" fillId="2" borderId="0" xfId="13" applyFont="1" applyFill="1">
      <alignment vertical="center"/>
    </xf>
    <xf numFmtId="0" fontId="29" fillId="2" borderId="0" xfId="13" applyFont="1" applyFill="1" applyAlignment="1">
      <alignment horizontal="left" vertical="center"/>
    </xf>
    <xf numFmtId="0" fontId="28" fillId="2" borderId="0" xfId="13" applyFont="1" applyFill="1" applyAlignment="1">
      <alignment horizontal="left" vertical="center"/>
    </xf>
    <xf numFmtId="0" fontId="27" fillId="2" borderId="51" xfId="13" applyFont="1" applyFill="1" applyBorder="1" applyAlignment="1">
      <alignment horizontal="center" vertical="center" wrapText="1"/>
    </xf>
    <xf numFmtId="0" fontId="27" fillId="2" borderId="52" xfId="13" applyFont="1" applyFill="1" applyBorder="1" applyAlignment="1">
      <alignment horizontal="center" vertical="center" wrapText="1"/>
    </xf>
    <xf numFmtId="0" fontId="30" fillId="0" borderId="53" xfId="0" applyFont="1" applyBorder="1" applyAlignment="1">
      <alignment horizontal="center" vertical="center"/>
    </xf>
    <xf numFmtId="0" fontId="27" fillId="2" borderId="54" xfId="13" applyFont="1" applyFill="1" applyBorder="1" applyAlignment="1">
      <alignment horizontal="center" vertical="center"/>
    </xf>
    <xf numFmtId="0" fontId="27" fillId="2" borderId="0" xfId="13" applyFont="1" applyFill="1" applyAlignment="1">
      <alignment horizontal="left" vertical="center"/>
    </xf>
    <xf numFmtId="0" fontId="31" fillId="2" borderId="0" xfId="13" applyFont="1" applyFill="1" applyBorder="1" applyAlignment="1">
      <alignment horizontal="left" vertical="center" wrapText="1"/>
    </xf>
    <xf numFmtId="0" fontId="27" fillId="2" borderId="0" xfId="13" applyFont="1" applyFill="1" applyBorder="1">
      <alignment vertical="center"/>
    </xf>
    <xf numFmtId="0" fontId="27" fillId="2" borderId="0" xfId="13" applyFont="1" applyFill="1">
      <alignment vertical="center"/>
    </xf>
    <xf numFmtId="0" fontId="27" fillId="2" borderId="55" xfId="13" applyFont="1" applyFill="1" applyBorder="1" applyAlignment="1">
      <alignment horizontal="center" vertical="center" wrapText="1"/>
    </xf>
    <xf numFmtId="0" fontId="27" fillId="2" borderId="0" xfId="13" applyFont="1" applyFill="1" applyBorder="1" applyAlignment="1">
      <alignment horizontal="center" vertical="center" wrapText="1"/>
    </xf>
    <xf numFmtId="0" fontId="30" fillId="0" borderId="56" xfId="0" applyFont="1" applyBorder="1" applyAlignment="1">
      <alignment horizontal="center" vertical="center"/>
    </xf>
    <xf numFmtId="0" fontId="27" fillId="2" borderId="57" xfId="13" applyFont="1" applyFill="1" applyBorder="1" applyAlignment="1">
      <alignment horizontal="center" vertical="center"/>
    </xf>
    <xf numFmtId="0" fontId="29" fillId="2" borderId="0" xfId="13" applyFont="1" applyFill="1" applyAlignment="1">
      <alignment horizontal="right" vertical="center"/>
    </xf>
    <xf numFmtId="0" fontId="32" fillId="0" borderId="0" xfId="0" applyFont="1" applyBorder="1" applyAlignment="1">
      <alignment horizontal="left" vertical="center" wrapText="1"/>
    </xf>
    <xf numFmtId="0" fontId="27" fillId="0" borderId="0" xfId="13" applyFont="1" applyBorder="1">
      <alignment vertical="center"/>
    </xf>
    <xf numFmtId="0" fontId="27" fillId="0" borderId="0" xfId="13" applyFont="1">
      <alignment vertical="center"/>
    </xf>
    <xf numFmtId="0" fontId="27" fillId="0" borderId="42" xfId="13" applyFont="1" applyBorder="1" applyAlignment="1">
      <alignment horizontal="center" vertical="center" wrapText="1"/>
    </xf>
    <xf numFmtId="0" fontId="30" fillId="0" borderId="58" xfId="0" applyFont="1" applyBorder="1" applyAlignment="1">
      <alignment horizontal="center" vertical="center" wrapText="1"/>
    </xf>
    <xf numFmtId="0" fontId="30" fillId="0" borderId="28" xfId="0" applyFont="1" applyBorder="1" applyAlignment="1">
      <alignment horizontal="center" vertical="center" wrapText="1"/>
    </xf>
    <xf numFmtId="38" fontId="30" fillId="0" borderId="59" xfId="14" applyFont="1" applyFill="1" applyBorder="1" applyAlignment="1">
      <alignment horizontal="right" vertical="center" wrapText="1"/>
    </xf>
    <xf numFmtId="38" fontId="27" fillId="2" borderId="60" xfId="14" applyFont="1" applyFill="1" applyBorder="1" applyAlignment="1">
      <alignment horizontal="right" vertical="center" shrinkToFit="1"/>
    </xf>
    <xf numFmtId="0" fontId="29" fillId="2" borderId="0" xfId="13" applyFont="1" applyFill="1" applyBorder="1" applyAlignment="1">
      <alignment horizontal="left" vertical="center"/>
    </xf>
    <xf numFmtId="0" fontId="29" fillId="2" borderId="0" xfId="13" applyFont="1" applyFill="1" applyAlignment="1">
      <alignment horizontal="left" vertical="center" shrinkToFit="1"/>
    </xf>
    <xf numFmtId="0" fontId="27" fillId="0" borderId="44" xfId="13"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Border="1" applyAlignment="1">
      <alignment horizontal="center" vertical="center" wrapText="1"/>
    </xf>
    <xf numFmtId="38" fontId="30" fillId="0" borderId="4" xfId="14" applyFont="1" applyFill="1" applyBorder="1" applyAlignment="1">
      <alignment horizontal="right" vertical="center" wrapText="1"/>
    </xf>
    <xf numFmtId="38" fontId="27" fillId="2" borderId="61" xfId="14" applyFont="1" applyFill="1" applyBorder="1" applyAlignment="1">
      <alignment horizontal="right" vertical="center" shrinkToFit="1"/>
    </xf>
    <xf numFmtId="0" fontId="27" fillId="0" borderId="35" xfId="13" applyFont="1" applyBorder="1" applyAlignment="1">
      <alignment horizontal="center" vertical="center" wrapText="1"/>
    </xf>
    <xf numFmtId="0" fontId="27" fillId="0" borderId="32" xfId="13" applyFont="1" applyBorder="1" applyAlignment="1">
      <alignment horizontal="center" vertical="center" wrapText="1"/>
    </xf>
    <xf numFmtId="38" fontId="30" fillId="0" borderId="11" xfId="14" applyFont="1" applyFill="1" applyBorder="1" applyAlignment="1">
      <alignment horizontal="right" vertical="center" wrapText="1"/>
    </xf>
    <xf numFmtId="38" fontId="27" fillId="2" borderId="62" xfId="14" applyFont="1" applyFill="1" applyBorder="1" applyAlignment="1">
      <alignment horizontal="right" vertical="center" shrinkToFit="1"/>
    </xf>
    <xf numFmtId="0" fontId="27" fillId="0" borderId="0" xfId="13" applyFont="1" applyBorder="1" applyAlignment="1">
      <alignment horizontal="right"/>
    </xf>
    <xf numFmtId="0" fontId="27" fillId="0" borderId="0" xfId="13" applyFont="1" applyAlignment="1">
      <alignment horizontal="right"/>
    </xf>
    <xf numFmtId="0" fontId="27" fillId="0" borderId="0" xfId="13" applyFont="1" applyBorder="1" applyAlignment="1">
      <alignment horizontal="center"/>
    </xf>
    <xf numFmtId="0" fontId="18" fillId="0" borderId="0" xfId="13" applyFont="1" applyBorder="1" applyAlignment="1">
      <alignment horizontal="right"/>
    </xf>
    <xf numFmtId="0" fontId="27" fillId="0" borderId="63" xfId="13" applyFont="1" applyBorder="1" applyAlignment="1">
      <alignment horizontal="center" vertical="center" wrapText="1"/>
    </xf>
    <xf numFmtId="0" fontId="27" fillId="0" borderId="35" xfId="13" applyFont="1" applyBorder="1" applyAlignment="1">
      <alignment horizontal="center" vertical="center"/>
    </xf>
    <xf numFmtId="0" fontId="27" fillId="0" borderId="32" xfId="13" applyFont="1" applyBorder="1" applyAlignment="1">
      <alignment horizontal="right" vertical="center"/>
    </xf>
    <xf numFmtId="38" fontId="30" fillId="0" borderId="11" xfId="14" applyFont="1" applyBorder="1" applyAlignment="1">
      <alignment horizontal="center" vertical="center" wrapText="1"/>
    </xf>
    <xf numFmtId="38" fontId="30" fillId="2" borderId="62" xfId="14" applyFont="1" applyFill="1" applyBorder="1" applyAlignment="1">
      <alignment horizontal="right" vertical="center" shrinkToFit="1"/>
    </xf>
    <xf numFmtId="0" fontId="33" fillId="2" borderId="0" xfId="13" applyFont="1" applyFill="1" applyAlignment="1">
      <alignment horizontal="left" vertical="center"/>
    </xf>
    <xf numFmtId="0" fontId="34" fillId="2" borderId="0" xfId="13" applyFont="1" applyFill="1" applyAlignment="1">
      <alignment horizontal="left" vertical="center"/>
    </xf>
    <xf numFmtId="0" fontId="0" fillId="0" borderId="64" xfId="0" applyFont="1" applyBorder="1" applyAlignment="1">
      <alignment horizontal="center" vertical="center"/>
    </xf>
    <xf numFmtId="0" fontId="27" fillId="0" borderId="33" xfId="13" applyFont="1" applyBorder="1" applyAlignment="1">
      <alignment horizontal="center" vertical="center"/>
    </xf>
    <xf numFmtId="38" fontId="30" fillId="0" borderId="3" xfId="14" applyFont="1" applyBorder="1" applyAlignment="1">
      <alignment horizontal="center" vertical="center" wrapText="1"/>
    </xf>
    <xf numFmtId="38" fontId="30" fillId="2" borderId="65" xfId="14" applyFont="1" applyFill="1" applyBorder="1" applyAlignment="1">
      <alignment horizontal="right" vertical="center" shrinkToFit="1"/>
    </xf>
    <xf numFmtId="0" fontId="27" fillId="0" borderId="8" xfId="13" applyFont="1" applyBorder="1" applyAlignment="1"/>
    <xf numFmtId="0" fontId="27" fillId="0" borderId="45" xfId="13" applyFont="1" applyBorder="1" applyAlignment="1"/>
    <xf numFmtId="0" fontId="0" fillId="0" borderId="66" xfId="0" applyFont="1" applyBorder="1" applyAlignment="1">
      <alignment horizontal="center" vertical="center"/>
    </xf>
    <xf numFmtId="0" fontId="27" fillId="0" borderId="41" xfId="13" applyFont="1" applyBorder="1" applyAlignment="1">
      <alignment horizontal="center" vertical="center"/>
    </xf>
    <xf numFmtId="0" fontId="27" fillId="0" borderId="36" xfId="13" applyFont="1" applyBorder="1" applyAlignment="1">
      <alignment horizontal="center" vertical="center"/>
    </xf>
    <xf numFmtId="38" fontId="30" fillId="0" borderId="67" xfId="14" applyFont="1" applyBorder="1" applyAlignment="1">
      <alignment horizontal="center" vertical="center" wrapText="1"/>
    </xf>
    <xf numFmtId="38" fontId="30" fillId="2" borderId="68" xfId="14" applyFont="1" applyFill="1" applyBorder="1" applyAlignment="1">
      <alignment horizontal="right" vertical="center" shrinkToFit="1"/>
    </xf>
    <xf numFmtId="176" fontId="27" fillId="2" borderId="61" xfId="13" applyNumberFormat="1" applyFont="1" applyFill="1" applyBorder="1" applyAlignment="1">
      <alignment horizontal="right" vertical="center" shrinkToFit="1"/>
    </xf>
    <xf numFmtId="0" fontId="5" fillId="2" borderId="0" xfId="0" applyFont="1" applyFill="1" applyBorder="1" applyAlignment="1"/>
    <xf numFmtId="0" fontId="6" fillId="2" borderId="0" xfId="0" applyFont="1" applyFill="1" applyBorder="1" applyAlignment="1">
      <alignment vertical="center"/>
    </xf>
    <xf numFmtId="0" fontId="6" fillId="2" borderId="0" xfId="0" applyFont="1" applyFill="1" applyAlignment="1">
      <alignment horizontal="left"/>
    </xf>
    <xf numFmtId="177" fontId="15" fillId="2" borderId="4" xfId="0" applyNumberFormat="1" applyFont="1" applyFill="1" applyBorder="1" applyAlignment="1">
      <alignment vertical="center"/>
    </xf>
    <xf numFmtId="176" fontId="0" fillId="0" borderId="3" xfId="0" applyNumberFormat="1" applyFont="1" applyBorder="1" applyAlignment="1">
      <alignment vertical="center"/>
    </xf>
    <xf numFmtId="176" fontId="0" fillId="0" borderId="6" xfId="0" applyNumberFormat="1" applyFont="1" applyBorder="1" applyAlignment="1">
      <alignment vertical="center"/>
    </xf>
    <xf numFmtId="176" fontId="0" fillId="0" borderId="5" xfId="0" applyNumberFormat="1" applyFont="1" applyBorder="1" applyAlignment="1">
      <alignment vertical="center"/>
    </xf>
    <xf numFmtId="176" fontId="0" fillId="0" borderId="12" xfId="0" applyNumberFormat="1" applyFont="1" applyBorder="1" applyAlignment="1">
      <alignment vertical="center"/>
    </xf>
    <xf numFmtId="176" fontId="0" fillId="0" borderId="9" xfId="0" applyNumberFormat="1" applyFont="1" applyBorder="1" applyAlignment="1">
      <alignment vertical="center"/>
    </xf>
    <xf numFmtId="176" fontId="0" fillId="0" borderId="11" xfId="0" applyNumberFormat="1" applyFont="1" applyBorder="1" applyAlignment="1">
      <alignment vertical="center"/>
    </xf>
    <xf numFmtId="176" fontId="0" fillId="0" borderId="10" xfId="0" applyNumberFormat="1" applyFont="1" applyBorder="1" applyAlignment="1">
      <alignment vertical="center"/>
    </xf>
    <xf numFmtId="176" fontId="0" fillId="0" borderId="4" xfId="0" applyNumberFormat="1" applyFont="1" applyBorder="1" applyAlignment="1">
      <alignment vertical="center"/>
    </xf>
    <xf numFmtId="0" fontId="22" fillId="0" borderId="0" xfId="9" applyFont="1" applyBorder="1" applyAlignment="1">
      <alignment vertical="center" wrapText="1"/>
    </xf>
    <xf numFmtId="0" fontId="22" fillId="0" borderId="1" xfId="9" applyFont="1" applyBorder="1" applyAlignment="1">
      <alignment vertical="center"/>
    </xf>
    <xf numFmtId="0" fontId="22" fillId="0" borderId="11" xfId="9" applyFont="1" applyBorder="1" applyAlignment="1">
      <alignment vertical="center"/>
    </xf>
    <xf numFmtId="0" fontId="11" fillId="2" borderId="0" xfId="10" applyFont="1" applyFill="1" applyAlignment="1">
      <alignment vertical="center"/>
    </xf>
    <xf numFmtId="177" fontId="6" fillId="2" borderId="0" xfId="0" applyNumberFormat="1" applyFont="1" applyFill="1" applyBorder="1" applyAlignment="1"/>
    <xf numFmtId="177" fontId="5" fillId="2" borderId="0" xfId="0" applyNumberFormat="1" applyFont="1" applyFill="1" applyBorder="1" applyAlignment="1"/>
  </cellXfs>
  <cellStyles count="15">
    <cellStyle name="パーセント 2" xfId="1"/>
    <cellStyle name="未定義" xfId="2"/>
    <cellStyle name="桁区切り 2" xfId="3"/>
    <cellStyle name="桁区切り 3" xfId="4"/>
    <cellStyle name="桁区切り 4" xfId="5"/>
    <cellStyle name="標準" xfId="0" builtinId="0"/>
    <cellStyle name="標準 10" xfId="6"/>
    <cellStyle name="標準 12" xfId="7"/>
    <cellStyle name="標準 13" xfId="8"/>
    <cellStyle name="標準 2" xfId="9"/>
    <cellStyle name="標準 3" xfId="10"/>
    <cellStyle name="標準 4" xfId="11"/>
    <cellStyle name="標準 5" xfId="12"/>
    <cellStyle name="標準_交付要綱別紙_所要額調等" xfId="13"/>
    <cellStyle name="桁区切り" xfId="14" builtinId="6"/>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theme" Target="theme/theme1.xml" /><Relationship Id="rId49" Type="http://schemas.openxmlformats.org/officeDocument/2006/relationships/sharedStrings" Target="sharedStrings.xml" /><Relationship Id="rId5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7</xdr:row>
      <xdr:rowOff>0</xdr:rowOff>
    </xdr:from>
    <xdr:to xmlns:xdr="http://schemas.openxmlformats.org/drawingml/2006/spreadsheetDrawing">
      <xdr:col>7</xdr:col>
      <xdr:colOff>0</xdr:colOff>
      <xdr:row>7</xdr:row>
      <xdr:rowOff>0</xdr:rowOff>
    </xdr:to>
    <xdr:sp macro="" textlink="">
      <xdr:nvSpPr>
        <xdr:cNvPr id="2" name="Line 2"/>
        <xdr:cNvSpPr>
          <a:spLocks noChangeShapeType="1"/>
        </xdr:cNvSpPr>
      </xdr:nvSpPr>
      <xdr:spPr>
        <a:xfrm>
          <a:off x="6163310" y="13335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0</xdr:colOff>
      <xdr:row>8</xdr:row>
      <xdr:rowOff>19685</xdr:rowOff>
    </xdr:from>
    <xdr:to xmlns:xdr="http://schemas.openxmlformats.org/drawingml/2006/spreadsheetDrawing">
      <xdr:col>7</xdr:col>
      <xdr:colOff>0</xdr:colOff>
      <xdr:row>8</xdr:row>
      <xdr:rowOff>19685</xdr:rowOff>
    </xdr:to>
    <xdr:sp macro="" textlink="">
      <xdr:nvSpPr>
        <xdr:cNvPr id="3" name="Line 4"/>
        <xdr:cNvSpPr>
          <a:spLocks noChangeShapeType="1"/>
        </xdr:cNvSpPr>
      </xdr:nvSpPr>
      <xdr:spPr>
        <a:xfrm>
          <a:off x="6163310" y="1543685"/>
          <a:ext cx="0" cy="0"/>
        </a:xfrm>
        <a:prstGeom prst="line">
          <a:avLst/>
        </a:prstGeom>
        <a:noFill/>
        <a:ln w="9525">
          <a:solidFill>
            <a:srgbClr val="000000"/>
          </a:solidFill>
          <a:round/>
          <a:headEnd/>
          <a:tailEnd/>
        </a:ln>
      </xdr:spPr>
    </xdr:sp>
    <xdr:clientData/>
  </xdr:twoCellAnchor>
  <xdr:twoCellAnchor editAs="absolute">
    <xdr:from xmlns:xdr="http://schemas.openxmlformats.org/drawingml/2006/spreadsheetDrawing">
      <xdr:col>0</xdr:col>
      <xdr:colOff>27305</xdr:colOff>
      <xdr:row>36</xdr:row>
      <xdr:rowOff>24765</xdr:rowOff>
    </xdr:from>
    <xdr:to xmlns:xdr="http://schemas.openxmlformats.org/drawingml/2006/spreadsheetDrawing">
      <xdr:col>4</xdr:col>
      <xdr:colOff>535305</xdr:colOff>
      <xdr:row>43</xdr:row>
      <xdr:rowOff>71755</xdr:rowOff>
    </xdr:to>
    <xdr:sp macro="" textlink="">
      <xdr:nvSpPr>
        <xdr:cNvPr id="4" name="図形 3"/>
        <xdr:cNvSpPr/>
      </xdr:nvSpPr>
      <xdr:spPr>
        <a:xfrm>
          <a:off x="27305" y="6882765"/>
          <a:ext cx="4855210" cy="1380490"/>
        </a:xfrm>
        <a:prstGeom prst="bracketPair">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66675</xdr:colOff>
      <xdr:row>5</xdr:row>
      <xdr:rowOff>209550</xdr:rowOff>
    </xdr:from>
    <xdr:to xmlns:xdr="http://schemas.openxmlformats.org/drawingml/2006/spreadsheetDrawing">
      <xdr:col>4</xdr:col>
      <xdr:colOff>1397000</xdr:colOff>
      <xdr:row>6</xdr:row>
      <xdr:rowOff>47625</xdr:rowOff>
    </xdr:to>
    <xdr:sp macro="" textlink="">
      <xdr:nvSpPr>
        <xdr:cNvPr id="2" name="大かっこ 1"/>
        <xdr:cNvSpPr/>
      </xdr:nvSpPr>
      <xdr:spPr>
        <a:xfrm>
          <a:off x="4152265" y="1079500"/>
          <a:ext cx="13303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重度訪問介護のサービス費の区分により算定した額</a:t>
          </a:r>
        </a:p>
      </xdr:txBody>
    </xdr:sp>
    <xdr:clientData/>
  </xdr:twoCellAnchor>
  <xdr:twoCellAnchor>
    <xdr:from xmlns:xdr="http://schemas.openxmlformats.org/drawingml/2006/spreadsheetDrawing">
      <xdr:col>3</xdr:col>
      <xdr:colOff>180340</xdr:colOff>
      <xdr:row>5</xdr:row>
      <xdr:rowOff>219710</xdr:rowOff>
    </xdr:from>
    <xdr:to xmlns:xdr="http://schemas.openxmlformats.org/drawingml/2006/spreadsheetDrawing">
      <xdr:col>3</xdr:col>
      <xdr:colOff>1334135</xdr:colOff>
      <xdr:row>5</xdr:row>
      <xdr:rowOff>400050</xdr:rowOff>
    </xdr:to>
    <xdr:sp macro="" textlink="">
      <xdr:nvSpPr>
        <xdr:cNvPr id="3" name="大かっこ 2"/>
        <xdr:cNvSpPr/>
      </xdr:nvSpPr>
      <xdr:spPr>
        <a:xfrm>
          <a:off x="2868930" y="1089660"/>
          <a:ext cx="1153795" cy="1803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見守り等に要した費用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7</xdr:row>
      <xdr:rowOff>0</xdr:rowOff>
    </xdr:from>
    <xdr:to xmlns:xdr="http://schemas.openxmlformats.org/drawingml/2006/spreadsheetDrawing">
      <xdr:col>7</xdr:col>
      <xdr:colOff>0</xdr:colOff>
      <xdr:row>7</xdr:row>
      <xdr:rowOff>0</xdr:rowOff>
    </xdr:to>
    <xdr:sp macro="" textlink="">
      <xdr:nvSpPr>
        <xdr:cNvPr id="2" name="Line 2"/>
        <xdr:cNvSpPr>
          <a:spLocks noChangeShapeType="1"/>
        </xdr:cNvSpPr>
      </xdr:nvSpPr>
      <xdr:spPr>
        <a:xfrm>
          <a:off x="5586095" y="13335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0</xdr:colOff>
      <xdr:row>8</xdr:row>
      <xdr:rowOff>19685</xdr:rowOff>
    </xdr:from>
    <xdr:to xmlns:xdr="http://schemas.openxmlformats.org/drawingml/2006/spreadsheetDrawing">
      <xdr:col>7</xdr:col>
      <xdr:colOff>0</xdr:colOff>
      <xdr:row>8</xdr:row>
      <xdr:rowOff>19685</xdr:rowOff>
    </xdr:to>
    <xdr:sp macro="" textlink="">
      <xdr:nvSpPr>
        <xdr:cNvPr id="3" name="Line 4"/>
        <xdr:cNvSpPr>
          <a:spLocks noChangeShapeType="1"/>
        </xdr:cNvSpPr>
      </xdr:nvSpPr>
      <xdr:spPr>
        <a:xfrm>
          <a:off x="5586095" y="1543685"/>
          <a:ext cx="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66675</xdr:colOff>
      <xdr:row>5</xdr:row>
      <xdr:rowOff>209550</xdr:rowOff>
    </xdr:from>
    <xdr:to xmlns:xdr="http://schemas.openxmlformats.org/drawingml/2006/spreadsheetDrawing">
      <xdr:col>4</xdr:col>
      <xdr:colOff>1397000</xdr:colOff>
      <xdr:row>6</xdr:row>
      <xdr:rowOff>47625</xdr:rowOff>
    </xdr:to>
    <xdr:sp macro="" textlink="">
      <xdr:nvSpPr>
        <xdr:cNvPr id="2" name="大かっこ 1"/>
        <xdr:cNvSpPr/>
      </xdr:nvSpPr>
      <xdr:spPr>
        <a:xfrm>
          <a:off x="4152265" y="1079500"/>
          <a:ext cx="13303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重度訪問介護のサービス費の区分により算定した額</a:t>
          </a:r>
        </a:p>
      </xdr:txBody>
    </xdr:sp>
    <xdr:clientData/>
  </xdr:twoCellAnchor>
  <xdr:twoCellAnchor>
    <xdr:from xmlns:xdr="http://schemas.openxmlformats.org/drawingml/2006/spreadsheetDrawing">
      <xdr:col>3</xdr:col>
      <xdr:colOff>180340</xdr:colOff>
      <xdr:row>5</xdr:row>
      <xdr:rowOff>219710</xdr:rowOff>
    </xdr:from>
    <xdr:to xmlns:xdr="http://schemas.openxmlformats.org/drawingml/2006/spreadsheetDrawing">
      <xdr:col>3</xdr:col>
      <xdr:colOff>1334135</xdr:colOff>
      <xdr:row>5</xdr:row>
      <xdr:rowOff>400050</xdr:rowOff>
    </xdr:to>
    <xdr:sp macro="" textlink="">
      <xdr:nvSpPr>
        <xdr:cNvPr id="3" name="大かっこ 2"/>
        <xdr:cNvSpPr/>
      </xdr:nvSpPr>
      <xdr:spPr>
        <a:xfrm>
          <a:off x="2868930" y="1089660"/>
          <a:ext cx="1153795" cy="1803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見守り等に要した費用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11</xdr:row>
      <xdr:rowOff>0</xdr:rowOff>
    </xdr:from>
    <xdr:to xmlns:xdr="http://schemas.openxmlformats.org/drawingml/2006/spreadsheetDrawing">
      <xdr:col>7</xdr:col>
      <xdr:colOff>0</xdr:colOff>
      <xdr:row>11</xdr:row>
      <xdr:rowOff>0</xdr:rowOff>
    </xdr:to>
    <xdr:sp macro="" textlink="">
      <xdr:nvSpPr>
        <xdr:cNvPr id="2" name="Line 2"/>
        <xdr:cNvSpPr>
          <a:spLocks noChangeShapeType="1"/>
        </xdr:cNvSpPr>
      </xdr:nvSpPr>
      <xdr:spPr>
        <a:xfrm>
          <a:off x="6013450" y="20955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0</xdr:colOff>
      <xdr:row>12</xdr:row>
      <xdr:rowOff>19685</xdr:rowOff>
    </xdr:from>
    <xdr:to xmlns:xdr="http://schemas.openxmlformats.org/drawingml/2006/spreadsheetDrawing">
      <xdr:col>7</xdr:col>
      <xdr:colOff>0</xdr:colOff>
      <xdr:row>12</xdr:row>
      <xdr:rowOff>19685</xdr:rowOff>
    </xdr:to>
    <xdr:sp macro="" textlink="">
      <xdr:nvSpPr>
        <xdr:cNvPr id="3" name="Line 4"/>
        <xdr:cNvSpPr>
          <a:spLocks noChangeShapeType="1"/>
        </xdr:cNvSpPr>
      </xdr:nvSpPr>
      <xdr:spPr>
        <a:xfrm>
          <a:off x="6013450" y="2305685"/>
          <a:ext cx="0" cy="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7</xdr:row>
      <xdr:rowOff>0</xdr:rowOff>
    </xdr:from>
    <xdr:to xmlns:xdr="http://schemas.openxmlformats.org/drawingml/2006/spreadsheetDrawing">
      <xdr:col>7</xdr:col>
      <xdr:colOff>0</xdr:colOff>
      <xdr:row>7</xdr:row>
      <xdr:rowOff>0</xdr:rowOff>
    </xdr:to>
    <xdr:sp macro="" textlink="">
      <xdr:nvSpPr>
        <xdr:cNvPr id="2" name="Line 2"/>
        <xdr:cNvSpPr>
          <a:spLocks noChangeShapeType="1"/>
        </xdr:cNvSpPr>
      </xdr:nvSpPr>
      <xdr:spPr>
        <a:xfrm>
          <a:off x="5603240" y="13335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0</xdr:colOff>
      <xdr:row>8</xdr:row>
      <xdr:rowOff>19685</xdr:rowOff>
    </xdr:from>
    <xdr:to xmlns:xdr="http://schemas.openxmlformats.org/drawingml/2006/spreadsheetDrawing">
      <xdr:col>7</xdr:col>
      <xdr:colOff>0</xdr:colOff>
      <xdr:row>8</xdr:row>
      <xdr:rowOff>19685</xdr:rowOff>
    </xdr:to>
    <xdr:sp macro="" textlink="">
      <xdr:nvSpPr>
        <xdr:cNvPr id="3" name="Line 4"/>
        <xdr:cNvSpPr>
          <a:spLocks noChangeShapeType="1"/>
        </xdr:cNvSpPr>
      </xdr:nvSpPr>
      <xdr:spPr>
        <a:xfrm>
          <a:off x="5603240" y="1543685"/>
          <a:ext cx="0" cy="0"/>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66675</xdr:colOff>
      <xdr:row>5</xdr:row>
      <xdr:rowOff>209550</xdr:rowOff>
    </xdr:from>
    <xdr:to xmlns:xdr="http://schemas.openxmlformats.org/drawingml/2006/spreadsheetDrawing">
      <xdr:col>4</xdr:col>
      <xdr:colOff>1397000</xdr:colOff>
      <xdr:row>6</xdr:row>
      <xdr:rowOff>47625</xdr:rowOff>
    </xdr:to>
    <xdr:sp macro="" textlink="">
      <xdr:nvSpPr>
        <xdr:cNvPr id="2" name="大かっこ 1"/>
        <xdr:cNvSpPr/>
      </xdr:nvSpPr>
      <xdr:spPr>
        <a:xfrm>
          <a:off x="4152265" y="1079500"/>
          <a:ext cx="13303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重度訪問介護のサービス費の区分により算定した額</a:t>
          </a:r>
        </a:p>
      </xdr:txBody>
    </xdr:sp>
    <xdr:clientData/>
  </xdr:twoCellAnchor>
  <xdr:twoCellAnchor>
    <xdr:from xmlns:xdr="http://schemas.openxmlformats.org/drawingml/2006/spreadsheetDrawing">
      <xdr:col>3</xdr:col>
      <xdr:colOff>180340</xdr:colOff>
      <xdr:row>5</xdr:row>
      <xdr:rowOff>219710</xdr:rowOff>
    </xdr:from>
    <xdr:to xmlns:xdr="http://schemas.openxmlformats.org/drawingml/2006/spreadsheetDrawing">
      <xdr:col>3</xdr:col>
      <xdr:colOff>1334135</xdr:colOff>
      <xdr:row>5</xdr:row>
      <xdr:rowOff>400050</xdr:rowOff>
    </xdr:to>
    <xdr:sp macro="" textlink="">
      <xdr:nvSpPr>
        <xdr:cNvPr id="3" name="大かっこ 2"/>
        <xdr:cNvSpPr/>
      </xdr:nvSpPr>
      <xdr:spPr>
        <a:xfrm>
          <a:off x="2868930" y="1089660"/>
          <a:ext cx="1153795" cy="1803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見守り等に要した費用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11</xdr:row>
      <xdr:rowOff>0</xdr:rowOff>
    </xdr:from>
    <xdr:to xmlns:xdr="http://schemas.openxmlformats.org/drawingml/2006/spreadsheetDrawing">
      <xdr:col>7</xdr:col>
      <xdr:colOff>0</xdr:colOff>
      <xdr:row>11</xdr:row>
      <xdr:rowOff>0</xdr:rowOff>
    </xdr:to>
    <xdr:sp macro="" textlink="">
      <xdr:nvSpPr>
        <xdr:cNvPr id="2" name="Line 2"/>
        <xdr:cNvSpPr>
          <a:spLocks noChangeShapeType="1"/>
        </xdr:cNvSpPr>
      </xdr:nvSpPr>
      <xdr:spPr>
        <a:xfrm>
          <a:off x="6013450" y="20955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0</xdr:colOff>
      <xdr:row>12</xdr:row>
      <xdr:rowOff>19685</xdr:rowOff>
    </xdr:from>
    <xdr:to xmlns:xdr="http://schemas.openxmlformats.org/drawingml/2006/spreadsheetDrawing">
      <xdr:col>7</xdr:col>
      <xdr:colOff>0</xdr:colOff>
      <xdr:row>12</xdr:row>
      <xdr:rowOff>19685</xdr:rowOff>
    </xdr:to>
    <xdr:sp macro="" textlink="">
      <xdr:nvSpPr>
        <xdr:cNvPr id="3" name="Line 4"/>
        <xdr:cNvSpPr>
          <a:spLocks noChangeShapeType="1"/>
        </xdr:cNvSpPr>
      </xdr:nvSpPr>
      <xdr:spPr>
        <a:xfrm>
          <a:off x="6013450" y="230568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3.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4.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5.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6.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drawing" Target="../drawings/drawing7.xml"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 Id="rId2" Type="http://schemas.openxmlformats.org/officeDocument/2006/relationships/drawing" Target="../drawings/drawing8.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F44"/>
  <sheetViews>
    <sheetView tabSelected="1" zoomScale="130" zoomScaleNormal="130" zoomScaleSheetLayoutView="100" workbookViewId="0"/>
  </sheetViews>
  <sheetFormatPr defaultRowHeight="11"/>
  <cols>
    <col min="1" max="1" width="13.25" style="1" customWidth="1"/>
    <col min="2" max="2" width="11.375" style="1" customWidth="1"/>
    <col min="3" max="3" width="22.5" style="1" customWidth="1"/>
    <col min="4" max="4" width="15.125" style="1" customWidth="1"/>
    <col min="5" max="5" width="13.26953125" style="1" customWidth="1"/>
    <col min="6" max="6" width="11.125" style="1" customWidth="1"/>
    <col min="7" max="7" width="1.625" style="1" customWidth="1"/>
    <col min="8" max="16384" width="9" style="1" customWidth="1"/>
  </cols>
  <sheetData>
    <row r="1" spans="1:6" ht="15" customHeight="1">
      <c r="A1" s="2" t="s">
        <v>362</v>
      </c>
      <c r="B1" s="2"/>
      <c r="C1" s="2"/>
      <c r="D1" s="2"/>
      <c r="E1" s="2"/>
      <c r="F1" s="2"/>
    </row>
    <row r="2" spans="1:6" ht="15" customHeight="1">
      <c r="A2" s="2"/>
      <c r="B2" s="2"/>
      <c r="C2" s="2"/>
      <c r="D2" s="2"/>
      <c r="E2" s="2"/>
      <c r="F2" s="2"/>
    </row>
    <row r="3" spans="1:6" ht="15" customHeight="1">
      <c r="A3" s="2"/>
      <c r="B3" s="2"/>
      <c r="C3" s="2"/>
      <c r="D3" s="2"/>
      <c r="E3" s="16" t="s">
        <v>5</v>
      </c>
    </row>
    <row r="4" spans="1:6" ht="15" customHeight="1">
      <c r="A4" s="2"/>
      <c r="B4" s="2"/>
      <c r="C4" s="2"/>
      <c r="D4" s="2"/>
      <c r="E4" s="16" t="s">
        <v>9</v>
      </c>
    </row>
    <row r="5" spans="1:6" ht="15" customHeight="1">
      <c r="A5" s="2"/>
      <c r="B5" s="2"/>
      <c r="C5" s="5"/>
      <c r="D5" s="5"/>
      <c r="E5" s="2"/>
    </row>
    <row r="6" spans="1:6" ht="15" customHeight="1">
      <c r="A6" s="3" t="s">
        <v>191</v>
      </c>
      <c r="B6" s="2"/>
      <c r="C6" s="2"/>
      <c r="D6" s="2"/>
      <c r="E6" s="5"/>
    </row>
    <row r="7" spans="1:6" ht="15" customHeight="1">
      <c r="A7" s="4"/>
      <c r="B7" s="4"/>
      <c r="C7" s="5"/>
      <c r="D7" s="5"/>
      <c r="E7" s="5"/>
    </row>
    <row r="8" spans="1:6" ht="15" customHeight="1">
      <c r="A8" s="4"/>
      <c r="B8" s="4"/>
      <c r="C8" s="5"/>
      <c r="D8" s="16" t="s">
        <v>13</v>
      </c>
      <c r="E8" s="5"/>
    </row>
    <row r="9" spans="1:6" ht="15" customHeight="1">
      <c r="A9" s="2"/>
      <c r="B9" s="2"/>
      <c r="C9" s="13" t="s">
        <v>410</v>
      </c>
      <c r="D9" s="17" t="s">
        <v>354</v>
      </c>
    </row>
    <row r="10" spans="1:6" ht="15" customHeight="1">
      <c r="A10" s="2"/>
      <c r="B10" s="2"/>
      <c r="C10" s="13"/>
      <c r="D10" s="17" t="s">
        <v>10</v>
      </c>
    </row>
    <row r="11" spans="1:6" ht="15" customHeight="1">
      <c r="A11" s="5"/>
      <c r="B11" s="5"/>
      <c r="C11" s="13"/>
      <c r="D11" s="2" t="s">
        <v>404</v>
      </c>
      <c r="F11" s="2"/>
    </row>
    <row r="12" spans="1:6" ht="15" customHeight="1">
      <c r="A12" s="6"/>
      <c r="B12" s="6"/>
      <c r="C12" s="6"/>
      <c r="D12" s="6"/>
      <c r="E12" s="18"/>
      <c r="F12" s="18"/>
    </row>
    <row r="13" spans="1:6" ht="15" customHeight="1">
      <c r="A13" s="7" t="s">
        <v>85</v>
      </c>
      <c r="B13" s="7"/>
      <c r="C13" s="7"/>
      <c r="D13" s="7"/>
      <c r="E13" s="7"/>
      <c r="F13" s="2"/>
    </row>
    <row r="14" spans="1:6" ht="15" customHeight="1">
      <c r="A14" s="5"/>
      <c r="B14" s="5"/>
      <c r="C14" s="5"/>
      <c r="D14" s="5"/>
      <c r="E14" s="2"/>
      <c r="F14" s="2"/>
    </row>
    <row r="15" spans="1:6" ht="15" customHeight="1">
      <c r="A15" s="2" t="s">
        <v>283</v>
      </c>
      <c r="B15" s="2"/>
      <c r="C15" s="14"/>
      <c r="D15" s="14"/>
      <c r="E15" s="2"/>
      <c r="F15" s="2"/>
    </row>
    <row r="16" spans="1:6" ht="15" customHeight="1">
      <c r="A16" s="2" t="s">
        <v>211</v>
      </c>
      <c r="B16" s="2"/>
      <c r="C16" s="2"/>
      <c r="D16" s="2"/>
      <c r="E16" s="2"/>
      <c r="F16" s="2"/>
    </row>
    <row r="17" spans="1:6" ht="15" customHeight="1">
      <c r="A17" s="2"/>
      <c r="B17" s="5"/>
      <c r="C17" s="5"/>
      <c r="D17" s="5"/>
      <c r="E17" s="2"/>
      <c r="F17" s="2"/>
    </row>
    <row r="18" spans="1:6" ht="15" customHeight="1">
      <c r="A18" s="5" t="s">
        <v>16</v>
      </c>
      <c r="B18" s="5"/>
      <c r="C18" s="5"/>
      <c r="D18" s="5"/>
      <c r="E18" s="5"/>
      <c r="F18" s="2"/>
    </row>
    <row r="19" spans="1:6" ht="15" customHeight="1">
      <c r="A19" s="2"/>
      <c r="B19" s="2"/>
      <c r="C19" s="2"/>
      <c r="D19" s="2"/>
      <c r="E19" s="2"/>
      <c r="F19" s="2"/>
    </row>
    <row r="20" spans="1:6" ht="15" customHeight="1">
      <c r="A20" s="2" t="s">
        <v>38</v>
      </c>
      <c r="B20" s="11"/>
      <c r="C20" s="15">
        <f>第1号の別紙1!G20</f>
        <v>0</v>
      </c>
      <c r="D20" s="2" t="s">
        <v>3</v>
      </c>
      <c r="E20" s="2"/>
      <c r="F20" s="2"/>
    </row>
    <row r="21" spans="1:6" ht="15" customHeight="1">
      <c r="A21" s="2"/>
      <c r="B21" s="2"/>
      <c r="C21" s="2"/>
      <c r="D21" s="2"/>
      <c r="E21" s="2"/>
      <c r="F21" s="2"/>
    </row>
    <row r="22" spans="1:6" ht="15" customHeight="1">
      <c r="A22" s="2" t="s">
        <v>36</v>
      </c>
      <c r="B22" s="2"/>
      <c r="C22" s="2"/>
      <c r="D22" s="2"/>
      <c r="E22" s="2"/>
      <c r="F22" s="2"/>
    </row>
    <row r="23" spans="1:6" ht="15" customHeight="1">
      <c r="A23" s="2" t="s">
        <v>68</v>
      </c>
      <c r="B23" s="2"/>
      <c r="C23" s="2"/>
      <c r="D23" s="2"/>
      <c r="E23" s="5"/>
      <c r="F23" s="2"/>
    </row>
    <row r="24" spans="1:6" ht="15" customHeight="1">
      <c r="A24" s="2" t="s">
        <v>168</v>
      </c>
      <c r="B24" s="2"/>
      <c r="C24" s="2"/>
      <c r="D24" s="2"/>
      <c r="E24" s="5"/>
      <c r="F24" s="2"/>
    </row>
    <row r="25" spans="1:6" ht="15" customHeight="1">
      <c r="A25" s="2" t="s">
        <v>170</v>
      </c>
      <c r="B25" s="2"/>
      <c r="C25" s="2"/>
      <c r="D25" s="2"/>
      <c r="E25" s="5"/>
      <c r="F25" s="2"/>
    </row>
    <row r="26" spans="1:6" ht="15" customHeight="1">
      <c r="A26" s="2" t="s">
        <v>138</v>
      </c>
      <c r="B26" s="2"/>
      <c r="C26" s="2"/>
      <c r="D26" s="2"/>
      <c r="E26" s="5"/>
      <c r="F26" s="2"/>
    </row>
    <row r="27" spans="1:6" ht="15" customHeight="1">
      <c r="A27" s="2" t="s">
        <v>86</v>
      </c>
      <c r="B27" s="2"/>
      <c r="C27" s="2"/>
      <c r="D27" s="2"/>
      <c r="E27" s="5"/>
      <c r="F27" s="2"/>
    </row>
    <row r="28" spans="1:6" ht="15" customHeight="1">
      <c r="A28" s="2" t="s">
        <v>140</v>
      </c>
      <c r="B28" s="2"/>
      <c r="C28" s="2"/>
      <c r="D28" s="2"/>
      <c r="E28" s="5"/>
      <c r="F28" s="2"/>
    </row>
    <row r="29" spans="1:6" ht="15" customHeight="1">
      <c r="A29" s="2" t="s">
        <v>252</v>
      </c>
      <c r="B29" s="2"/>
      <c r="C29" s="2"/>
      <c r="D29" s="2"/>
      <c r="E29" s="5"/>
      <c r="F29" s="2"/>
    </row>
    <row r="30" spans="1:6" ht="15" customHeight="1">
      <c r="A30" s="2" t="s">
        <v>253</v>
      </c>
      <c r="B30" s="2"/>
      <c r="C30" s="2"/>
      <c r="D30" s="2"/>
      <c r="E30" s="5"/>
      <c r="F30" s="2"/>
    </row>
    <row r="31" spans="1:6" ht="15" customHeight="1">
      <c r="A31" s="2" t="s">
        <v>325</v>
      </c>
      <c r="B31" s="2"/>
      <c r="C31" s="2"/>
      <c r="D31" s="2"/>
      <c r="E31" s="5"/>
      <c r="F31" s="2"/>
    </row>
    <row r="32" spans="1:6" ht="15" customHeight="1">
      <c r="A32" s="2" t="s">
        <v>126</v>
      </c>
      <c r="B32" s="2"/>
      <c r="C32" s="2"/>
      <c r="D32" s="2"/>
      <c r="E32" s="5"/>
      <c r="F32" s="2"/>
    </row>
    <row r="33" spans="1:6" ht="15" customHeight="1">
      <c r="A33" s="2" t="s">
        <v>194</v>
      </c>
      <c r="B33" s="2"/>
      <c r="C33" s="2"/>
      <c r="D33" s="2"/>
      <c r="E33" s="5"/>
      <c r="F33" s="2"/>
    </row>
    <row r="34" spans="1:6" ht="15" customHeight="1">
      <c r="A34" s="2" t="s">
        <v>405</v>
      </c>
      <c r="B34" s="2"/>
      <c r="C34" s="2"/>
      <c r="D34" s="2"/>
      <c r="E34" s="5"/>
      <c r="F34" s="2"/>
    </row>
    <row r="35" spans="1:6" s="1" customFormat="1" ht="15" customHeight="1">
      <c r="A35" s="8" t="s">
        <v>406</v>
      </c>
      <c r="B35" s="8"/>
      <c r="C35" s="8"/>
      <c r="D35" s="8"/>
      <c r="E35" s="5"/>
      <c r="F35" s="8"/>
    </row>
    <row r="36" spans="1:6" s="1" customFormat="1" ht="15" customHeight="1">
      <c r="A36" s="9" t="s">
        <v>111</v>
      </c>
      <c r="B36" s="9"/>
      <c r="C36" s="9"/>
      <c r="D36" s="9"/>
      <c r="E36" s="6"/>
      <c r="F36" s="9"/>
    </row>
    <row r="37" spans="1:6" s="1" customFormat="1" ht="15" customHeight="1">
      <c r="A37" s="9" t="s">
        <v>407</v>
      </c>
      <c r="B37" s="9"/>
      <c r="C37" s="9"/>
      <c r="D37" s="9"/>
      <c r="E37" s="6"/>
      <c r="F37" s="9"/>
    </row>
    <row r="38" spans="1:6" s="1" customFormat="1" ht="15" customHeight="1">
      <c r="A38" s="10" t="s">
        <v>408</v>
      </c>
      <c r="B38" s="10"/>
      <c r="C38" s="10"/>
      <c r="D38" s="10"/>
      <c r="E38" s="20"/>
      <c r="F38" s="9"/>
    </row>
    <row r="39" spans="1:6" s="1" customFormat="1" ht="15" customHeight="1">
      <c r="A39" s="10" t="s">
        <v>186</v>
      </c>
      <c r="B39" s="10"/>
      <c r="C39" s="10"/>
      <c r="D39" s="10"/>
      <c r="E39" s="20"/>
      <c r="F39" s="9"/>
    </row>
    <row r="40" spans="1:6" s="1" customFormat="1" ht="15" customHeight="1">
      <c r="A40" s="10" t="s">
        <v>409</v>
      </c>
      <c r="B40" s="10"/>
      <c r="C40" s="10"/>
      <c r="D40" s="10"/>
      <c r="E40" s="20"/>
      <c r="F40" s="9"/>
    </row>
    <row r="41" spans="1:6" s="1" customFormat="1" ht="15" customHeight="1">
      <c r="A41" s="10" t="s">
        <v>411</v>
      </c>
      <c r="B41" s="10"/>
      <c r="C41" s="10"/>
      <c r="D41" s="10"/>
      <c r="E41" s="20"/>
      <c r="F41" s="9"/>
    </row>
    <row r="42" spans="1:6" s="1" customFormat="1" ht="15" customHeight="1">
      <c r="A42" s="10" t="s">
        <v>107</v>
      </c>
      <c r="B42" s="10"/>
      <c r="C42" s="10"/>
      <c r="D42" s="10"/>
      <c r="E42" s="20"/>
      <c r="F42" s="9"/>
    </row>
    <row r="43" spans="1:6" s="1" customFormat="1" ht="15" customHeight="1">
      <c r="A43" s="10" t="s">
        <v>76</v>
      </c>
      <c r="B43" s="12"/>
      <c r="C43" s="12"/>
      <c r="D43" s="12"/>
      <c r="E43" s="19"/>
      <c r="F43" s="8"/>
    </row>
    <row r="44" spans="1:6" s="1" customFormat="1" ht="15" customHeight="1">
      <c r="A44" s="10" t="s">
        <v>270</v>
      </c>
      <c r="B44" s="10"/>
      <c r="C44" s="10"/>
      <c r="D44" s="10"/>
      <c r="E44" s="10"/>
    </row>
  </sheetData>
  <mergeCells count="3">
    <mergeCell ref="A13:E13"/>
    <mergeCell ref="A18:E18"/>
    <mergeCell ref="C9:C11"/>
  </mergeCells>
  <phoneticPr fontId="4"/>
  <printOptions horizontalCentered="1"/>
  <pageMargins left="0.84999999999999987" right="0.59055118110236215" top="0.77629921259842516" bottom="0.59055118110236215" header="0.51181102362204722" footer="0.51181102362204722"/>
  <pageSetup paperSize="9"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38"/>
  <sheetViews>
    <sheetView workbookViewId="0"/>
  </sheetViews>
  <sheetFormatPr defaultRowHeight="13"/>
  <cols>
    <col min="1" max="1" width="4.125" style="59" customWidth="1"/>
    <col min="2" max="2" width="23.5" style="59" customWidth="1"/>
    <col min="3" max="3" width="22.375" style="59" customWidth="1"/>
    <col min="4" max="9" width="17.5" style="59" customWidth="1"/>
    <col min="10" max="16384" width="9" style="59" customWidth="1"/>
  </cols>
  <sheetData>
    <row r="1" spans="1:9">
      <c r="A1" s="60" t="s">
        <v>235</v>
      </c>
      <c r="B1" s="60"/>
      <c r="C1" s="60"/>
    </row>
    <row r="2" spans="1:9">
      <c r="A2" s="60"/>
      <c r="B2" s="60"/>
      <c r="C2" s="60"/>
    </row>
    <row r="3" spans="1:9" ht="16.5">
      <c r="A3" s="61" t="s">
        <v>238</v>
      </c>
      <c r="B3" s="60"/>
      <c r="C3" s="60"/>
    </row>
    <row r="4" spans="1:9">
      <c r="A4" s="60"/>
      <c r="B4" s="60"/>
      <c r="C4" s="60"/>
    </row>
    <row r="5" spans="1:9">
      <c r="A5" s="60"/>
      <c r="B5" s="60"/>
      <c r="C5" s="60"/>
      <c r="I5" s="254" t="s">
        <v>59</v>
      </c>
    </row>
    <row r="6" spans="1:9" ht="34.5" customHeight="1">
      <c r="A6" s="233"/>
      <c r="B6" s="233" t="s">
        <v>65</v>
      </c>
      <c r="C6" s="263" t="s">
        <v>123</v>
      </c>
      <c r="D6" s="272" t="s">
        <v>74</v>
      </c>
      <c r="E6" s="272"/>
      <c r="F6" s="247" t="s">
        <v>27</v>
      </c>
      <c r="G6" s="247" t="s">
        <v>23</v>
      </c>
      <c r="H6" s="247" t="s">
        <v>234</v>
      </c>
      <c r="I6" s="247" t="s">
        <v>78</v>
      </c>
    </row>
    <row r="7" spans="1:9" ht="34.5" customHeight="1">
      <c r="A7" s="266"/>
      <c r="B7" s="266"/>
      <c r="C7" s="269"/>
      <c r="D7" s="269" t="s">
        <v>53</v>
      </c>
      <c r="E7" s="269" t="s">
        <v>75</v>
      </c>
      <c r="F7" s="273"/>
      <c r="G7" s="273"/>
      <c r="H7" s="273"/>
      <c r="I7" s="273"/>
    </row>
    <row r="8" spans="1:9" ht="19.5" customHeight="1">
      <c r="A8" s="267"/>
      <c r="B8" s="268" t="s">
        <v>15</v>
      </c>
      <c r="C8" s="268" t="s">
        <v>48</v>
      </c>
      <c r="D8" s="268" t="s">
        <v>42</v>
      </c>
      <c r="E8" s="268" t="s">
        <v>50</v>
      </c>
      <c r="F8" s="268" t="s">
        <v>51</v>
      </c>
      <c r="G8" s="268" t="s">
        <v>54</v>
      </c>
      <c r="H8" s="268" t="s">
        <v>56</v>
      </c>
      <c r="I8" s="268" t="s">
        <v>57</v>
      </c>
    </row>
    <row r="9" spans="1:9" ht="26.25" customHeight="1">
      <c r="A9" s="238">
        <v>1</v>
      </c>
      <c r="B9" s="238"/>
      <c r="C9" s="241" t="s">
        <v>77</v>
      </c>
      <c r="D9" s="246"/>
      <c r="E9" s="246"/>
      <c r="F9" s="246"/>
      <c r="G9" s="238"/>
      <c r="H9" s="238">
        <f t="shared" ref="H9:H20" si="0">F9*5100</f>
        <v>0</v>
      </c>
      <c r="I9" s="274"/>
    </row>
    <row r="10" spans="1:9" ht="26.25" customHeight="1">
      <c r="A10" s="238">
        <v>2</v>
      </c>
      <c r="B10" s="238"/>
      <c r="C10" s="241" t="s">
        <v>326</v>
      </c>
      <c r="D10" s="246"/>
      <c r="E10" s="246"/>
      <c r="F10" s="246"/>
      <c r="G10" s="238"/>
      <c r="H10" s="238">
        <f t="shared" si="0"/>
        <v>0</v>
      </c>
      <c r="I10" s="274"/>
    </row>
    <row r="11" spans="1:9" ht="26.25" customHeight="1">
      <c r="A11" s="236">
        <v>3</v>
      </c>
      <c r="B11" s="236"/>
      <c r="C11" s="270" t="s">
        <v>66</v>
      </c>
      <c r="D11" s="244"/>
      <c r="E11" s="244"/>
      <c r="F11" s="244"/>
      <c r="G11" s="236"/>
      <c r="H11" s="238">
        <f t="shared" si="0"/>
        <v>0</v>
      </c>
      <c r="I11" s="256"/>
    </row>
    <row r="12" spans="1:9" ht="26.25" customHeight="1">
      <c r="A12" s="236">
        <v>4</v>
      </c>
      <c r="B12" s="236"/>
      <c r="C12" s="270" t="s">
        <v>29</v>
      </c>
      <c r="D12" s="244"/>
      <c r="E12" s="244"/>
      <c r="F12" s="244"/>
      <c r="G12" s="236"/>
      <c r="H12" s="238">
        <f t="shared" si="0"/>
        <v>0</v>
      </c>
      <c r="I12" s="256"/>
    </row>
    <row r="13" spans="1:9" ht="26.25" customHeight="1">
      <c r="A13" s="236">
        <v>5</v>
      </c>
      <c r="B13" s="236"/>
      <c r="C13" s="270" t="s">
        <v>41</v>
      </c>
      <c r="D13" s="244"/>
      <c r="E13" s="244"/>
      <c r="F13" s="244"/>
      <c r="G13" s="236"/>
      <c r="H13" s="238">
        <f t="shared" si="0"/>
        <v>0</v>
      </c>
      <c r="I13" s="256"/>
    </row>
    <row r="14" spans="1:9" ht="26.25" customHeight="1">
      <c r="A14" s="236">
        <v>6</v>
      </c>
      <c r="B14" s="236"/>
      <c r="C14" s="270" t="s">
        <v>49</v>
      </c>
      <c r="D14" s="244"/>
      <c r="E14" s="244"/>
      <c r="F14" s="244"/>
      <c r="G14" s="236"/>
      <c r="H14" s="238">
        <f t="shared" si="0"/>
        <v>0</v>
      </c>
      <c r="I14" s="256"/>
    </row>
    <row r="15" spans="1:9" ht="26.25" customHeight="1">
      <c r="A15" s="236">
        <v>7</v>
      </c>
      <c r="B15" s="236"/>
      <c r="C15" s="270" t="s">
        <v>69</v>
      </c>
      <c r="D15" s="244"/>
      <c r="E15" s="244"/>
      <c r="F15" s="244"/>
      <c r="G15" s="236"/>
      <c r="H15" s="238">
        <f t="shared" si="0"/>
        <v>0</v>
      </c>
      <c r="I15" s="256"/>
    </row>
    <row r="16" spans="1:9" ht="26.25" customHeight="1">
      <c r="A16" s="236">
        <v>8</v>
      </c>
      <c r="B16" s="236"/>
      <c r="C16" s="270" t="s">
        <v>8</v>
      </c>
      <c r="D16" s="244"/>
      <c r="E16" s="244"/>
      <c r="F16" s="244"/>
      <c r="G16" s="236"/>
      <c r="H16" s="238">
        <f t="shared" si="0"/>
        <v>0</v>
      </c>
      <c r="I16" s="256"/>
    </row>
    <row r="17" spans="1:9" ht="26.25" customHeight="1">
      <c r="A17" s="236">
        <v>9</v>
      </c>
      <c r="B17" s="236"/>
      <c r="C17" s="270" t="s">
        <v>62</v>
      </c>
      <c r="D17" s="244"/>
      <c r="E17" s="244"/>
      <c r="F17" s="244"/>
      <c r="G17" s="236"/>
      <c r="H17" s="238">
        <f t="shared" si="0"/>
        <v>0</v>
      </c>
      <c r="I17" s="256"/>
    </row>
    <row r="18" spans="1:9" ht="26.25" customHeight="1">
      <c r="A18" s="236">
        <v>10</v>
      </c>
      <c r="B18" s="236"/>
      <c r="C18" s="270" t="s">
        <v>47</v>
      </c>
      <c r="D18" s="244"/>
      <c r="E18" s="244"/>
      <c r="F18" s="244"/>
      <c r="G18" s="236"/>
      <c r="H18" s="238">
        <f t="shared" si="0"/>
        <v>0</v>
      </c>
      <c r="I18" s="256"/>
    </row>
    <row r="19" spans="1:9" ht="26.25" customHeight="1">
      <c r="A19" s="236">
        <v>11</v>
      </c>
      <c r="B19" s="236"/>
      <c r="C19" s="270" t="s">
        <v>73</v>
      </c>
      <c r="D19" s="244"/>
      <c r="E19" s="244"/>
      <c r="F19" s="244"/>
      <c r="G19" s="236"/>
      <c r="H19" s="238">
        <f t="shared" si="0"/>
        <v>0</v>
      </c>
      <c r="I19" s="256"/>
    </row>
    <row r="20" spans="1:9" ht="26.25" customHeight="1">
      <c r="A20" s="237">
        <v>12</v>
      </c>
      <c r="B20" s="237"/>
      <c r="C20" s="271" t="s">
        <v>72</v>
      </c>
      <c r="D20" s="245"/>
      <c r="E20" s="245"/>
      <c r="F20" s="245"/>
      <c r="G20" s="252"/>
      <c r="H20" s="252">
        <f t="shared" si="0"/>
        <v>0</v>
      </c>
      <c r="I20" s="257"/>
    </row>
    <row r="21" spans="1:9" ht="26.25" customHeight="1">
      <c r="A21" s="238"/>
      <c r="B21" s="241" t="s">
        <v>2</v>
      </c>
      <c r="C21" s="238"/>
      <c r="D21" s="246">
        <f>SUM(D9:D20)</f>
        <v>0</v>
      </c>
      <c r="E21" s="246">
        <f>SUM(E9:E20)</f>
        <v>0</v>
      </c>
      <c r="F21" s="246">
        <f>SUM(F9:F20)</f>
        <v>0</v>
      </c>
      <c r="G21" s="253">
        <f>SUM(G9:G20)</f>
        <v>0</v>
      </c>
      <c r="H21" s="253">
        <f>SUM(H9:H20)</f>
        <v>0</v>
      </c>
      <c r="I21" s="258"/>
    </row>
    <row r="22" spans="1:9" ht="26.25" customHeight="1">
      <c r="A22" s="259"/>
      <c r="B22" s="261"/>
      <c r="C22" s="259"/>
      <c r="D22" s="265"/>
      <c r="E22" s="265"/>
      <c r="F22" s="265"/>
      <c r="G22" s="265"/>
      <c r="H22" s="265"/>
      <c r="I22" s="265"/>
    </row>
    <row r="23" spans="1:9">
      <c r="A23" s="60"/>
      <c r="B23" s="60" t="s">
        <v>124</v>
      </c>
      <c r="C23" s="60"/>
    </row>
    <row r="24" spans="1:9">
      <c r="A24" s="60"/>
      <c r="B24" s="60"/>
      <c r="C24" s="60"/>
    </row>
    <row r="25" spans="1:9">
      <c r="A25" s="60"/>
      <c r="B25" s="60"/>
      <c r="C25" s="60"/>
    </row>
    <row r="26" spans="1:9">
      <c r="A26" s="60"/>
      <c r="B26" s="60"/>
      <c r="C26" s="60"/>
    </row>
    <row r="27" spans="1:9">
      <c r="A27" s="60"/>
      <c r="B27" s="60"/>
      <c r="C27" s="60"/>
    </row>
    <row r="28" spans="1:9">
      <c r="A28" s="60"/>
      <c r="B28" s="60"/>
      <c r="C28" s="60"/>
    </row>
    <row r="38" spans="1:1">
      <c r="A38" s="239"/>
    </row>
  </sheetData>
  <mergeCells count="6">
    <mergeCell ref="D6:E6"/>
    <mergeCell ref="B6:B7"/>
    <mergeCell ref="C6:C7"/>
    <mergeCell ref="F6:F7"/>
    <mergeCell ref="G6:G7"/>
    <mergeCell ref="H6:H7"/>
  </mergeCells>
  <phoneticPr fontId="4"/>
  <pageMargins left="0.78740157480314965" right="0.78740157480314965" top="0.98425196850393681" bottom="0.98425196850393681" header="0.51181102362204722" footer="0.51181102362204722"/>
  <pageSetup paperSize="9" scale="65" fitToWidth="1" fitToHeight="1" orientation="landscape"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H38"/>
  <sheetViews>
    <sheetView zoomScale="85" zoomScaleNormal="85" zoomScaleSheetLayoutView="115" workbookViewId="0"/>
  </sheetViews>
  <sheetFormatPr defaultRowHeight="13"/>
  <cols>
    <col min="1" max="1" width="17.375" style="118" customWidth="1"/>
    <col min="2" max="4" width="17.5" style="118" customWidth="1"/>
    <col min="5" max="5" width="8.75" style="118" customWidth="1"/>
    <col min="6" max="8" width="17.5" style="118" customWidth="1"/>
    <col min="9" max="12" width="13.625" style="118" customWidth="1"/>
    <col min="13" max="255" width="9" style="118" customWidth="1"/>
    <col min="256" max="256" width="5" style="118" customWidth="1"/>
    <col min="257" max="257" width="25.5" style="118" customWidth="1"/>
    <col min="258" max="263" width="13.625" style="118" customWidth="1"/>
    <col min="264" max="264" width="21.125" style="118" customWidth="1"/>
    <col min="265" max="268" width="13.625" style="118" customWidth="1"/>
    <col min="269" max="511" width="9" style="118" customWidth="1"/>
    <col min="512" max="512" width="5" style="118" customWidth="1"/>
    <col min="513" max="513" width="25.5" style="118" customWidth="1"/>
    <col min="514" max="519" width="13.625" style="118" customWidth="1"/>
    <col min="520" max="520" width="21.125" style="118" customWidth="1"/>
    <col min="521" max="524" width="13.625" style="118" customWidth="1"/>
    <col min="525" max="767" width="9" style="118" customWidth="1"/>
    <col min="768" max="768" width="5" style="118" customWidth="1"/>
    <col min="769" max="769" width="25.5" style="118" customWidth="1"/>
    <col min="770" max="775" width="13.625" style="118" customWidth="1"/>
    <col min="776" max="776" width="21.125" style="118" customWidth="1"/>
    <col min="777" max="780" width="13.625" style="118" customWidth="1"/>
    <col min="781" max="1023" width="9" style="118" customWidth="1"/>
    <col min="1024" max="1024" width="5" style="118" customWidth="1"/>
    <col min="1025" max="1025" width="25.5" style="118" customWidth="1"/>
    <col min="1026" max="1031" width="13.625" style="118" customWidth="1"/>
    <col min="1032" max="1032" width="21.125" style="118" customWidth="1"/>
    <col min="1033" max="1036" width="13.625" style="118" customWidth="1"/>
    <col min="1037" max="1279" width="9" style="118" customWidth="1"/>
    <col min="1280" max="1280" width="5" style="118" customWidth="1"/>
    <col min="1281" max="1281" width="25.5" style="118" customWidth="1"/>
    <col min="1282" max="1287" width="13.625" style="118" customWidth="1"/>
    <col min="1288" max="1288" width="21.125" style="118" customWidth="1"/>
    <col min="1289" max="1292" width="13.625" style="118" customWidth="1"/>
    <col min="1293" max="1535" width="9" style="118" customWidth="1"/>
    <col min="1536" max="1536" width="5" style="118" customWidth="1"/>
    <col min="1537" max="1537" width="25.5" style="118" customWidth="1"/>
    <col min="1538" max="1543" width="13.625" style="118" customWidth="1"/>
    <col min="1544" max="1544" width="21.125" style="118" customWidth="1"/>
    <col min="1545" max="1548" width="13.625" style="118" customWidth="1"/>
    <col min="1549" max="1791" width="9" style="118" customWidth="1"/>
    <col min="1792" max="1792" width="5" style="118" customWidth="1"/>
    <col min="1793" max="1793" width="25.5" style="118" customWidth="1"/>
    <col min="1794" max="1799" width="13.625" style="118" customWidth="1"/>
    <col min="1800" max="1800" width="21.125" style="118" customWidth="1"/>
    <col min="1801" max="1804" width="13.625" style="118" customWidth="1"/>
    <col min="1805" max="2047" width="9" style="118" customWidth="1"/>
    <col min="2048" max="2048" width="5" style="118" customWidth="1"/>
    <col min="2049" max="2049" width="25.5" style="118" customWidth="1"/>
    <col min="2050" max="2055" width="13.625" style="118" customWidth="1"/>
    <col min="2056" max="2056" width="21.125" style="118" customWidth="1"/>
    <col min="2057" max="2060" width="13.625" style="118" customWidth="1"/>
    <col min="2061" max="2303" width="9" style="118" customWidth="1"/>
    <col min="2304" max="2304" width="5" style="118" customWidth="1"/>
    <col min="2305" max="2305" width="25.5" style="118" customWidth="1"/>
    <col min="2306" max="2311" width="13.625" style="118" customWidth="1"/>
    <col min="2312" max="2312" width="21.125" style="118" customWidth="1"/>
    <col min="2313" max="2316" width="13.625" style="118" customWidth="1"/>
    <col min="2317" max="2559" width="9" style="118" customWidth="1"/>
    <col min="2560" max="2560" width="5" style="118" customWidth="1"/>
    <col min="2561" max="2561" width="25.5" style="118" customWidth="1"/>
    <col min="2562" max="2567" width="13.625" style="118" customWidth="1"/>
    <col min="2568" max="2568" width="21.125" style="118" customWidth="1"/>
    <col min="2569" max="2572" width="13.625" style="118" customWidth="1"/>
    <col min="2573" max="2815" width="9" style="118" customWidth="1"/>
    <col min="2816" max="2816" width="5" style="118" customWidth="1"/>
    <col min="2817" max="2817" width="25.5" style="118" customWidth="1"/>
    <col min="2818" max="2823" width="13.625" style="118" customWidth="1"/>
    <col min="2824" max="2824" width="21.125" style="118" customWidth="1"/>
    <col min="2825" max="2828" width="13.625" style="118" customWidth="1"/>
    <col min="2829" max="3071" width="9" style="118" customWidth="1"/>
    <col min="3072" max="3072" width="5" style="118" customWidth="1"/>
    <col min="3073" max="3073" width="25.5" style="118" customWidth="1"/>
    <col min="3074" max="3079" width="13.625" style="118" customWidth="1"/>
    <col min="3080" max="3080" width="21.125" style="118" customWidth="1"/>
    <col min="3081" max="3084" width="13.625" style="118" customWidth="1"/>
    <col min="3085" max="3327" width="9" style="118" customWidth="1"/>
    <col min="3328" max="3328" width="5" style="118" customWidth="1"/>
    <col min="3329" max="3329" width="25.5" style="118" customWidth="1"/>
    <col min="3330" max="3335" width="13.625" style="118" customWidth="1"/>
    <col min="3336" max="3336" width="21.125" style="118" customWidth="1"/>
    <col min="3337" max="3340" width="13.625" style="118" customWidth="1"/>
    <col min="3341" max="3583" width="9" style="118" customWidth="1"/>
    <col min="3584" max="3584" width="5" style="118" customWidth="1"/>
    <col min="3585" max="3585" width="25.5" style="118" customWidth="1"/>
    <col min="3586" max="3591" width="13.625" style="118" customWidth="1"/>
    <col min="3592" max="3592" width="21.125" style="118" customWidth="1"/>
    <col min="3593" max="3596" width="13.625" style="118" customWidth="1"/>
    <col min="3597" max="3839" width="9" style="118" customWidth="1"/>
    <col min="3840" max="3840" width="5" style="118" customWidth="1"/>
    <col min="3841" max="3841" width="25.5" style="118" customWidth="1"/>
    <col min="3842" max="3847" width="13.625" style="118" customWidth="1"/>
    <col min="3848" max="3848" width="21.125" style="118" customWidth="1"/>
    <col min="3849" max="3852" width="13.625" style="118" customWidth="1"/>
    <col min="3853" max="4095" width="9" style="118" customWidth="1"/>
    <col min="4096" max="4096" width="5" style="118" customWidth="1"/>
    <col min="4097" max="4097" width="25.5" style="118" customWidth="1"/>
    <col min="4098" max="4103" width="13.625" style="118" customWidth="1"/>
    <col min="4104" max="4104" width="21.125" style="118" customWidth="1"/>
    <col min="4105" max="4108" width="13.625" style="118" customWidth="1"/>
    <col min="4109" max="4351" width="9" style="118" customWidth="1"/>
    <col min="4352" max="4352" width="5" style="118" customWidth="1"/>
    <col min="4353" max="4353" width="25.5" style="118" customWidth="1"/>
    <col min="4354" max="4359" width="13.625" style="118" customWidth="1"/>
    <col min="4360" max="4360" width="21.125" style="118" customWidth="1"/>
    <col min="4361" max="4364" width="13.625" style="118" customWidth="1"/>
    <col min="4365" max="4607" width="9" style="118" customWidth="1"/>
    <col min="4608" max="4608" width="5" style="118" customWidth="1"/>
    <col min="4609" max="4609" width="25.5" style="118" customWidth="1"/>
    <col min="4610" max="4615" width="13.625" style="118" customWidth="1"/>
    <col min="4616" max="4616" width="21.125" style="118" customWidth="1"/>
    <col min="4617" max="4620" width="13.625" style="118" customWidth="1"/>
    <col min="4621" max="4863" width="9" style="118" customWidth="1"/>
    <col min="4864" max="4864" width="5" style="118" customWidth="1"/>
    <col min="4865" max="4865" width="25.5" style="118" customWidth="1"/>
    <col min="4866" max="4871" width="13.625" style="118" customWidth="1"/>
    <col min="4872" max="4872" width="21.125" style="118" customWidth="1"/>
    <col min="4873" max="4876" width="13.625" style="118" customWidth="1"/>
    <col min="4877" max="5119" width="9" style="118" customWidth="1"/>
    <col min="5120" max="5120" width="5" style="118" customWidth="1"/>
    <col min="5121" max="5121" width="25.5" style="118" customWidth="1"/>
    <col min="5122" max="5127" width="13.625" style="118" customWidth="1"/>
    <col min="5128" max="5128" width="21.125" style="118" customWidth="1"/>
    <col min="5129" max="5132" width="13.625" style="118" customWidth="1"/>
    <col min="5133" max="5375" width="9" style="118" customWidth="1"/>
    <col min="5376" max="5376" width="5" style="118" customWidth="1"/>
    <col min="5377" max="5377" width="25.5" style="118" customWidth="1"/>
    <col min="5378" max="5383" width="13.625" style="118" customWidth="1"/>
    <col min="5384" max="5384" width="21.125" style="118" customWidth="1"/>
    <col min="5385" max="5388" width="13.625" style="118" customWidth="1"/>
    <col min="5389" max="5631" width="9" style="118" customWidth="1"/>
    <col min="5632" max="5632" width="5" style="118" customWidth="1"/>
    <col min="5633" max="5633" width="25.5" style="118" customWidth="1"/>
    <col min="5634" max="5639" width="13.625" style="118" customWidth="1"/>
    <col min="5640" max="5640" width="21.125" style="118" customWidth="1"/>
    <col min="5641" max="5644" width="13.625" style="118" customWidth="1"/>
    <col min="5645" max="5887" width="9" style="118" customWidth="1"/>
    <col min="5888" max="5888" width="5" style="118" customWidth="1"/>
    <col min="5889" max="5889" width="25.5" style="118" customWidth="1"/>
    <col min="5890" max="5895" width="13.625" style="118" customWidth="1"/>
    <col min="5896" max="5896" width="21.125" style="118" customWidth="1"/>
    <col min="5897" max="5900" width="13.625" style="118" customWidth="1"/>
    <col min="5901" max="6143" width="9" style="118" customWidth="1"/>
    <col min="6144" max="6144" width="5" style="118" customWidth="1"/>
    <col min="6145" max="6145" width="25.5" style="118" customWidth="1"/>
    <col min="6146" max="6151" width="13.625" style="118" customWidth="1"/>
    <col min="6152" max="6152" width="21.125" style="118" customWidth="1"/>
    <col min="6153" max="6156" width="13.625" style="118" customWidth="1"/>
    <col min="6157" max="6399" width="9" style="118" customWidth="1"/>
    <col min="6400" max="6400" width="5" style="118" customWidth="1"/>
    <col min="6401" max="6401" width="25.5" style="118" customWidth="1"/>
    <col min="6402" max="6407" width="13.625" style="118" customWidth="1"/>
    <col min="6408" max="6408" width="21.125" style="118" customWidth="1"/>
    <col min="6409" max="6412" width="13.625" style="118" customWidth="1"/>
    <col min="6413" max="6655" width="9" style="118" customWidth="1"/>
    <col min="6656" max="6656" width="5" style="118" customWidth="1"/>
    <col min="6657" max="6657" width="25.5" style="118" customWidth="1"/>
    <col min="6658" max="6663" width="13.625" style="118" customWidth="1"/>
    <col min="6664" max="6664" width="21.125" style="118" customWidth="1"/>
    <col min="6665" max="6668" width="13.625" style="118" customWidth="1"/>
    <col min="6669" max="6911" width="9" style="118" customWidth="1"/>
    <col min="6912" max="6912" width="5" style="118" customWidth="1"/>
    <col min="6913" max="6913" width="25.5" style="118" customWidth="1"/>
    <col min="6914" max="6919" width="13.625" style="118" customWidth="1"/>
    <col min="6920" max="6920" width="21.125" style="118" customWidth="1"/>
    <col min="6921" max="6924" width="13.625" style="118" customWidth="1"/>
    <col min="6925" max="7167" width="9" style="118" customWidth="1"/>
    <col min="7168" max="7168" width="5" style="118" customWidth="1"/>
    <col min="7169" max="7169" width="25.5" style="118" customWidth="1"/>
    <col min="7170" max="7175" width="13.625" style="118" customWidth="1"/>
    <col min="7176" max="7176" width="21.125" style="118" customWidth="1"/>
    <col min="7177" max="7180" width="13.625" style="118" customWidth="1"/>
    <col min="7181" max="7423" width="9" style="118" customWidth="1"/>
    <col min="7424" max="7424" width="5" style="118" customWidth="1"/>
    <col min="7425" max="7425" width="25.5" style="118" customWidth="1"/>
    <col min="7426" max="7431" width="13.625" style="118" customWidth="1"/>
    <col min="7432" max="7432" width="21.125" style="118" customWidth="1"/>
    <col min="7433" max="7436" width="13.625" style="118" customWidth="1"/>
    <col min="7437" max="7679" width="9" style="118" customWidth="1"/>
    <col min="7680" max="7680" width="5" style="118" customWidth="1"/>
    <col min="7681" max="7681" width="25.5" style="118" customWidth="1"/>
    <col min="7682" max="7687" width="13.625" style="118" customWidth="1"/>
    <col min="7688" max="7688" width="21.125" style="118" customWidth="1"/>
    <col min="7689" max="7692" width="13.625" style="118" customWidth="1"/>
    <col min="7693" max="7935" width="9" style="118" customWidth="1"/>
    <col min="7936" max="7936" width="5" style="118" customWidth="1"/>
    <col min="7937" max="7937" width="25.5" style="118" customWidth="1"/>
    <col min="7938" max="7943" width="13.625" style="118" customWidth="1"/>
    <col min="7944" max="7944" width="21.125" style="118" customWidth="1"/>
    <col min="7945" max="7948" width="13.625" style="118" customWidth="1"/>
    <col min="7949" max="8191" width="9" style="118" customWidth="1"/>
    <col min="8192" max="8192" width="5" style="118" customWidth="1"/>
    <col min="8193" max="8193" width="25.5" style="118" customWidth="1"/>
    <col min="8194" max="8199" width="13.625" style="118" customWidth="1"/>
    <col min="8200" max="8200" width="21.125" style="118" customWidth="1"/>
    <col min="8201" max="8204" width="13.625" style="118" customWidth="1"/>
    <col min="8205" max="8447" width="9" style="118" customWidth="1"/>
    <col min="8448" max="8448" width="5" style="118" customWidth="1"/>
    <col min="8449" max="8449" width="25.5" style="118" customWidth="1"/>
    <col min="8450" max="8455" width="13.625" style="118" customWidth="1"/>
    <col min="8456" max="8456" width="21.125" style="118" customWidth="1"/>
    <col min="8457" max="8460" width="13.625" style="118" customWidth="1"/>
    <col min="8461" max="8703" width="9" style="118" customWidth="1"/>
    <col min="8704" max="8704" width="5" style="118" customWidth="1"/>
    <col min="8705" max="8705" width="25.5" style="118" customWidth="1"/>
    <col min="8706" max="8711" width="13.625" style="118" customWidth="1"/>
    <col min="8712" max="8712" width="21.125" style="118" customWidth="1"/>
    <col min="8713" max="8716" width="13.625" style="118" customWidth="1"/>
    <col min="8717" max="8959" width="9" style="118" customWidth="1"/>
    <col min="8960" max="8960" width="5" style="118" customWidth="1"/>
    <col min="8961" max="8961" width="25.5" style="118" customWidth="1"/>
    <col min="8962" max="8967" width="13.625" style="118" customWidth="1"/>
    <col min="8968" max="8968" width="21.125" style="118" customWidth="1"/>
    <col min="8969" max="8972" width="13.625" style="118" customWidth="1"/>
    <col min="8973" max="9215" width="9" style="118" customWidth="1"/>
    <col min="9216" max="9216" width="5" style="118" customWidth="1"/>
    <col min="9217" max="9217" width="25.5" style="118" customWidth="1"/>
    <col min="9218" max="9223" width="13.625" style="118" customWidth="1"/>
    <col min="9224" max="9224" width="21.125" style="118" customWidth="1"/>
    <col min="9225" max="9228" width="13.625" style="118" customWidth="1"/>
    <col min="9229" max="9471" width="9" style="118" customWidth="1"/>
    <col min="9472" max="9472" width="5" style="118" customWidth="1"/>
    <col min="9473" max="9473" width="25.5" style="118" customWidth="1"/>
    <col min="9474" max="9479" width="13.625" style="118" customWidth="1"/>
    <col min="9480" max="9480" width="21.125" style="118" customWidth="1"/>
    <col min="9481" max="9484" width="13.625" style="118" customWidth="1"/>
    <col min="9485" max="9727" width="9" style="118" customWidth="1"/>
    <col min="9728" max="9728" width="5" style="118" customWidth="1"/>
    <col min="9729" max="9729" width="25.5" style="118" customWidth="1"/>
    <col min="9730" max="9735" width="13.625" style="118" customWidth="1"/>
    <col min="9736" max="9736" width="21.125" style="118" customWidth="1"/>
    <col min="9737" max="9740" width="13.625" style="118" customWidth="1"/>
    <col min="9741" max="9983" width="9" style="118" customWidth="1"/>
    <col min="9984" max="9984" width="5" style="118" customWidth="1"/>
    <col min="9985" max="9985" width="25.5" style="118" customWidth="1"/>
    <col min="9986" max="9991" width="13.625" style="118" customWidth="1"/>
    <col min="9992" max="9992" width="21.125" style="118" customWidth="1"/>
    <col min="9993" max="9996" width="13.625" style="118" customWidth="1"/>
    <col min="9997" max="10239" width="9" style="118" customWidth="1"/>
    <col min="10240" max="10240" width="5" style="118" customWidth="1"/>
    <col min="10241" max="10241" width="25.5" style="118" customWidth="1"/>
    <col min="10242" max="10247" width="13.625" style="118" customWidth="1"/>
    <col min="10248" max="10248" width="21.125" style="118" customWidth="1"/>
    <col min="10249" max="10252" width="13.625" style="118" customWidth="1"/>
    <col min="10253" max="10495" width="9" style="118" customWidth="1"/>
    <col min="10496" max="10496" width="5" style="118" customWidth="1"/>
    <col min="10497" max="10497" width="25.5" style="118" customWidth="1"/>
    <col min="10498" max="10503" width="13.625" style="118" customWidth="1"/>
    <col min="10504" max="10504" width="21.125" style="118" customWidth="1"/>
    <col min="10505" max="10508" width="13.625" style="118" customWidth="1"/>
    <col min="10509" max="10751" width="9" style="118" customWidth="1"/>
    <col min="10752" max="10752" width="5" style="118" customWidth="1"/>
    <col min="10753" max="10753" width="25.5" style="118" customWidth="1"/>
    <col min="10754" max="10759" width="13.625" style="118" customWidth="1"/>
    <col min="10760" max="10760" width="21.125" style="118" customWidth="1"/>
    <col min="10761" max="10764" width="13.625" style="118" customWidth="1"/>
    <col min="10765" max="11007" width="9" style="118" customWidth="1"/>
    <col min="11008" max="11008" width="5" style="118" customWidth="1"/>
    <col min="11009" max="11009" width="25.5" style="118" customWidth="1"/>
    <col min="11010" max="11015" width="13.625" style="118" customWidth="1"/>
    <col min="11016" max="11016" width="21.125" style="118" customWidth="1"/>
    <col min="11017" max="11020" width="13.625" style="118" customWidth="1"/>
    <col min="11021" max="11263" width="9" style="118" customWidth="1"/>
    <col min="11264" max="11264" width="5" style="118" customWidth="1"/>
    <col min="11265" max="11265" width="25.5" style="118" customWidth="1"/>
    <col min="11266" max="11271" width="13.625" style="118" customWidth="1"/>
    <col min="11272" max="11272" width="21.125" style="118" customWidth="1"/>
    <col min="11273" max="11276" width="13.625" style="118" customWidth="1"/>
    <col min="11277" max="11519" width="9" style="118" customWidth="1"/>
    <col min="11520" max="11520" width="5" style="118" customWidth="1"/>
    <col min="11521" max="11521" width="25.5" style="118" customWidth="1"/>
    <col min="11522" max="11527" width="13.625" style="118" customWidth="1"/>
    <col min="11528" max="11528" width="21.125" style="118" customWidth="1"/>
    <col min="11529" max="11532" width="13.625" style="118" customWidth="1"/>
    <col min="11533" max="11775" width="9" style="118" customWidth="1"/>
    <col min="11776" max="11776" width="5" style="118" customWidth="1"/>
    <col min="11777" max="11777" width="25.5" style="118" customWidth="1"/>
    <col min="11778" max="11783" width="13.625" style="118" customWidth="1"/>
    <col min="11784" max="11784" width="21.125" style="118" customWidth="1"/>
    <col min="11785" max="11788" width="13.625" style="118" customWidth="1"/>
    <col min="11789" max="12031" width="9" style="118" customWidth="1"/>
    <col min="12032" max="12032" width="5" style="118" customWidth="1"/>
    <col min="12033" max="12033" width="25.5" style="118" customWidth="1"/>
    <col min="12034" max="12039" width="13.625" style="118" customWidth="1"/>
    <col min="12040" max="12040" width="21.125" style="118" customWidth="1"/>
    <col min="12041" max="12044" width="13.625" style="118" customWidth="1"/>
    <col min="12045" max="12287" width="9" style="118" customWidth="1"/>
    <col min="12288" max="12288" width="5" style="118" customWidth="1"/>
    <col min="12289" max="12289" width="25.5" style="118" customWidth="1"/>
    <col min="12290" max="12295" width="13.625" style="118" customWidth="1"/>
    <col min="12296" max="12296" width="21.125" style="118" customWidth="1"/>
    <col min="12297" max="12300" width="13.625" style="118" customWidth="1"/>
    <col min="12301" max="12543" width="9" style="118" customWidth="1"/>
    <col min="12544" max="12544" width="5" style="118" customWidth="1"/>
    <col min="12545" max="12545" width="25.5" style="118" customWidth="1"/>
    <col min="12546" max="12551" width="13.625" style="118" customWidth="1"/>
    <col min="12552" max="12552" width="21.125" style="118" customWidth="1"/>
    <col min="12553" max="12556" width="13.625" style="118" customWidth="1"/>
    <col min="12557" max="12799" width="9" style="118" customWidth="1"/>
    <col min="12800" max="12800" width="5" style="118" customWidth="1"/>
    <col min="12801" max="12801" width="25.5" style="118" customWidth="1"/>
    <col min="12802" max="12807" width="13.625" style="118" customWidth="1"/>
    <col min="12808" max="12808" width="21.125" style="118" customWidth="1"/>
    <col min="12809" max="12812" width="13.625" style="118" customWidth="1"/>
    <col min="12813" max="13055" width="9" style="118" customWidth="1"/>
    <col min="13056" max="13056" width="5" style="118" customWidth="1"/>
    <col min="13057" max="13057" width="25.5" style="118" customWidth="1"/>
    <col min="13058" max="13063" width="13.625" style="118" customWidth="1"/>
    <col min="13064" max="13064" width="21.125" style="118" customWidth="1"/>
    <col min="13065" max="13068" width="13.625" style="118" customWidth="1"/>
    <col min="13069" max="13311" width="9" style="118" customWidth="1"/>
    <col min="13312" max="13312" width="5" style="118" customWidth="1"/>
    <col min="13313" max="13313" width="25.5" style="118" customWidth="1"/>
    <col min="13314" max="13319" width="13.625" style="118" customWidth="1"/>
    <col min="13320" max="13320" width="21.125" style="118" customWidth="1"/>
    <col min="13321" max="13324" width="13.625" style="118" customWidth="1"/>
    <col min="13325" max="13567" width="9" style="118" customWidth="1"/>
    <col min="13568" max="13568" width="5" style="118" customWidth="1"/>
    <col min="13569" max="13569" width="25.5" style="118" customWidth="1"/>
    <col min="13570" max="13575" width="13.625" style="118" customWidth="1"/>
    <col min="13576" max="13576" width="21.125" style="118" customWidth="1"/>
    <col min="13577" max="13580" width="13.625" style="118" customWidth="1"/>
    <col min="13581" max="13823" width="9" style="118" customWidth="1"/>
    <col min="13824" max="13824" width="5" style="118" customWidth="1"/>
    <col min="13825" max="13825" width="25.5" style="118" customWidth="1"/>
    <col min="13826" max="13831" width="13.625" style="118" customWidth="1"/>
    <col min="13832" max="13832" width="21.125" style="118" customWidth="1"/>
    <col min="13833" max="13836" width="13.625" style="118" customWidth="1"/>
    <col min="13837" max="14079" width="9" style="118" customWidth="1"/>
    <col min="14080" max="14080" width="5" style="118" customWidth="1"/>
    <col min="14081" max="14081" width="25.5" style="118" customWidth="1"/>
    <col min="14082" max="14087" width="13.625" style="118" customWidth="1"/>
    <col min="14088" max="14088" width="21.125" style="118" customWidth="1"/>
    <col min="14089" max="14092" width="13.625" style="118" customWidth="1"/>
    <col min="14093" max="14335" width="9" style="118" customWidth="1"/>
    <col min="14336" max="14336" width="5" style="118" customWidth="1"/>
    <col min="14337" max="14337" width="25.5" style="118" customWidth="1"/>
    <col min="14338" max="14343" width="13.625" style="118" customWidth="1"/>
    <col min="14344" max="14344" width="21.125" style="118" customWidth="1"/>
    <col min="14345" max="14348" width="13.625" style="118" customWidth="1"/>
    <col min="14349" max="14591" width="9" style="118" customWidth="1"/>
    <col min="14592" max="14592" width="5" style="118" customWidth="1"/>
    <col min="14593" max="14593" width="25.5" style="118" customWidth="1"/>
    <col min="14594" max="14599" width="13.625" style="118" customWidth="1"/>
    <col min="14600" max="14600" width="21.125" style="118" customWidth="1"/>
    <col min="14601" max="14604" width="13.625" style="118" customWidth="1"/>
    <col min="14605" max="14847" width="9" style="118" customWidth="1"/>
    <col min="14848" max="14848" width="5" style="118" customWidth="1"/>
    <col min="14849" max="14849" width="25.5" style="118" customWidth="1"/>
    <col min="14850" max="14855" width="13.625" style="118" customWidth="1"/>
    <col min="14856" max="14856" width="21.125" style="118" customWidth="1"/>
    <col min="14857" max="14860" width="13.625" style="118" customWidth="1"/>
    <col min="14861" max="15103" width="9" style="118" customWidth="1"/>
    <col min="15104" max="15104" width="5" style="118" customWidth="1"/>
    <col min="15105" max="15105" width="25.5" style="118" customWidth="1"/>
    <col min="15106" max="15111" width="13.625" style="118" customWidth="1"/>
    <col min="15112" max="15112" width="21.125" style="118" customWidth="1"/>
    <col min="15113" max="15116" width="13.625" style="118" customWidth="1"/>
    <col min="15117" max="15359" width="9" style="118" customWidth="1"/>
    <col min="15360" max="15360" width="5" style="118" customWidth="1"/>
    <col min="15361" max="15361" width="25.5" style="118" customWidth="1"/>
    <col min="15362" max="15367" width="13.625" style="118" customWidth="1"/>
    <col min="15368" max="15368" width="21.125" style="118" customWidth="1"/>
    <col min="15369" max="15372" width="13.625" style="118" customWidth="1"/>
    <col min="15373" max="15615" width="9" style="118" customWidth="1"/>
    <col min="15616" max="15616" width="5" style="118" customWidth="1"/>
    <col min="15617" max="15617" width="25.5" style="118" customWidth="1"/>
    <col min="15618" max="15623" width="13.625" style="118" customWidth="1"/>
    <col min="15624" max="15624" width="21.125" style="118" customWidth="1"/>
    <col min="15625" max="15628" width="13.625" style="118" customWidth="1"/>
    <col min="15629" max="15871" width="9" style="118" customWidth="1"/>
    <col min="15872" max="15872" width="5" style="118" customWidth="1"/>
    <col min="15873" max="15873" width="25.5" style="118" customWidth="1"/>
    <col min="15874" max="15879" width="13.625" style="118" customWidth="1"/>
    <col min="15880" max="15880" width="21.125" style="118" customWidth="1"/>
    <col min="15881" max="15884" width="13.625" style="118" customWidth="1"/>
    <col min="15885" max="16127" width="9" style="118" customWidth="1"/>
    <col min="16128" max="16128" width="5" style="118" customWidth="1"/>
    <col min="16129" max="16129" width="25.5" style="118" customWidth="1"/>
    <col min="16130" max="16135" width="13.625" style="118" customWidth="1"/>
    <col min="16136" max="16136" width="21.125" style="118" customWidth="1"/>
    <col min="16137" max="16140" width="13.625" style="118" customWidth="1"/>
    <col min="16141" max="16384" width="9" style="118" customWidth="1"/>
  </cols>
  <sheetData>
    <row r="1" spans="1:8" s="59" customFormat="1">
      <c r="A1" s="60" t="s">
        <v>20</v>
      </c>
    </row>
    <row r="2" spans="1:8" s="59" customFormat="1">
      <c r="A2" s="60"/>
    </row>
    <row r="3" spans="1:8" s="59" customFormat="1" ht="16.5">
      <c r="A3" s="61" t="s">
        <v>81</v>
      </c>
    </row>
    <row r="4" spans="1:8" ht="19">
      <c r="B4" s="279"/>
      <c r="C4" s="279"/>
      <c r="D4" s="279"/>
      <c r="E4" s="279"/>
      <c r="F4" s="279"/>
      <c r="G4" s="202" t="s">
        <v>184</v>
      </c>
      <c r="H4" s="202"/>
    </row>
    <row r="5" spans="1:8" ht="19">
      <c r="B5" s="279"/>
      <c r="C5" s="279"/>
      <c r="D5" s="279"/>
      <c r="E5" s="279"/>
      <c r="F5" s="279"/>
      <c r="G5" s="279"/>
      <c r="H5" s="279"/>
    </row>
    <row r="6" spans="1:8">
      <c r="H6" s="227" t="s">
        <v>59</v>
      </c>
    </row>
    <row r="7" spans="1:8" ht="54" customHeight="1">
      <c r="A7" s="219" t="s">
        <v>239</v>
      </c>
      <c r="B7" s="280" t="s">
        <v>193</v>
      </c>
      <c r="C7" s="280" t="s">
        <v>214</v>
      </c>
      <c r="D7" s="280" t="s">
        <v>215</v>
      </c>
      <c r="E7" s="280" t="s">
        <v>100</v>
      </c>
      <c r="F7" s="280" t="s">
        <v>240</v>
      </c>
      <c r="G7" s="280" t="s">
        <v>242</v>
      </c>
      <c r="H7" s="280" t="s">
        <v>241</v>
      </c>
    </row>
    <row r="8" spans="1:8" ht="13.75">
      <c r="A8" s="275"/>
      <c r="B8" s="281" t="s">
        <v>15</v>
      </c>
      <c r="C8" s="281" t="s">
        <v>48</v>
      </c>
      <c r="D8" s="281" t="s">
        <v>42</v>
      </c>
      <c r="E8" s="281" t="s">
        <v>50</v>
      </c>
      <c r="F8" s="281" t="s">
        <v>51</v>
      </c>
      <c r="G8" s="281" t="s">
        <v>54</v>
      </c>
      <c r="H8" s="281" t="s">
        <v>56</v>
      </c>
    </row>
    <row r="9" spans="1:8" ht="13.75">
      <c r="A9" s="276"/>
      <c r="B9" s="282" t="s">
        <v>3</v>
      </c>
      <c r="C9" s="282" t="s">
        <v>3</v>
      </c>
      <c r="D9" s="282" t="s">
        <v>3</v>
      </c>
      <c r="E9" s="282"/>
      <c r="F9" s="282" t="s">
        <v>3</v>
      </c>
      <c r="G9" s="282" t="s">
        <v>3</v>
      </c>
      <c r="H9" s="282" t="s">
        <v>3</v>
      </c>
    </row>
    <row r="10" spans="1:8" ht="30" customHeight="1">
      <c r="A10" s="276"/>
      <c r="B10" s="283"/>
      <c r="C10" s="283"/>
      <c r="D10" s="283">
        <f t="shared" ref="D10:D16" si="0">B10-C10</f>
        <v>0</v>
      </c>
      <c r="E10" s="289"/>
      <c r="F10" s="289">
        <f t="shared" ref="F10:F16" si="1">E10*4500</f>
        <v>0</v>
      </c>
      <c r="G10" s="289">
        <f t="shared" ref="G10:G16" si="2">MIN(D10,F10)</f>
        <v>0</v>
      </c>
      <c r="H10" s="293"/>
    </row>
    <row r="11" spans="1:8" ht="30" customHeight="1">
      <c r="A11" s="222"/>
      <c r="B11" s="284"/>
      <c r="C11" s="284"/>
      <c r="D11" s="284">
        <f t="shared" si="0"/>
        <v>0</v>
      </c>
      <c r="E11" s="290"/>
      <c r="F11" s="290">
        <f t="shared" si="1"/>
        <v>0</v>
      </c>
      <c r="G11" s="290">
        <f t="shared" si="2"/>
        <v>0</v>
      </c>
      <c r="H11" s="293"/>
    </row>
    <row r="12" spans="1:8" ht="30" customHeight="1">
      <c r="A12" s="219"/>
      <c r="B12" s="285"/>
      <c r="C12" s="285"/>
      <c r="D12" s="284">
        <f t="shared" si="0"/>
        <v>0</v>
      </c>
      <c r="E12" s="285"/>
      <c r="F12" s="290">
        <f t="shared" si="1"/>
        <v>0</v>
      </c>
      <c r="G12" s="290">
        <f t="shared" si="2"/>
        <v>0</v>
      </c>
      <c r="H12" s="293"/>
    </row>
    <row r="13" spans="1:8" ht="30" customHeight="1">
      <c r="A13" s="219"/>
      <c r="B13" s="285"/>
      <c r="C13" s="285"/>
      <c r="D13" s="284">
        <f t="shared" si="0"/>
        <v>0</v>
      </c>
      <c r="E13" s="285"/>
      <c r="F13" s="290">
        <f t="shared" si="1"/>
        <v>0</v>
      </c>
      <c r="G13" s="290">
        <f t="shared" si="2"/>
        <v>0</v>
      </c>
      <c r="H13" s="293"/>
    </row>
    <row r="14" spans="1:8" ht="30" customHeight="1">
      <c r="A14" s="219"/>
      <c r="B14" s="285"/>
      <c r="C14" s="285"/>
      <c r="D14" s="284">
        <f t="shared" si="0"/>
        <v>0</v>
      </c>
      <c r="E14" s="285"/>
      <c r="F14" s="290">
        <f t="shared" si="1"/>
        <v>0</v>
      </c>
      <c r="G14" s="290">
        <f t="shared" si="2"/>
        <v>0</v>
      </c>
      <c r="H14" s="293"/>
    </row>
    <row r="15" spans="1:8" ht="30" customHeight="1">
      <c r="A15" s="219"/>
      <c r="B15" s="285"/>
      <c r="C15" s="285"/>
      <c r="D15" s="284">
        <f t="shared" si="0"/>
        <v>0</v>
      </c>
      <c r="E15" s="285"/>
      <c r="F15" s="290">
        <f t="shared" si="1"/>
        <v>0</v>
      </c>
      <c r="G15" s="290">
        <f t="shared" si="2"/>
        <v>0</v>
      </c>
      <c r="H15" s="293"/>
    </row>
    <row r="16" spans="1:8" ht="30" customHeight="1">
      <c r="A16" s="277"/>
      <c r="B16" s="286"/>
      <c r="C16" s="286"/>
      <c r="D16" s="286">
        <f t="shared" si="0"/>
        <v>0</v>
      </c>
      <c r="E16" s="286"/>
      <c r="F16" s="292">
        <f t="shared" si="1"/>
        <v>0</v>
      </c>
      <c r="G16" s="292">
        <f t="shared" si="2"/>
        <v>0</v>
      </c>
      <c r="H16" s="294"/>
    </row>
    <row r="17" spans="1:8" ht="27" customHeight="1">
      <c r="A17" s="278" t="s">
        <v>37</v>
      </c>
      <c r="B17" s="287">
        <f t="shared" ref="B17:G17" si="3">SUM(B10:B16)</f>
        <v>0</v>
      </c>
      <c r="C17" s="287">
        <f t="shared" si="3"/>
        <v>0</v>
      </c>
      <c r="D17" s="287">
        <f t="shared" si="3"/>
        <v>0</v>
      </c>
      <c r="E17" s="287">
        <f t="shared" si="3"/>
        <v>0</v>
      </c>
      <c r="F17" s="287">
        <f t="shared" si="3"/>
        <v>0</v>
      </c>
      <c r="G17" s="287">
        <f t="shared" si="3"/>
        <v>0</v>
      </c>
      <c r="H17" s="287">
        <f>ROUNDDOWN(G17/3,-3)</f>
        <v>0</v>
      </c>
    </row>
    <row r="18" spans="1:8" ht="13.5" customHeight="1">
      <c r="A18" s="118" t="s">
        <v>401</v>
      </c>
      <c r="B18" s="288"/>
      <c r="C18" s="288"/>
      <c r="D18" s="288"/>
      <c r="E18" s="288"/>
      <c r="F18" s="288"/>
      <c r="G18" s="288"/>
      <c r="H18" s="288"/>
    </row>
    <row r="19" spans="1:8">
      <c r="A19" s="118" t="s">
        <v>402</v>
      </c>
      <c r="E19" s="291"/>
      <c r="F19" s="291"/>
    </row>
    <row r="38" spans="1:1">
      <c r="A38" s="128"/>
    </row>
  </sheetData>
  <mergeCells count="2">
    <mergeCell ref="A7:A8"/>
    <mergeCell ref="H10:H16"/>
  </mergeCells>
  <phoneticPr fontId="4"/>
  <pageMargins left="0.8661417322834648" right="0.47244094488188976" top="0.74803149606299213" bottom="0.74803149606299213" header="0.31496062992125984" footer="0.31496062992125984"/>
  <pageSetup paperSize="9" fitToWidth="1" fitToHeight="1"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H38"/>
  <sheetViews>
    <sheetView zoomScale="85" zoomScaleNormal="85" zoomScaleSheetLayoutView="100" workbookViewId="0"/>
  </sheetViews>
  <sheetFormatPr defaultRowHeight="13"/>
  <cols>
    <col min="1" max="1" width="17.375" style="118" customWidth="1"/>
    <col min="2" max="4" width="17.5" style="118" customWidth="1"/>
    <col min="5" max="5" width="8.75" style="118" customWidth="1"/>
    <col min="6" max="8" width="17.5" style="118" customWidth="1"/>
    <col min="9" max="12" width="13.625" style="118" customWidth="1"/>
    <col min="13" max="255" width="9" style="118" customWidth="1"/>
    <col min="256" max="256" width="5" style="118" customWidth="1"/>
    <col min="257" max="257" width="25.5" style="118" customWidth="1"/>
    <col min="258" max="263" width="13.625" style="118" customWidth="1"/>
    <col min="264" max="264" width="21.125" style="118" customWidth="1"/>
    <col min="265" max="268" width="13.625" style="118" customWidth="1"/>
    <col min="269" max="511" width="9" style="118" customWidth="1"/>
    <col min="512" max="512" width="5" style="118" customWidth="1"/>
    <col min="513" max="513" width="25.5" style="118" customWidth="1"/>
    <col min="514" max="519" width="13.625" style="118" customWidth="1"/>
    <col min="520" max="520" width="21.125" style="118" customWidth="1"/>
    <col min="521" max="524" width="13.625" style="118" customWidth="1"/>
    <col min="525" max="767" width="9" style="118" customWidth="1"/>
    <col min="768" max="768" width="5" style="118" customWidth="1"/>
    <col min="769" max="769" width="25.5" style="118" customWidth="1"/>
    <col min="770" max="775" width="13.625" style="118" customWidth="1"/>
    <col min="776" max="776" width="21.125" style="118" customWidth="1"/>
    <col min="777" max="780" width="13.625" style="118" customWidth="1"/>
    <col min="781" max="1023" width="9" style="118" customWidth="1"/>
    <col min="1024" max="1024" width="5" style="118" customWidth="1"/>
    <col min="1025" max="1025" width="25.5" style="118" customWidth="1"/>
    <col min="1026" max="1031" width="13.625" style="118" customWidth="1"/>
    <col min="1032" max="1032" width="21.125" style="118" customWidth="1"/>
    <col min="1033" max="1036" width="13.625" style="118" customWidth="1"/>
    <col min="1037" max="1279" width="9" style="118" customWidth="1"/>
    <col min="1280" max="1280" width="5" style="118" customWidth="1"/>
    <col min="1281" max="1281" width="25.5" style="118" customWidth="1"/>
    <col min="1282" max="1287" width="13.625" style="118" customWidth="1"/>
    <col min="1288" max="1288" width="21.125" style="118" customWidth="1"/>
    <col min="1289" max="1292" width="13.625" style="118" customWidth="1"/>
    <col min="1293" max="1535" width="9" style="118" customWidth="1"/>
    <col min="1536" max="1536" width="5" style="118" customWidth="1"/>
    <col min="1537" max="1537" width="25.5" style="118" customWidth="1"/>
    <col min="1538" max="1543" width="13.625" style="118" customWidth="1"/>
    <col min="1544" max="1544" width="21.125" style="118" customWidth="1"/>
    <col min="1545" max="1548" width="13.625" style="118" customWidth="1"/>
    <col min="1549" max="1791" width="9" style="118" customWidth="1"/>
    <col min="1792" max="1792" width="5" style="118" customWidth="1"/>
    <col min="1793" max="1793" width="25.5" style="118" customWidth="1"/>
    <col min="1794" max="1799" width="13.625" style="118" customWidth="1"/>
    <col min="1800" max="1800" width="21.125" style="118" customWidth="1"/>
    <col min="1801" max="1804" width="13.625" style="118" customWidth="1"/>
    <col min="1805" max="2047" width="9" style="118" customWidth="1"/>
    <col min="2048" max="2048" width="5" style="118" customWidth="1"/>
    <col min="2049" max="2049" width="25.5" style="118" customWidth="1"/>
    <col min="2050" max="2055" width="13.625" style="118" customWidth="1"/>
    <col min="2056" max="2056" width="21.125" style="118" customWidth="1"/>
    <col min="2057" max="2060" width="13.625" style="118" customWidth="1"/>
    <col min="2061" max="2303" width="9" style="118" customWidth="1"/>
    <col min="2304" max="2304" width="5" style="118" customWidth="1"/>
    <col min="2305" max="2305" width="25.5" style="118" customWidth="1"/>
    <col min="2306" max="2311" width="13.625" style="118" customWidth="1"/>
    <col min="2312" max="2312" width="21.125" style="118" customWidth="1"/>
    <col min="2313" max="2316" width="13.625" style="118" customWidth="1"/>
    <col min="2317" max="2559" width="9" style="118" customWidth="1"/>
    <col min="2560" max="2560" width="5" style="118" customWidth="1"/>
    <col min="2561" max="2561" width="25.5" style="118" customWidth="1"/>
    <col min="2562" max="2567" width="13.625" style="118" customWidth="1"/>
    <col min="2568" max="2568" width="21.125" style="118" customWidth="1"/>
    <col min="2569" max="2572" width="13.625" style="118" customWidth="1"/>
    <col min="2573" max="2815" width="9" style="118" customWidth="1"/>
    <col min="2816" max="2816" width="5" style="118" customWidth="1"/>
    <col min="2817" max="2817" width="25.5" style="118" customWidth="1"/>
    <col min="2818" max="2823" width="13.625" style="118" customWidth="1"/>
    <col min="2824" max="2824" width="21.125" style="118" customWidth="1"/>
    <col min="2825" max="2828" width="13.625" style="118" customWidth="1"/>
    <col min="2829" max="3071" width="9" style="118" customWidth="1"/>
    <col min="3072" max="3072" width="5" style="118" customWidth="1"/>
    <col min="3073" max="3073" width="25.5" style="118" customWidth="1"/>
    <col min="3074" max="3079" width="13.625" style="118" customWidth="1"/>
    <col min="3080" max="3080" width="21.125" style="118" customWidth="1"/>
    <col min="3081" max="3084" width="13.625" style="118" customWidth="1"/>
    <col min="3085" max="3327" width="9" style="118" customWidth="1"/>
    <col min="3328" max="3328" width="5" style="118" customWidth="1"/>
    <col min="3329" max="3329" width="25.5" style="118" customWidth="1"/>
    <col min="3330" max="3335" width="13.625" style="118" customWidth="1"/>
    <col min="3336" max="3336" width="21.125" style="118" customWidth="1"/>
    <col min="3337" max="3340" width="13.625" style="118" customWidth="1"/>
    <col min="3341" max="3583" width="9" style="118" customWidth="1"/>
    <col min="3584" max="3584" width="5" style="118" customWidth="1"/>
    <col min="3585" max="3585" width="25.5" style="118" customWidth="1"/>
    <col min="3586" max="3591" width="13.625" style="118" customWidth="1"/>
    <col min="3592" max="3592" width="21.125" style="118" customWidth="1"/>
    <col min="3593" max="3596" width="13.625" style="118" customWidth="1"/>
    <col min="3597" max="3839" width="9" style="118" customWidth="1"/>
    <col min="3840" max="3840" width="5" style="118" customWidth="1"/>
    <col min="3841" max="3841" width="25.5" style="118" customWidth="1"/>
    <col min="3842" max="3847" width="13.625" style="118" customWidth="1"/>
    <col min="3848" max="3848" width="21.125" style="118" customWidth="1"/>
    <col min="3849" max="3852" width="13.625" style="118" customWidth="1"/>
    <col min="3853" max="4095" width="9" style="118" customWidth="1"/>
    <col min="4096" max="4096" width="5" style="118" customWidth="1"/>
    <col min="4097" max="4097" width="25.5" style="118" customWidth="1"/>
    <col min="4098" max="4103" width="13.625" style="118" customWidth="1"/>
    <col min="4104" max="4104" width="21.125" style="118" customWidth="1"/>
    <col min="4105" max="4108" width="13.625" style="118" customWidth="1"/>
    <col min="4109" max="4351" width="9" style="118" customWidth="1"/>
    <col min="4352" max="4352" width="5" style="118" customWidth="1"/>
    <col min="4353" max="4353" width="25.5" style="118" customWidth="1"/>
    <col min="4354" max="4359" width="13.625" style="118" customWidth="1"/>
    <col min="4360" max="4360" width="21.125" style="118" customWidth="1"/>
    <col min="4361" max="4364" width="13.625" style="118" customWidth="1"/>
    <col min="4365" max="4607" width="9" style="118" customWidth="1"/>
    <col min="4608" max="4608" width="5" style="118" customWidth="1"/>
    <col min="4609" max="4609" width="25.5" style="118" customWidth="1"/>
    <col min="4610" max="4615" width="13.625" style="118" customWidth="1"/>
    <col min="4616" max="4616" width="21.125" style="118" customWidth="1"/>
    <col min="4617" max="4620" width="13.625" style="118" customWidth="1"/>
    <col min="4621" max="4863" width="9" style="118" customWidth="1"/>
    <col min="4864" max="4864" width="5" style="118" customWidth="1"/>
    <col min="4865" max="4865" width="25.5" style="118" customWidth="1"/>
    <col min="4866" max="4871" width="13.625" style="118" customWidth="1"/>
    <col min="4872" max="4872" width="21.125" style="118" customWidth="1"/>
    <col min="4873" max="4876" width="13.625" style="118" customWidth="1"/>
    <col min="4877" max="5119" width="9" style="118" customWidth="1"/>
    <col min="5120" max="5120" width="5" style="118" customWidth="1"/>
    <col min="5121" max="5121" width="25.5" style="118" customWidth="1"/>
    <col min="5122" max="5127" width="13.625" style="118" customWidth="1"/>
    <col min="5128" max="5128" width="21.125" style="118" customWidth="1"/>
    <col min="5129" max="5132" width="13.625" style="118" customWidth="1"/>
    <col min="5133" max="5375" width="9" style="118" customWidth="1"/>
    <col min="5376" max="5376" width="5" style="118" customWidth="1"/>
    <col min="5377" max="5377" width="25.5" style="118" customWidth="1"/>
    <col min="5378" max="5383" width="13.625" style="118" customWidth="1"/>
    <col min="5384" max="5384" width="21.125" style="118" customWidth="1"/>
    <col min="5385" max="5388" width="13.625" style="118" customWidth="1"/>
    <col min="5389" max="5631" width="9" style="118" customWidth="1"/>
    <col min="5632" max="5632" width="5" style="118" customWidth="1"/>
    <col min="5633" max="5633" width="25.5" style="118" customWidth="1"/>
    <col min="5634" max="5639" width="13.625" style="118" customWidth="1"/>
    <col min="5640" max="5640" width="21.125" style="118" customWidth="1"/>
    <col min="5641" max="5644" width="13.625" style="118" customWidth="1"/>
    <col min="5645" max="5887" width="9" style="118" customWidth="1"/>
    <col min="5888" max="5888" width="5" style="118" customWidth="1"/>
    <col min="5889" max="5889" width="25.5" style="118" customWidth="1"/>
    <col min="5890" max="5895" width="13.625" style="118" customWidth="1"/>
    <col min="5896" max="5896" width="21.125" style="118" customWidth="1"/>
    <col min="5897" max="5900" width="13.625" style="118" customWidth="1"/>
    <col min="5901" max="6143" width="9" style="118" customWidth="1"/>
    <col min="6144" max="6144" width="5" style="118" customWidth="1"/>
    <col min="6145" max="6145" width="25.5" style="118" customWidth="1"/>
    <col min="6146" max="6151" width="13.625" style="118" customWidth="1"/>
    <col min="6152" max="6152" width="21.125" style="118" customWidth="1"/>
    <col min="6153" max="6156" width="13.625" style="118" customWidth="1"/>
    <col min="6157" max="6399" width="9" style="118" customWidth="1"/>
    <col min="6400" max="6400" width="5" style="118" customWidth="1"/>
    <col min="6401" max="6401" width="25.5" style="118" customWidth="1"/>
    <col min="6402" max="6407" width="13.625" style="118" customWidth="1"/>
    <col min="6408" max="6408" width="21.125" style="118" customWidth="1"/>
    <col min="6409" max="6412" width="13.625" style="118" customWidth="1"/>
    <col min="6413" max="6655" width="9" style="118" customWidth="1"/>
    <col min="6656" max="6656" width="5" style="118" customWidth="1"/>
    <col min="6657" max="6657" width="25.5" style="118" customWidth="1"/>
    <col min="6658" max="6663" width="13.625" style="118" customWidth="1"/>
    <col min="6664" max="6664" width="21.125" style="118" customWidth="1"/>
    <col min="6665" max="6668" width="13.625" style="118" customWidth="1"/>
    <col min="6669" max="6911" width="9" style="118" customWidth="1"/>
    <col min="6912" max="6912" width="5" style="118" customWidth="1"/>
    <col min="6913" max="6913" width="25.5" style="118" customWidth="1"/>
    <col min="6914" max="6919" width="13.625" style="118" customWidth="1"/>
    <col min="6920" max="6920" width="21.125" style="118" customWidth="1"/>
    <col min="6921" max="6924" width="13.625" style="118" customWidth="1"/>
    <col min="6925" max="7167" width="9" style="118" customWidth="1"/>
    <col min="7168" max="7168" width="5" style="118" customWidth="1"/>
    <col min="7169" max="7169" width="25.5" style="118" customWidth="1"/>
    <col min="7170" max="7175" width="13.625" style="118" customWidth="1"/>
    <col min="7176" max="7176" width="21.125" style="118" customWidth="1"/>
    <col min="7177" max="7180" width="13.625" style="118" customWidth="1"/>
    <col min="7181" max="7423" width="9" style="118" customWidth="1"/>
    <col min="7424" max="7424" width="5" style="118" customWidth="1"/>
    <col min="7425" max="7425" width="25.5" style="118" customWidth="1"/>
    <col min="7426" max="7431" width="13.625" style="118" customWidth="1"/>
    <col min="7432" max="7432" width="21.125" style="118" customWidth="1"/>
    <col min="7433" max="7436" width="13.625" style="118" customWidth="1"/>
    <col min="7437" max="7679" width="9" style="118" customWidth="1"/>
    <col min="7680" max="7680" width="5" style="118" customWidth="1"/>
    <col min="7681" max="7681" width="25.5" style="118" customWidth="1"/>
    <col min="7682" max="7687" width="13.625" style="118" customWidth="1"/>
    <col min="7688" max="7688" width="21.125" style="118" customWidth="1"/>
    <col min="7689" max="7692" width="13.625" style="118" customWidth="1"/>
    <col min="7693" max="7935" width="9" style="118" customWidth="1"/>
    <col min="7936" max="7936" width="5" style="118" customWidth="1"/>
    <col min="7937" max="7937" width="25.5" style="118" customWidth="1"/>
    <col min="7938" max="7943" width="13.625" style="118" customWidth="1"/>
    <col min="7944" max="7944" width="21.125" style="118" customWidth="1"/>
    <col min="7945" max="7948" width="13.625" style="118" customWidth="1"/>
    <col min="7949" max="8191" width="9" style="118" customWidth="1"/>
    <col min="8192" max="8192" width="5" style="118" customWidth="1"/>
    <col min="8193" max="8193" width="25.5" style="118" customWidth="1"/>
    <col min="8194" max="8199" width="13.625" style="118" customWidth="1"/>
    <col min="8200" max="8200" width="21.125" style="118" customWidth="1"/>
    <col min="8201" max="8204" width="13.625" style="118" customWidth="1"/>
    <col min="8205" max="8447" width="9" style="118" customWidth="1"/>
    <col min="8448" max="8448" width="5" style="118" customWidth="1"/>
    <col min="8449" max="8449" width="25.5" style="118" customWidth="1"/>
    <col min="8450" max="8455" width="13.625" style="118" customWidth="1"/>
    <col min="8456" max="8456" width="21.125" style="118" customWidth="1"/>
    <col min="8457" max="8460" width="13.625" style="118" customWidth="1"/>
    <col min="8461" max="8703" width="9" style="118" customWidth="1"/>
    <col min="8704" max="8704" width="5" style="118" customWidth="1"/>
    <col min="8705" max="8705" width="25.5" style="118" customWidth="1"/>
    <col min="8706" max="8711" width="13.625" style="118" customWidth="1"/>
    <col min="8712" max="8712" width="21.125" style="118" customWidth="1"/>
    <col min="8713" max="8716" width="13.625" style="118" customWidth="1"/>
    <col min="8717" max="8959" width="9" style="118" customWidth="1"/>
    <col min="8960" max="8960" width="5" style="118" customWidth="1"/>
    <col min="8961" max="8961" width="25.5" style="118" customWidth="1"/>
    <col min="8962" max="8967" width="13.625" style="118" customWidth="1"/>
    <col min="8968" max="8968" width="21.125" style="118" customWidth="1"/>
    <col min="8969" max="8972" width="13.625" style="118" customWidth="1"/>
    <col min="8973" max="9215" width="9" style="118" customWidth="1"/>
    <col min="9216" max="9216" width="5" style="118" customWidth="1"/>
    <col min="9217" max="9217" width="25.5" style="118" customWidth="1"/>
    <col min="9218" max="9223" width="13.625" style="118" customWidth="1"/>
    <col min="9224" max="9224" width="21.125" style="118" customWidth="1"/>
    <col min="9225" max="9228" width="13.625" style="118" customWidth="1"/>
    <col min="9229" max="9471" width="9" style="118" customWidth="1"/>
    <col min="9472" max="9472" width="5" style="118" customWidth="1"/>
    <col min="9473" max="9473" width="25.5" style="118" customWidth="1"/>
    <col min="9474" max="9479" width="13.625" style="118" customWidth="1"/>
    <col min="9480" max="9480" width="21.125" style="118" customWidth="1"/>
    <col min="9481" max="9484" width="13.625" style="118" customWidth="1"/>
    <col min="9485" max="9727" width="9" style="118" customWidth="1"/>
    <col min="9728" max="9728" width="5" style="118" customWidth="1"/>
    <col min="9729" max="9729" width="25.5" style="118" customWidth="1"/>
    <col min="9730" max="9735" width="13.625" style="118" customWidth="1"/>
    <col min="9736" max="9736" width="21.125" style="118" customWidth="1"/>
    <col min="9737" max="9740" width="13.625" style="118" customWidth="1"/>
    <col min="9741" max="9983" width="9" style="118" customWidth="1"/>
    <col min="9984" max="9984" width="5" style="118" customWidth="1"/>
    <col min="9985" max="9985" width="25.5" style="118" customWidth="1"/>
    <col min="9986" max="9991" width="13.625" style="118" customWidth="1"/>
    <col min="9992" max="9992" width="21.125" style="118" customWidth="1"/>
    <col min="9993" max="9996" width="13.625" style="118" customWidth="1"/>
    <col min="9997" max="10239" width="9" style="118" customWidth="1"/>
    <col min="10240" max="10240" width="5" style="118" customWidth="1"/>
    <col min="10241" max="10241" width="25.5" style="118" customWidth="1"/>
    <col min="10242" max="10247" width="13.625" style="118" customWidth="1"/>
    <col min="10248" max="10248" width="21.125" style="118" customWidth="1"/>
    <col min="10249" max="10252" width="13.625" style="118" customWidth="1"/>
    <col min="10253" max="10495" width="9" style="118" customWidth="1"/>
    <col min="10496" max="10496" width="5" style="118" customWidth="1"/>
    <col min="10497" max="10497" width="25.5" style="118" customWidth="1"/>
    <col min="10498" max="10503" width="13.625" style="118" customWidth="1"/>
    <col min="10504" max="10504" width="21.125" style="118" customWidth="1"/>
    <col min="10505" max="10508" width="13.625" style="118" customWidth="1"/>
    <col min="10509" max="10751" width="9" style="118" customWidth="1"/>
    <col min="10752" max="10752" width="5" style="118" customWidth="1"/>
    <col min="10753" max="10753" width="25.5" style="118" customWidth="1"/>
    <col min="10754" max="10759" width="13.625" style="118" customWidth="1"/>
    <col min="10760" max="10760" width="21.125" style="118" customWidth="1"/>
    <col min="10761" max="10764" width="13.625" style="118" customWidth="1"/>
    <col min="10765" max="11007" width="9" style="118" customWidth="1"/>
    <col min="11008" max="11008" width="5" style="118" customWidth="1"/>
    <col min="11009" max="11009" width="25.5" style="118" customWidth="1"/>
    <col min="11010" max="11015" width="13.625" style="118" customWidth="1"/>
    <col min="11016" max="11016" width="21.125" style="118" customWidth="1"/>
    <col min="11017" max="11020" width="13.625" style="118" customWidth="1"/>
    <col min="11021" max="11263" width="9" style="118" customWidth="1"/>
    <col min="11264" max="11264" width="5" style="118" customWidth="1"/>
    <col min="11265" max="11265" width="25.5" style="118" customWidth="1"/>
    <col min="11266" max="11271" width="13.625" style="118" customWidth="1"/>
    <col min="11272" max="11272" width="21.125" style="118" customWidth="1"/>
    <col min="11273" max="11276" width="13.625" style="118" customWidth="1"/>
    <col min="11277" max="11519" width="9" style="118" customWidth="1"/>
    <col min="11520" max="11520" width="5" style="118" customWidth="1"/>
    <col min="11521" max="11521" width="25.5" style="118" customWidth="1"/>
    <col min="11522" max="11527" width="13.625" style="118" customWidth="1"/>
    <col min="11528" max="11528" width="21.125" style="118" customWidth="1"/>
    <col min="11529" max="11532" width="13.625" style="118" customWidth="1"/>
    <col min="11533" max="11775" width="9" style="118" customWidth="1"/>
    <col min="11776" max="11776" width="5" style="118" customWidth="1"/>
    <col min="11777" max="11777" width="25.5" style="118" customWidth="1"/>
    <col min="11778" max="11783" width="13.625" style="118" customWidth="1"/>
    <col min="11784" max="11784" width="21.125" style="118" customWidth="1"/>
    <col min="11785" max="11788" width="13.625" style="118" customWidth="1"/>
    <col min="11789" max="12031" width="9" style="118" customWidth="1"/>
    <col min="12032" max="12032" width="5" style="118" customWidth="1"/>
    <col min="12033" max="12033" width="25.5" style="118" customWidth="1"/>
    <col min="12034" max="12039" width="13.625" style="118" customWidth="1"/>
    <col min="12040" max="12040" width="21.125" style="118" customWidth="1"/>
    <col min="12041" max="12044" width="13.625" style="118" customWidth="1"/>
    <col min="12045" max="12287" width="9" style="118" customWidth="1"/>
    <col min="12288" max="12288" width="5" style="118" customWidth="1"/>
    <col min="12289" max="12289" width="25.5" style="118" customWidth="1"/>
    <col min="12290" max="12295" width="13.625" style="118" customWidth="1"/>
    <col min="12296" max="12296" width="21.125" style="118" customWidth="1"/>
    <col min="12297" max="12300" width="13.625" style="118" customWidth="1"/>
    <col min="12301" max="12543" width="9" style="118" customWidth="1"/>
    <col min="12544" max="12544" width="5" style="118" customWidth="1"/>
    <col min="12545" max="12545" width="25.5" style="118" customWidth="1"/>
    <col min="12546" max="12551" width="13.625" style="118" customWidth="1"/>
    <col min="12552" max="12552" width="21.125" style="118" customWidth="1"/>
    <col min="12553" max="12556" width="13.625" style="118" customWidth="1"/>
    <col min="12557" max="12799" width="9" style="118" customWidth="1"/>
    <col min="12800" max="12800" width="5" style="118" customWidth="1"/>
    <col min="12801" max="12801" width="25.5" style="118" customWidth="1"/>
    <col min="12802" max="12807" width="13.625" style="118" customWidth="1"/>
    <col min="12808" max="12808" width="21.125" style="118" customWidth="1"/>
    <col min="12809" max="12812" width="13.625" style="118" customWidth="1"/>
    <col min="12813" max="13055" width="9" style="118" customWidth="1"/>
    <col min="13056" max="13056" width="5" style="118" customWidth="1"/>
    <col min="13057" max="13057" width="25.5" style="118" customWidth="1"/>
    <col min="13058" max="13063" width="13.625" style="118" customWidth="1"/>
    <col min="13064" max="13064" width="21.125" style="118" customWidth="1"/>
    <col min="13065" max="13068" width="13.625" style="118" customWidth="1"/>
    <col min="13069" max="13311" width="9" style="118" customWidth="1"/>
    <col min="13312" max="13312" width="5" style="118" customWidth="1"/>
    <col min="13313" max="13313" width="25.5" style="118" customWidth="1"/>
    <col min="13314" max="13319" width="13.625" style="118" customWidth="1"/>
    <col min="13320" max="13320" width="21.125" style="118" customWidth="1"/>
    <col min="13321" max="13324" width="13.625" style="118" customWidth="1"/>
    <col min="13325" max="13567" width="9" style="118" customWidth="1"/>
    <col min="13568" max="13568" width="5" style="118" customWidth="1"/>
    <col min="13569" max="13569" width="25.5" style="118" customWidth="1"/>
    <col min="13570" max="13575" width="13.625" style="118" customWidth="1"/>
    <col min="13576" max="13576" width="21.125" style="118" customWidth="1"/>
    <col min="13577" max="13580" width="13.625" style="118" customWidth="1"/>
    <col min="13581" max="13823" width="9" style="118" customWidth="1"/>
    <col min="13824" max="13824" width="5" style="118" customWidth="1"/>
    <col min="13825" max="13825" width="25.5" style="118" customWidth="1"/>
    <col min="13826" max="13831" width="13.625" style="118" customWidth="1"/>
    <col min="13832" max="13832" width="21.125" style="118" customWidth="1"/>
    <col min="13833" max="13836" width="13.625" style="118" customWidth="1"/>
    <col min="13837" max="14079" width="9" style="118" customWidth="1"/>
    <col min="14080" max="14080" width="5" style="118" customWidth="1"/>
    <col min="14081" max="14081" width="25.5" style="118" customWidth="1"/>
    <col min="14082" max="14087" width="13.625" style="118" customWidth="1"/>
    <col min="14088" max="14088" width="21.125" style="118" customWidth="1"/>
    <col min="14089" max="14092" width="13.625" style="118" customWidth="1"/>
    <col min="14093" max="14335" width="9" style="118" customWidth="1"/>
    <col min="14336" max="14336" width="5" style="118" customWidth="1"/>
    <col min="14337" max="14337" width="25.5" style="118" customWidth="1"/>
    <col min="14338" max="14343" width="13.625" style="118" customWidth="1"/>
    <col min="14344" max="14344" width="21.125" style="118" customWidth="1"/>
    <col min="14345" max="14348" width="13.625" style="118" customWidth="1"/>
    <col min="14349" max="14591" width="9" style="118" customWidth="1"/>
    <col min="14592" max="14592" width="5" style="118" customWidth="1"/>
    <col min="14593" max="14593" width="25.5" style="118" customWidth="1"/>
    <col min="14594" max="14599" width="13.625" style="118" customWidth="1"/>
    <col min="14600" max="14600" width="21.125" style="118" customWidth="1"/>
    <col min="14601" max="14604" width="13.625" style="118" customWidth="1"/>
    <col min="14605" max="14847" width="9" style="118" customWidth="1"/>
    <col min="14848" max="14848" width="5" style="118" customWidth="1"/>
    <col min="14849" max="14849" width="25.5" style="118" customWidth="1"/>
    <col min="14850" max="14855" width="13.625" style="118" customWidth="1"/>
    <col min="14856" max="14856" width="21.125" style="118" customWidth="1"/>
    <col min="14857" max="14860" width="13.625" style="118" customWidth="1"/>
    <col min="14861" max="15103" width="9" style="118" customWidth="1"/>
    <col min="15104" max="15104" width="5" style="118" customWidth="1"/>
    <col min="15105" max="15105" width="25.5" style="118" customWidth="1"/>
    <col min="15106" max="15111" width="13.625" style="118" customWidth="1"/>
    <col min="15112" max="15112" width="21.125" style="118" customWidth="1"/>
    <col min="15113" max="15116" width="13.625" style="118" customWidth="1"/>
    <col min="15117" max="15359" width="9" style="118" customWidth="1"/>
    <col min="15360" max="15360" width="5" style="118" customWidth="1"/>
    <col min="15361" max="15361" width="25.5" style="118" customWidth="1"/>
    <col min="15362" max="15367" width="13.625" style="118" customWidth="1"/>
    <col min="15368" max="15368" width="21.125" style="118" customWidth="1"/>
    <col min="15369" max="15372" width="13.625" style="118" customWidth="1"/>
    <col min="15373" max="15615" width="9" style="118" customWidth="1"/>
    <col min="15616" max="15616" width="5" style="118" customWidth="1"/>
    <col min="15617" max="15617" width="25.5" style="118" customWidth="1"/>
    <col min="15618" max="15623" width="13.625" style="118" customWidth="1"/>
    <col min="15624" max="15624" width="21.125" style="118" customWidth="1"/>
    <col min="15625" max="15628" width="13.625" style="118" customWidth="1"/>
    <col min="15629" max="15871" width="9" style="118" customWidth="1"/>
    <col min="15872" max="15872" width="5" style="118" customWidth="1"/>
    <col min="15873" max="15873" width="25.5" style="118" customWidth="1"/>
    <col min="15874" max="15879" width="13.625" style="118" customWidth="1"/>
    <col min="15880" max="15880" width="21.125" style="118" customWidth="1"/>
    <col min="15881" max="15884" width="13.625" style="118" customWidth="1"/>
    <col min="15885" max="16127" width="9" style="118" customWidth="1"/>
    <col min="16128" max="16128" width="5" style="118" customWidth="1"/>
    <col min="16129" max="16129" width="25.5" style="118" customWidth="1"/>
    <col min="16130" max="16135" width="13.625" style="118" customWidth="1"/>
    <col min="16136" max="16136" width="21.125" style="118" customWidth="1"/>
    <col min="16137" max="16140" width="13.625" style="118" customWidth="1"/>
    <col min="16141" max="16384" width="9" style="118" customWidth="1"/>
  </cols>
  <sheetData>
    <row r="1" spans="1:8" s="59" customFormat="1">
      <c r="A1" s="60" t="s">
        <v>148</v>
      </c>
    </row>
    <row r="2" spans="1:8" s="59" customFormat="1">
      <c r="A2" s="60"/>
    </row>
    <row r="3" spans="1:8" s="59" customFormat="1" ht="16.5">
      <c r="A3" s="61" t="s">
        <v>244</v>
      </c>
    </row>
    <row r="4" spans="1:8" ht="19">
      <c r="B4" s="279"/>
      <c r="C4" s="279"/>
      <c r="D4" s="279"/>
      <c r="E4" s="279"/>
      <c r="F4" s="279"/>
      <c r="G4" s="202" t="s">
        <v>184</v>
      </c>
      <c r="H4" s="202"/>
    </row>
    <row r="5" spans="1:8" ht="19">
      <c r="B5" s="279"/>
      <c r="C5" s="279"/>
      <c r="D5" s="279"/>
      <c r="E5" s="279"/>
      <c r="F5" s="279"/>
      <c r="G5" s="279"/>
      <c r="H5" s="279"/>
    </row>
    <row r="6" spans="1:8">
      <c r="H6" s="227" t="s">
        <v>59</v>
      </c>
    </row>
    <row r="7" spans="1:8" ht="39">
      <c r="A7" s="219" t="s">
        <v>248</v>
      </c>
      <c r="B7" s="280" t="s">
        <v>193</v>
      </c>
      <c r="C7" s="280" t="s">
        <v>214</v>
      </c>
      <c r="D7" s="280" t="s">
        <v>215</v>
      </c>
      <c r="E7" s="280" t="s">
        <v>249</v>
      </c>
      <c r="F7" s="280" t="s">
        <v>250</v>
      </c>
      <c r="G7" s="280" t="s">
        <v>242</v>
      </c>
      <c r="H7" s="280" t="s">
        <v>251</v>
      </c>
    </row>
    <row r="8" spans="1:8" ht="13.75">
      <c r="A8" s="275"/>
      <c r="B8" s="281" t="s">
        <v>15</v>
      </c>
      <c r="C8" s="281" t="s">
        <v>48</v>
      </c>
      <c r="D8" s="281" t="s">
        <v>42</v>
      </c>
      <c r="E8" s="281" t="s">
        <v>50</v>
      </c>
      <c r="F8" s="281" t="s">
        <v>51</v>
      </c>
      <c r="G8" s="281" t="s">
        <v>54</v>
      </c>
      <c r="H8" s="281" t="s">
        <v>56</v>
      </c>
    </row>
    <row r="9" spans="1:8" ht="13.75">
      <c r="A9" s="276"/>
      <c r="B9" s="282" t="s">
        <v>3</v>
      </c>
      <c r="C9" s="282" t="s">
        <v>3</v>
      </c>
      <c r="D9" s="282" t="s">
        <v>3</v>
      </c>
      <c r="E9" s="282"/>
      <c r="F9" s="282" t="s">
        <v>3</v>
      </c>
      <c r="G9" s="282" t="s">
        <v>3</v>
      </c>
      <c r="H9" s="282" t="s">
        <v>3</v>
      </c>
    </row>
    <row r="10" spans="1:8" ht="30" customHeight="1">
      <c r="A10" s="276"/>
      <c r="B10" s="287"/>
      <c r="C10" s="287"/>
      <c r="D10" s="287">
        <f t="shared" ref="D10:D16" si="0">B10-C10</f>
        <v>0</v>
      </c>
      <c r="E10" s="298"/>
      <c r="F10" s="298">
        <f t="shared" ref="F10:F16" si="1">E10*600</f>
        <v>0</v>
      </c>
      <c r="G10" s="298">
        <f t="shared" ref="G10:G16" si="2">MIN(D10,F10)</f>
        <v>0</v>
      </c>
      <c r="H10" s="293"/>
    </row>
    <row r="11" spans="1:8" ht="30" customHeight="1">
      <c r="A11" s="222"/>
      <c r="B11" s="295"/>
      <c r="C11" s="295"/>
      <c r="D11" s="295">
        <f t="shared" si="0"/>
        <v>0</v>
      </c>
      <c r="E11" s="299"/>
      <c r="F11" s="299">
        <f t="shared" si="1"/>
        <v>0</v>
      </c>
      <c r="G11" s="299">
        <f t="shared" si="2"/>
        <v>0</v>
      </c>
      <c r="H11" s="293"/>
    </row>
    <row r="12" spans="1:8" ht="30" customHeight="1">
      <c r="A12" s="219"/>
      <c r="B12" s="296"/>
      <c r="C12" s="296"/>
      <c r="D12" s="295">
        <f t="shared" si="0"/>
        <v>0</v>
      </c>
      <c r="E12" s="296"/>
      <c r="F12" s="299">
        <f t="shared" si="1"/>
        <v>0</v>
      </c>
      <c r="G12" s="299">
        <f t="shared" si="2"/>
        <v>0</v>
      </c>
      <c r="H12" s="293"/>
    </row>
    <row r="13" spans="1:8" ht="30" customHeight="1">
      <c r="A13" s="219"/>
      <c r="B13" s="296"/>
      <c r="C13" s="296"/>
      <c r="D13" s="295">
        <f t="shared" si="0"/>
        <v>0</v>
      </c>
      <c r="E13" s="296"/>
      <c r="F13" s="299">
        <f t="shared" si="1"/>
        <v>0</v>
      </c>
      <c r="G13" s="299">
        <f t="shared" si="2"/>
        <v>0</v>
      </c>
      <c r="H13" s="293"/>
    </row>
    <row r="14" spans="1:8" ht="30" customHeight="1">
      <c r="A14" s="219"/>
      <c r="B14" s="296"/>
      <c r="C14" s="296"/>
      <c r="D14" s="295">
        <f t="shared" si="0"/>
        <v>0</v>
      </c>
      <c r="E14" s="296"/>
      <c r="F14" s="299">
        <f t="shared" si="1"/>
        <v>0</v>
      </c>
      <c r="G14" s="299">
        <f t="shared" si="2"/>
        <v>0</v>
      </c>
      <c r="H14" s="293"/>
    </row>
    <row r="15" spans="1:8" ht="30" customHeight="1">
      <c r="A15" s="219"/>
      <c r="B15" s="296"/>
      <c r="C15" s="296"/>
      <c r="D15" s="295">
        <f t="shared" si="0"/>
        <v>0</v>
      </c>
      <c r="E15" s="296"/>
      <c r="F15" s="299">
        <f t="shared" si="1"/>
        <v>0</v>
      </c>
      <c r="G15" s="299">
        <f t="shared" si="2"/>
        <v>0</v>
      </c>
      <c r="H15" s="293"/>
    </row>
    <row r="16" spans="1:8" ht="30" customHeight="1">
      <c r="A16" s="277"/>
      <c r="B16" s="297"/>
      <c r="C16" s="297"/>
      <c r="D16" s="297">
        <f t="shared" si="0"/>
        <v>0</v>
      </c>
      <c r="E16" s="297"/>
      <c r="F16" s="300">
        <f t="shared" si="1"/>
        <v>0</v>
      </c>
      <c r="G16" s="300">
        <f t="shared" si="2"/>
        <v>0</v>
      </c>
      <c r="H16" s="294"/>
    </row>
    <row r="17" spans="1:8" ht="27" customHeight="1">
      <c r="A17" s="278" t="s">
        <v>37</v>
      </c>
      <c r="B17" s="287">
        <f t="shared" ref="B17:G17" si="3">SUM(B10:B16)</f>
        <v>0</v>
      </c>
      <c r="C17" s="287">
        <f t="shared" si="3"/>
        <v>0</v>
      </c>
      <c r="D17" s="287">
        <f t="shared" si="3"/>
        <v>0</v>
      </c>
      <c r="E17" s="287">
        <f t="shared" si="3"/>
        <v>0</v>
      </c>
      <c r="F17" s="287">
        <f t="shared" si="3"/>
        <v>0</v>
      </c>
      <c r="G17" s="287">
        <f t="shared" si="3"/>
        <v>0</v>
      </c>
      <c r="H17" s="287">
        <f>ROUNDDOWN(G17/2,-3)</f>
        <v>0</v>
      </c>
    </row>
    <row r="18" spans="1:8" ht="13.5" customHeight="1">
      <c r="A18" s="118" t="s">
        <v>401</v>
      </c>
      <c r="B18" s="288"/>
      <c r="C18" s="288"/>
      <c r="D18" s="288"/>
      <c r="E18" s="288"/>
      <c r="F18" s="288"/>
      <c r="G18" s="288"/>
      <c r="H18" s="288"/>
    </row>
    <row r="19" spans="1:8">
      <c r="A19" s="118" t="s">
        <v>403</v>
      </c>
      <c r="E19" s="291"/>
      <c r="F19" s="291"/>
    </row>
    <row r="38" spans="1:1">
      <c r="A38" s="128"/>
    </row>
  </sheetData>
  <mergeCells count="2">
    <mergeCell ref="A7:A8"/>
    <mergeCell ref="H10:H16"/>
  </mergeCells>
  <phoneticPr fontId="4"/>
  <pageMargins left="0.8661417322834648" right="0.47244094488188976" top="0.74803149606299213" bottom="0.74803149606299213" header="0.31496062992125984" footer="0.31496062992125984"/>
  <pageSetup paperSize="9"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I38"/>
  <sheetViews>
    <sheetView zoomScale="90" zoomScaleNormal="90" zoomScaleSheetLayoutView="90" workbookViewId="0"/>
  </sheetViews>
  <sheetFormatPr defaultRowHeight="13"/>
  <cols>
    <col min="1" max="1" width="4.125" style="59" customWidth="1"/>
    <col min="2" max="2" width="19.625" style="59" customWidth="1"/>
    <col min="3" max="3" width="8.5" style="59" customWidth="1"/>
    <col min="4" max="4" width="9.375" style="59" customWidth="1"/>
    <col min="5" max="5" width="11.375" style="59" customWidth="1"/>
    <col min="6" max="9" width="16.125" style="59" customWidth="1"/>
    <col min="10" max="10" width="18.125" style="59" customWidth="1"/>
    <col min="11" max="11" width="3.75" style="59" customWidth="1"/>
    <col min="12" max="16384" width="9" style="59" customWidth="1"/>
  </cols>
  <sheetData>
    <row r="1" spans="1:9">
      <c r="A1" s="60" t="s">
        <v>304</v>
      </c>
      <c r="B1" s="60"/>
      <c r="C1" s="60"/>
      <c r="D1" s="60"/>
    </row>
    <row r="2" spans="1:9" ht="6" customHeight="1">
      <c r="A2" s="60"/>
      <c r="B2" s="60"/>
      <c r="C2" s="60"/>
      <c r="D2" s="60"/>
    </row>
    <row r="3" spans="1:9" ht="16.5">
      <c r="A3" s="61" t="s">
        <v>349</v>
      </c>
      <c r="B3" s="60"/>
      <c r="C3" s="60"/>
      <c r="D3" s="60"/>
    </row>
    <row r="4" spans="1:9" ht="6" customHeight="1">
      <c r="A4" s="60"/>
      <c r="B4" s="60"/>
      <c r="C4" s="60"/>
      <c r="D4" s="60"/>
    </row>
    <row r="5" spans="1:9">
      <c r="A5" s="60"/>
      <c r="B5" s="60"/>
      <c r="C5" s="60"/>
      <c r="D5" s="60"/>
      <c r="I5" s="254" t="s">
        <v>59</v>
      </c>
    </row>
    <row r="6" spans="1:9" ht="75.75" customHeight="1">
      <c r="A6" s="233"/>
      <c r="B6" s="233" t="s">
        <v>39</v>
      </c>
      <c r="C6" s="233" t="s">
        <v>79</v>
      </c>
      <c r="D6" s="233" t="s">
        <v>71</v>
      </c>
      <c r="E6" s="263" t="s">
        <v>351</v>
      </c>
      <c r="F6" s="263" t="s">
        <v>63</v>
      </c>
      <c r="G6" s="247" t="s">
        <v>24</v>
      </c>
      <c r="H6" s="247" t="s">
        <v>104</v>
      </c>
      <c r="I6" s="247" t="s">
        <v>352</v>
      </c>
    </row>
    <row r="7" spans="1:9" ht="19.5" customHeight="1">
      <c r="A7" s="234"/>
      <c r="B7" s="240"/>
      <c r="C7" s="240" t="s">
        <v>15</v>
      </c>
      <c r="D7" s="240" t="s">
        <v>48</v>
      </c>
      <c r="E7" s="240" t="s">
        <v>42</v>
      </c>
      <c r="F7" s="240" t="s">
        <v>50</v>
      </c>
      <c r="G7" s="240" t="s">
        <v>51</v>
      </c>
      <c r="H7" s="301"/>
      <c r="I7" s="301"/>
    </row>
    <row r="8" spans="1:9" ht="19.5" customHeight="1">
      <c r="A8" s="235">
        <v>1</v>
      </c>
      <c r="B8" s="235"/>
      <c r="C8" s="235"/>
      <c r="D8" s="248"/>
      <c r="E8" s="243"/>
      <c r="F8" s="243"/>
      <c r="G8" s="243">
        <f t="shared" ref="G8:G22" si="0">MIN(E8,F8)</f>
        <v>0</v>
      </c>
      <c r="H8" s="243">
        <f t="shared" ref="H8:H22" si="1">ROUNDDOWN(G8/2,-3)</f>
        <v>0</v>
      </c>
      <c r="I8" s="255"/>
    </row>
    <row r="9" spans="1:9" ht="19.5" customHeight="1">
      <c r="A9" s="236">
        <v>2</v>
      </c>
      <c r="B9" s="236"/>
      <c r="C9" s="236"/>
      <c r="D9" s="249"/>
      <c r="E9" s="244"/>
      <c r="F9" s="244"/>
      <c r="G9" s="244">
        <f t="shared" si="0"/>
        <v>0</v>
      </c>
      <c r="H9" s="244">
        <f t="shared" si="1"/>
        <v>0</v>
      </c>
      <c r="I9" s="256"/>
    </row>
    <row r="10" spans="1:9" ht="19.5" customHeight="1">
      <c r="A10" s="236">
        <v>3</v>
      </c>
      <c r="B10" s="236"/>
      <c r="C10" s="236"/>
      <c r="D10" s="249"/>
      <c r="E10" s="244"/>
      <c r="F10" s="244"/>
      <c r="G10" s="244">
        <f t="shared" si="0"/>
        <v>0</v>
      </c>
      <c r="H10" s="244">
        <f t="shared" si="1"/>
        <v>0</v>
      </c>
      <c r="I10" s="256"/>
    </row>
    <row r="11" spans="1:9" ht="19.5" customHeight="1">
      <c r="A11" s="236">
        <v>4</v>
      </c>
      <c r="B11" s="236"/>
      <c r="C11" s="236"/>
      <c r="D11" s="249"/>
      <c r="E11" s="244"/>
      <c r="F11" s="244"/>
      <c r="G11" s="244">
        <f t="shared" si="0"/>
        <v>0</v>
      </c>
      <c r="H11" s="244">
        <f t="shared" si="1"/>
        <v>0</v>
      </c>
      <c r="I11" s="256"/>
    </row>
    <row r="12" spans="1:9" ht="19.5" customHeight="1">
      <c r="A12" s="236">
        <v>5</v>
      </c>
      <c r="B12" s="236"/>
      <c r="C12" s="236"/>
      <c r="D12" s="249"/>
      <c r="E12" s="244"/>
      <c r="F12" s="244"/>
      <c r="G12" s="244">
        <f t="shared" si="0"/>
        <v>0</v>
      </c>
      <c r="H12" s="244">
        <f t="shared" si="1"/>
        <v>0</v>
      </c>
      <c r="I12" s="256"/>
    </row>
    <row r="13" spans="1:9" ht="19.5" customHeight="1">
      <c r="A13" s="236">
        <v>6</v>
      </c>
      <c r="B13" s="236"/>
      <c r="C13" s="236"/>
      <c r="D13" s="249"/>
      <c r="E13" s="244"/>
      <c r="F13" s="244"/>
      <c r="G13" s="244">
        <f t="shared" si="0"/>
        <v>0</v>
      </c>
      <c r="H13" s="244">
        <f t="shared" si="1"/>
        <v>0</v>
      </c>
      <c r="I13" s="256"/>
    </row>
    <row r="14" spans="1:9" ht="19.5" customHeight="1">
      <c r="A14" s="236">
        <v>7</v>
      </c>
      <c r="B14" s="236"/>
      <c r="C14" s="236"/>
      <c r="D14" s="249"/>
      <c r="E14" s="244"/>
      <c r="F14" s="244"/>
      <c r="G14" s="244">
        <f t="shared" si="0"/>
        <v>0</v>
      </c>
      <c r="H14" s="244">
        <f t="shared" si="1"/>
        <v>0</v>
      </c>
      <c r="I14" s="256"/>
    </row>
    <row r="15" spans="1:9" ht="19.5" customHeight="1">
      <c r="A15" s="236">
        <v>8</v>
      </c>
      <c r="B15" s="236"/>
      <c r="C15" s="236"/>
      <c r="D15" s="249"/>
      <c r="E15" s="244"/>
      <c r="F15" s="244"/>
      <c r="G15" s="244">
        <f t="shared" si="0"/>
        <v>0</v>
      </c>
      <c r="H15" s="244">
        <f t="shared" si="1"/>
        <v>0</v>
      </c>
      <c r="I15" s="256"/>
    </row>
    <row r="16" spans="1:9" ht="19.5" customHeight="1">
      <c r="A16" s="236">
        <v>9</v>
      </c>
      <c r="B16" s="236"/>
      <c r="C16" s="236"/>
      <c r="D16" s="249"/>
      <c r="E16" s="244"/>
      <c r="F16" s="244"/>
      <c r="G16" s="244">
        <f t="shared" si="0"/>
        <v>0</v>
      </c>
      <c r="H16" s="244">
        <f t="shared" si="1"/>
        <v>0</v>
      </c>
      <c r="I16" s="256"/>
    </row>
    <row r="17" spans="1:9" ht="19.5" customHeight="1">
      <c r="A17" s="236">
        <v>10</v>
      </c>
      <c r="B17" s="236"/>
      <c r="C17" s="236"/>
      <c r="D17" s="249"/>
      <c r="E17" s="244"/>
      <c r="F17" s="244"/>
      <c r="G17" s="244">
        <f t="shared" si="0"/>
        <v>0</v>
      </c>
      <c r="H17" s="244">
        <f t="shared" si="1"/>
        <v>0</v>
      </c>
      <c r="I17" s="256"/>
    </row>
    <row r="18" spans="1:9" ht="19.5" customHeight="1">
      <c r="A18" s="236">
        <v>11</v>
      </c>
      <c r="B18" s="236"/>
      <c r="C18" s="236"/>
      <c r="D18" s="249"/>
      <c r="E18" s="244"/>
      <c r="F18" s="244"/>
      <c r="G18" s="244">
        <f t="shared" si="0"/>
        <v>0</v>
      </c>
      <c r="H18" s="244">
        <f t="shared" si="1"/>
        <v>0</v>
      </c>
      <c r="I18" s="256"/>
    </row>
    <row r="19" spans="1:9" ht="19.5" customHeight="1">
      <c r="A19" s="236">
        <v>12</v>
      </c>
      <c r="B19" s="236"/>
      <c r="C19" s="236"/>
      <c r="D19" s="249"/>
      <c r="E19" s="244"/>
      <c r="F19" s="244"/>
      <c r="G19" s="244">
        <f t="shared" si="0"/>
        <v>0</v>
      </c>
      <c r="H19" s="244">
        <f t="shared" si="1"/>
        <v>0</v>
      </c>
      <c r="I19" s="256"/>
    </row>
    <row r="20" spans="1:9" ht="19.5" customHeight="1">
      <c r="A20" s="236">
        <v>13</v>
      </c>
      <c r="B20" s="236"/>
      <c r="C20" s="236"/>
      <c r="D20" s="249"/>
      <c r="E20" s="244"/>
      <c r="F20" s="244"/>
      <c r="G20" s="244">
        <f t="shared" si="0"/>
        <v>0</v>
      </c>
      <c r="H20" s="244">
        <f t="shared" si="1"/>
        <v>0</v>
      </c>
      <c r="I20" s="256"/>
    </row>
    <row r="21" spans="1:9" ht="19.5" customHeight="1">
      <c r="A21" s="236">
        <v>14</v>
      </c>
      <c r="B21" s="236"/>
      <c r="C21" s="236"/>
      <c r="D21" s="249"/>
      <c r="E21" s="244"/>
      <c r="F21" s="244"/>
      <c r="G21" s="244">
        <f t="shared" si="0"/>
        <v>0</v>
      </c>
      <c r="H21" s="244">
        <f t="shared" si="1"/>
        <v>0</v>
      </c>
      <c r="I21" s="256"/>
    </row>
    <row r="22" spans="1:9" ht="19.5" customHeight="1">
      <c r="A22" s="237">
        <v>15</v>
      </c>
      <c r="B22" s="237"/>
      <c r="C22" s="237"/>
      <c r="D22" s="250"/>
      <c r="E22" s="245"/>
      <c r="F22" s="245"/>
      <c r="G22" s="245">
        <f t="shared" si="0"/>
        <v>0</v>
      </c>
      <c r="H22" s="245">
        <f t="shared" si="1"/>
        <v>0</v>
      </c>
      <c r="I22" s="257"/>
    </row>
    <row r="23" spans="1:9" ht="19.5" customHeight="1">
      <c r="A23" s="238"/>
      <c r="B23" s="241" t="s">
        <v>2</v>
      </c>
      <c r="C23" s="262"/>
      <c r="D23" s="251"/>
      <c r="E23" s="246">
        <f>SUM(E8:E22)</f>
        <v>0</v>
      </c>
      <c r="F23" s="246">
        <f>SUM(F8:F22)</f>
        <v>0</v>
      </c>
      <c r="G23" s="246">
        <f>SUM(G8:G22)</f>
        <v>0</v>
      </c>
      <c r="H23" s="246">
        <f>SUM(H8:H22)</f>
        <v>0</v>
      </c>
      <c r="I23" s="258">
        <f>SUM(I8:I22)</f>
        <v>0</v>
      </c>
    </row>
    <row r="24" spans="1:9">
      <c r="A24" s="60"/>
      <c r="B24" s="60"/>
      <c r="C24" s="261"/>
      <c r="D24" s="261"/>
    </row>
    <row r="25" spans="1:9">
      <c r="A25" s="60"/>
      <c r="B25" s="60" t="s">
        <v>375</v>
      </c>
      <c r="C25" s="261"/>
      <c r="D25" s="261"/>
    </row>
    <row r="26" spans="1:9">
      <c r="A26" s="60"/>
      <c r="B26" s="60" t="s">
        <v>125</v>
      </c>
      <c r="C26" s="261"/>
      <c r="D26" s="261"/>
    </row>
    <row r="27" spans="1:9">
      <c r="A27" s="60"/>
      <c r="B27" s="60" t="s">
        <v>353</v>
      </c>
      <c r="C27" s="261"/>
      <c r="D27" s="261"/>
    </row>
    <row r="28" spans="1:9">
      <c r="A28" s="60"/>
      <c r="B28" s="60" t="s">
        <v>323</v>
      </c>
      <c r="C28" s="261"/>
      <c r="D28" s="261"/>
    </row>
    <row r="29" spans="1:9">
      <c r="A29" s="60"/>
      <c r="B29" s="60" t="s">
        <v>206</v>
      </c>
      <c r="C29" s="261"/>
      <c r="D29" s="261"/>
    </row>
    <row r="30" spans="1:9">
      <c r="A30" s="60"/>
      <c r="B30" s="60" t="s">
        <v>376</v>
      </c>
      <c r="C30" s="261"/>
      <c r="D30" s="261"/>
    </row>
    <row r="31" spans="1:9">
      <c r="A31" s="60"/>
      <c r="B31" s="60" t="s">
        <v>355</v>
      </c>
      <c r="C31" s="60"/>
      <c r="D31" s="60"/>
    </row>
    <row r="32" spans="1:9">
      <c r="A32" s="60"/>
      <c r="B32" s="60" t="s">
        <v>121</v>
      </c>
      <c r="C32" s="60"/>
      <c r="D32" s="60"/>
    </row>
    <row r="33" spans="1:4" ht="22.5" customHeight="1">
      <c r="A33" s="60"/>
      <c r="B33" s="60"/>
      <c r="C33" s="60"/>
      <c r="D33" s="60"/>
    </row>
    <row r="34" spans="1:4">
      <c r="C34" s="60"/>
      <c r="D34" s="60"/>
    </row>
    <row r="35" spans="1:4">
      <c r="C35" s="60"/>
      <c r="D35" s="60"/>
    </row>
    <row r="36" spans="1:4">
      <c r="C36" s="60"/>
      <c r="D36" s="60"/>
    </row>
    <row r="37" spans="1:4">
      <c r="C37" s="60"/>
      <c r="D37" s="60"/>
    </row>
    <row r="38" spans="1:4">
      <c r="A38" s="239"/>
    </row>
  </sheetData>
  <mergeCells count="2">
    <mergeCell ref="H6:H7"/>
    <mergeCell ref="I6:I7"/>
  </mergeCells>
  <phoneticPr fontId="4"/>
  <pageMargins left="0.78740157480314965" right="0.78740157480314965" top="0.98425196850393681" bottom="0.59055118110236227" header="0.51181102362204722" footer="0.51181102362204722"/>
  <pageSetup paperSize="9" scale="88" fitToWidth="1" fitToHeight="1" orientation="landscape"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1:H38"/>
  <sheetViews>
    <sheetView zoomScale="70" zoomScaleNormal="70" zoomScaleSheetLayoutView="70" workbookViewId="0"/>
  </sheetViews>
  <sheetFormatPr defaultRowHeight="13"/>
  <cols>
    <col min="1" max="1" width="4.125" style="59" customWidth="1"/>
    <col min="2" max="2" width="23.5" style="59" customWidth="1"/>
    <col min="3" max="3" width="22.375" style="59" customWidth="1"/>
    <col min="4" max="5" width="17.5" style="59" customWidth="1"/>
    <col min="6" max="6" width="17.375" style="59" customWidth="1"/>
    <col min="7" max="8" width="17.5" style="59" customWidth="1"/>
    <col min="9" max="16384" width="9" style="59" customWidth="1"/>
  </cols>
  <sheetData>
    <row r="1" spans="1:8">
      <c r="A1" s="60" t="s">
        <v>332</v>
      </c>
      <c r="B1" s="60"/>
      <c r="C1" s="60"/>
      <c r="F1" s="60"/>
    </row>
    <row r="2" spans="1:8">
      <c r="A2" s="60"/>
      <c r="B2" s="60"/>
      <c r="C2" s="60"/>
      <c r="F2" s="60"/>
    </row>
    <row r="3" spans="1:8" ht="16.5">
      <c r="A3" s="61" t="s">
        <v>331</v>
      </c>
      <c r="B3" s="60"/>
      <c r="C3" s="60"/>
      <c r="F3" s="60"/>
    </row>
    <row r="4" spans="1:8">
      <c r="A4" s="60"/>
      <c r="B4" s="60"/>
      <c r="C4" s="60"/>
      <c r="F4" s="60"/>
    </row>
    <row r="5" spans="1:8">
      <c r="A5" s="60"/>
      <c r="B5" s="60"/>
      <c r="C5" s="60"/>
      <c r="F5" s="60"/>
      <c r="H5" s="254" t="s">
        <v>59</v>
      </c>
    </row>
    <row r="6" spans="1:8" ht="34.5" customHeight="1">
      <c r="A6" s="233"/>
      <c r="B6" s="233" t="s">
        <v>65</v>
      </c>
      <c r="C6" s="302" t="s">
        <v>123</v>
      </c>
      <c r="D6" s="242" t="s">
        <v>74</v>
      </c>
      <c r="E6" s="303" t="s">
        <v>27</v>
      </c>
      <c r="F6" s="233" t="s">
        <v>333</v>
      </c>
      <c r="G6" s="247" t="s">
        <v>338</v>
      </c>
      <c r="H6" s="247" t="s">
        <v>141</v>
      </c>
    </row>
    <row r="7" spans="1:8" ht="34.5" customHeight="1">
      <c r="A7" s="266"/>
      <c r="B7" s="266"/>
      <c r="C7" s="269"/>
      <c r="D7" s="269"/>
      <c r="E7" s="273"/>
      <c r="F7" s="266"/>
      <c r="G7" s="273"/>
      <c r="H7" s="273"/>
    </row>
    <row r="8" spans="1:8" ht="19.5" customHeight="1">
      <c r="A8" s="267"/>
      <c r="B8" s="268" t="s">
        <v>15</v>
      </c>
      <c r="C8" s="268" t="s">
        <v>48</v>
      </c>
      <c r="D8" s="268" t="s">
        <v>42</v>
      </c>
      <c r="E8" s="268" t="s">
        <v>50</v>
      </c>
      <c r="F8" s="268" t="s">
        <v>51</v>
      </c>
      <c r="G8" s="268" t="s">
        <v>54</v>
      </c>
      <c r="H8" s="268" t="s">
        <v>56</v>
      </c>
    </row>
    <row r="9" spans="1:8" ht="26.25" customHeight="1">
      <c r="A9" s="238">
        <v>1</v>
      </c>
      <c r="B9" s="238"/>
      <c r="C9" s="241" t="s">
        <v>77</v>
      </c>
      <c r="D9" s="246"/>
      <c r="E9" s="246"/>
      <c r="F9" s="238"/>
      <c r="G9" s="238">
        <f t="shared" ref="G9:G20" si="0">E9*F9</f>
        <v>0</v>
      </c>
      <c r="H9" s="304"/>
    </row>
    <row r="10" spans="1:8" ht="26.25" customHeight="1">
      <c r="A10" s="238">
        <v>2</v>
      </c>
      <c r="B10" s="238"/>
      <c r="C10" s="241" t="s">
        <v>326</v>
      </c>
      <c r="D10" s="246"/>
      <c r="E10" s="246"/>
      <c r="F10" s="238"/>
      <c r="G10" s="238">
        <f t="shared" si="0"/>
        <v>0</v>
      </c>
      <c r="H10" s="305"/>
    </row>
    <row r="11" spans="1:8" ht="26.25" customHeight="1">
      <c r="A11" s="236">
        <v>3</v>
      </c>
      <c r="B11" s="236"/>
      <c r="C11" s="270" t="s">
        <v>66</v>
      </c>
      <c r="D11" s="244"/>
      <c r="E11" s="244"/>
      <c r="F11" s="236"/>
      <c r="G11" s="238">
        <f t="shared" si="0"/>
        <v>0</v>
      </c>
      <c r="H11" s="305"/>
    </row>
    <row r="12" spans="1:8" ht="26.25" customHeight="1">
      <c r="A12" s="236">
        <v>4</v>
      </c>
      <c r="B12" s="236"/>
      <c r="C12" s="270" t="s">
        <v>29</v>
      </c>
      <c r="D12" s="244"/>
      <c r="E12" s="244"/>
      <c r="F12" s="236"/>
      <c r="G12" s="238">
        <f t="shared" si="0"/>
        <v>0</v>
      </c>
      <c r="H12" s="305"/>
    </row>
    <row r="13" spans="1:8" ht="26.25" customHeight="1">
      <c r="A13" s="236">
        <v>5</v>
      </c>
      <c r="B13" s="236"/>
      <c r="C13" s="270" t="s">
        <v>41</v>
      </c>
      <c r="D13" s="244"/>
      <c r="E13" s="244"/>
      <c r="F13" s="236"/>
      <c r="G13" s="238">
        <f t="shared" si="0"/>
        <v>0</v>
      </c>
      <c r="H13" s="305"/>
    </row>
    <row r="14" spans="1:8" ht="26.25" customHeight="1">
      <c r="A14" s="236">
        <v>6</v>
      </c>
      <c r="B14" s="236"/>
      <c r="C14" s="270" t="s">
        <v>49</v>
      </c>
      <c r="D14" s="244"/>
      <c r="E14" s="244"/>
      <c r="F14" s="236"/>
      <c r="G14" s="238">
        <f t="shared" si="0"/>
        <v>0</v>
      </c>
      <c r="H14" s="305"/>
    </row>
    <row r="15" spans="1:8" ht="26.25" customHeight="1">
      <c r="A15" s="236">
        <v>7</v>
      </c>
      <c r="B15" s="236"/>
      <c r="C15" s="270" t="s">
        <v>69</v>
      </c>
      <c r="D15" s="244"/>
      <c r="E15" s="244"/>
      <c r="F15" s="236"/>
      <c r="G15" s="238">
        <f t="shared" si="0"/>
        <v>0</v>
      </c>
      <c r="H15" s="305"/>
    </row>
    <row r="16" spans="1:8" ht="26.25" customHeight="1">
      <c r="A16" s="236">
        <v>8</v>
      </c>
      <c r="B16" s="236"/>
      <c r="C16" s="270" t="s">
        <v>8</v>
      </c>
      <c r="D16" s="244"/>
      <c r="E16" s="244"/>
      <c r="F16" s="236"/>
      <c r="G16" s="238">
        <f t="shared" si="0"/>
        <v>0</v>
      </c>
      <c r="H16" s="305"/>
    </row>
    <row r="17" spans="1:8" ht="26.25" customHeight="1">
      <c r="A17" s="236">
        <v>9</v>
      </c>
      <c r="B17" s="236"/>
      <c r="C17" s="270" t="s">
        <v>62</v>
      </c>
      <c r="D17" s="244"/>
      <c r="E17" s="244"/>
      <c r="F17" s="236"/>
      <c r="G17" s="238">
        <f t="shared" si="0"/>
        <v>0</v>
      </c>
      <c r="H17" s="305"/>
    </row>
    <row r="18" spans="1:8" ht="26.25" customHeight="1">
      <c r="A18" s="236">
        <v>10</v>
      </c>
      <c r="B18" s="236"/>
      <c r="C18" s="270" t="s">
        <v>47</v>
      </c>
      <c r="D18" s="244"/>
      <c r="E18" s="244"/>
      <c r="F18" s="236"/>
      <c r="G18" s="238">
        <f t="shared" si="0"/>
        <v>0</v>
      </c>
      <c r="H18" s="305"/>
    </row>
    <row r="19" spans="1:8" ht="26.25" customHeight="1">
      <c r="A19" s="236">
        <v>11</v>
      </c>
      <c r="B19" s="236"/>
      <c r="C19" s="270" t="s">
        <v>73</v>
      </c>
      <c r="D19" s="244"/>
      <c r="E19" s="244"/>
      <c r="F19" s="236"/>
      <c r="G19" s="238">
        <f t="shared" si="0"/>
        <v>0</v>
      </c>
      <c r="H19" s="305"/>
    </row>
    <row r="20" spans="1:8" ht="26.25" customHeight="1">
      <c r="A20" s="237">
        <v>12</v>
      </c>
      <c r="B20" s="237"/>
      <c r="C20" s="271" t="s">
        <v>72</v>
      </c>
      <c r="D20" s="245"/>
      <c r="E20" s="245"/>
      <c r="F20" s="237"/>
      <c r="G20" s="237">
        <f t="shared" si="0"/>
        <v>0</v>
      </c>
      <c r="H20" s="306"/>
    </row>
    <row r="21" spans="1:8" ht="26.25" customHeight="1">
      <c r="A21" s="238"/>
      <c r="B21" s="241" t="s">
        <v>2</v>
      </c>
      <c r="C21" s="238"/>
      <c r="D21" s="246">
        <f>SUM(D9:D20)</f>
        <v>0</v>
      </c>
      <c r="E21" s="246">
        <f>SUM(E9:E20)</f>
        <v>0</v>
      </c>
      <c r="F21" s="246">
        <f>SUM(F9:F20)</f>
        <v>0</v>
      </c>
      <c r="G21" s="246">
        <f>SUM(G9:G20)</f>
        <v>0</v>
      </c>
      <c r="H21" s="246">
        <f>ROUNDDOWN(G21*0.5,-3)</f>
        <v>0</v>
      </c>
    </row>
    <row r="22" spans="1:8" ht="26.25" customHeight="1">
      <c r="A22" s="259"/>
      <c r="B22" s="261"/>
      <c r="C22" s="259"/>
      <c r="D22" s="265"/>
      <c r="E22" s="265"/>
      <c r="F22" s="261"/>
      <c r="G22" s="265"/>
      <c r="H22" s="265"/>
    </row>
    <row r="23" spans="1:8">
      <c r="A23" s="60"/>
      <c r="B23" s="60" t="s">
        <v>334</v>
      </c>
      <c r="C23" s="60"/>
      <c r="F23" s="60"/>
    </row>
    <row r="24" spans="1:8">
      <c r="A24" s="60"/>
      <c r="B24" s="60" t="s">
        <v>339</v>
      </c>
      <c r="C24" s="60"/>
      <c r="F24" s="60"/>
    </row>
    <row r="25" spans="1:8">
      <c r="A25" s="60"/>
      <c r="B25" s="60"/>
      <c r="C25" s="60"/>
      <c r="F25" s="60"/>
    </row>
    <row r="26" spans="1:8">
      <c r="A26" s="60"/>
      <c r="B26" s="60"/>
      <c r="C26" s="60"/>
      <c r="F26" s="60"/>
    </row>
    <row r="27" spans="1:8">
      <c r="A27" s="60"/>
      <c r="B27" s="60"/>
      <c r="C27" s="60"/>
      <c r="F27" s="60"/>
    </row>
    <row r="28" spans="1:8">
      <c r="A28" s="60"/>
      <c r="B28" s="60"/>
      <c r="C28" s="60"/>
      <c r="F28" s="60"/>
    </row>
    <row r="38" spans="1:1">
      <c r="A38" s="239"/>
    </row>
  </sheetData>
  <mergeCells count="8">
    <mergeCell ref="B6:B7"/>
    <mergeCell ref="C6:C7"/>
    <mergeCell ref="D6:D7"/>
    <mergeCell ref="E6:E7"/>
    <mergeCell ref="F6:F7"/>
    <mergeCell ref="G6:G7"/>
    <mergeCell ref="H6:H7"/>
    <mergeCell ref="H9:H20"/>
  </mergeCells>
  <phoneticPr fontId="4"/>
  <pageMargins left="0.78740157480314965" right="0.78740157480314965" top="0.98425196850393681" bottom="0.98425196850393681" header="0.51181102362204722" footer="0.51181102362204722"/>
  <pageSetup paperSize="9" scale="87" fitToWidth="1" fitToHeight="1" orientation="landscape"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20">
    <pageSetUpPr fitToPage="1"/>
  </sheetPr>
  <dimension ref="A1:O24"/>
  <sheetViews>
    <sheetView zoomScale="70" zoomScaleNormal="70" zoomScaleSheetLayoutView="70" workbookViewId="0"/>
  </sheetViews>
  <sheetFormatPr defaultRowHeight="14"/>
  <cols>
    <col min="1" max="2" width="1.75" style="307" customWidth="1"/>
    <col min="3" max="3" width="63.125" style="308" customWidth="1"/>
    <col min="4" max="8" width="18.625" style="307" customWidth="1"/>
    <col min="9" max="9" width="28.125" style="307" customWidth="1"/>
    <col min="10" max="14" width="20.6328125" style="307" customWidth="1"/>
    <col min="15" max="15" width="52.1796875" style="307" customWidth="1"/>
    <col min="16" max="16384" width="8.7265625" style="307" customWidth="1"/>
  </cols>
  <sheetData>
    <row r="1" spans="1:15" ht="33.75" customHeight="1">
      <c r="A1" s="307"/>
      <c r="C1" s="316" t="s">
        <v>396</v>
      </c>
      <c r="D1" s="319"/>
      <c r="E1" s="319"/>
      <c r="F1" s="319"/>
      <c r="G1" s="319"/>
      <c r="H1" s="319"/>
      <c r="I1" s="319"/>
      <c r="J1" s="319"/>
      <c r="K1" s="319"/>
      <c r="L1" s="319"/>
      <c r="M1" s="319"/>
      <c r="N1" s="319"/>
      <c r="O1" s="319"/>
    </row>
    <row r="2" spans="1:15" ht="33.75" customHeight="1">
      <c r="C2" s="317" t="s">
        <v>398</v>
      </c>
      <c r="D2" s="325"/>
      <c r="E2" s="325"/>
      <c r="F2" s="325"/>
      <c r="G2" s="325"/>
      <c r="H2" s="325"/>
      <c r="I2" s="325"/>
      <c r="J2" s="325"/>
      <c r="K2" s="325"/>
      <c r="L2" s="325"/>
      <c r="M2" s="325"/>
      <c r="N2" s="325"/>
      <c r="O2" s="325"/>
    </row>
    <row r="3" spans="1:15" ht="33.75" customHeight="1">
      <c r="C3" s="318"/>
      <c r="D3" s="326"/>
      <c r="E3" s="326"/>
      <c r="F3" s="326"/>
      <c r="G3" s="326"/>
      <c r="H3" s="326"/>
      <c r="I3" s="344"/>
      <c r="N3" s="359" t="s">
        <v>103</v>
      </c>
      <c r="O3" s="359"/>
    </row>
    <row r="4" spans="1:15" ht="33.75" customHeight="1">
      <c r="C4" s="319"/>
      <c r="D4" s="327"/>
      <c r="E4" s="327"/>
      <c r="F4" s="327"/>
      <c r="G4" s="327"/>
      <c r="H4" s="327"/>
      <c r="I4" s="345"/>
      <c r="N4" s="360" t="s">
        <v>101</v>
      </c>
      <c r="O4" s="360"/>
    </row>
    <row r="5" spans="1:15" ht="24" customHeight="1">
      <c r="C5" s="318"/>
      <c r="D5" s="326"/>
      <c r="E5" s="326"/>
      <c r="F5" s="326"/>
      <c r="G5" s="326"/>
      <c r="H5" s="326"/>
      <c r="I5" s="346"/>
      <c r="J5" s="347"/>
      <c r="K5" s="347"/>
      <c r="L5" s="347"/>
      <c r="M5" s="347"/>
      <c r="N5" s="346"/>
      <c r="O5" s="346"/>
    </row>
    <row r="6" spans="1:15" ht="48" customHeight="1">
      <c r="B6" s="312" t="s">
        <v>23</v>
      </c>
      <c r="C6" s="320"/>
      <c r="D6" s="328" t="s">
        <v>382</v>
      </c>
      <c r="E6" s="335" t="s">
        <v>146</v>
      </c>
      <c r="F6" s="335" t="s">
        <v>383</v>
      </c>
      <c r="G6" s="335" t="s">
        <v>218</v>
      </c>
      <c r="H6" s="335" t="s">
        <v>384</v>
      </c>
      <c r="I6" s="335" t="s">
        <v>99</v>
      </c>
      <c r="J6" s="348" t="s">
        <v>58</v>
      </c>
      <c r="K6" s="355"/>
      <c r="L6" s="355"/>
      <c r="M6" s="355"/>
      <c r="N6" s="361"/>
      <c r="O6" s="335" t="s">
        <v>390</v>
      </c>
    </row>
    <row r="7" spans="1:15" ht="68.25" customHeight="1">
      <c r="B7" s="313"/>
      <c r="C7" s="321"/>
      <c r="D7" s="329"/>
      <c r="E7" s="336"/>
      <c r="F7" s="336"/>
      <c r="G7" s="340"/>
      <c r="H7" s="336"/>
      <c r="I7" s="336"/>
      <c r="J7" s="349" t="s">
        <v>385</v>
      </c>
      <c r="K7" s="356" t="s">
        <v>386</v>
      </c>
      <c r="L7" s="356" t="s">
        <v>387</v>
      </c>
      <c r="M7" s="356" t="s">
        <v>388</v>
      </c>
      <c r="N7" s="362" t="s">
        <v>389</v>
      </c>
      <c r="O7" s="336"/>
    </row>
    <row r="8" spans="1:15" ht="16.5" customHeight="1">
      <c r="B8" s="312"/>
      <c r="C8" s="320"/>
      <c r="D8" s="330"/>
      <c r="E8" s="337"/>
      <c r="F8" s="337"/>
      <c r="G8" s="341"/>
      <c r="H8" s="337"/>
      <c r="I8" s="337"/>
      <c r="J8" s="350" t="s">
        <v>391</v>
      </c>
      <c r="K8" s="350" t="s">
        <v>391</v>
      </c>
      <c r="L8" s="350" t="s">
        <v>391</v>
      </c>
      <c r="M8" s="350" t="s">
        <v>391</v>
      </c>
      <c r="N8" s="363" t="s">
        <v>391</v>
      </c>
      <c r="O8" s="337"/>
    </row>
    <row r="9" spans="1:15" ht="84.75" customHeight="1">
      <c r="B9" s="314" t="s">
        <v>313</v>
      </c>
      <c r="C9" s="322"/>
      <c r="D9" s="331"/>
      <c r="E9" s="338"/>
      <c r="F9" s="338">
        <f>D9-E9</f>
        <v>0</v>
      </c>
      <c r="G9" s="342">
        <v>100000</v>
      </c>
      <c r="H9" s="342">
        <f>MIN(F9,G9)</f>
        <v>0</v>
      </c>
      <c r="I9" s="342">
        <f>ROUNDDOWN(H9/4*3,-3)</f>
        <v>0</v>
      </c>
      <c r="J9" s="351"/>
      <c r="K9" s="357"/>
      <c r="L9" s="357"/>
      <c r="M9" s="357"/>
      <c r="N9" s="364"/>
      <c r="O9" s="342"/>
    </row>
    <row r="10" spans="1:15" ht="73.5" customHeight="1">
      <c r="B10" s="315" t="s">
        <v>1</v>
      </c>
      <c r="C10" s="323"/>
      <c r="D10" s="332">
        <f t="shared" ref="D10:N10" si="0">SUM(D9)</f>
        <v>0</v>
      </c>
      <c r="E10" s="339">
        <f t="shared" si="0"/>
        <v>0</v>
      </c>
      <c r="F10" s="339">
        <f t="shared" si="0"/>
        <v>0</v>
      </c>
      <c r="G10" s="343">
        <f t="shared" si="0"/>
        <v>100000</v>
      </c>
      <c r="H10" s="339">
        <f t="shared" si="0"/>
        <v>0</v>
      </c>
      <c r="I10" s="339">
        <f t="shared" si="0"/>
        <v>0</v>
      </c>
      <c r="J10" s="352">
        <f t="shared" si="0"/>
        <v>0</v>
      </c>
      <c r="K10" s="358">
        <f t="shared" si="0"/>
        <v>0</v>
      </c>
      <c r="L10" s="358">
        <f t="shared" si="0"/>
        <v>0</v>
      </c>
      <c r="M10" s="358">
        <f t="shared" si="0"/>
        <v>0</v>
      </c>
      <c r="N10" s="365">
        <f t="shared" si="0"/>
        <v>0</v>
      </c>
      <c r="O10" s="366"/>
    </row>
    <row r="11" spans="1:15" s="309" customFormat="1" ht="24.75" customHeight="1">
      <c r="C11" s="310" t="s">
        <v>245</v>
      </c>
      <c r="D11" s="333"/>
      <c r="E11" s="333"/>
      <c r="F11" s="333"/>
      <c r="G11" s="333"/>
      <c r="H11" s="333"/>
      <c r="I11" s="333"/>
      <c r="J11" s="333"/>
      <c r="K11" s="333"/>
      <c r="L11" s="333"/>
      <c r="M11" s="333"/>
      <c r="N11" s="333"/>
      <c r="O11" s="333"/>
    </row>
    <row r="12" spans="1:15" s="310" customFormat="1" ht="24.75" customHeight="1">
      <c r="C12" s="310" t="s">
        <v>399</v>
      </c>
      <c r="D12" s="334"/>
      <c r="E12" s="334"/>
      <c r="F12" s="334"/>
      <c r="G12" s="58"/>
      <c r="H12" s="58"/>
      <c r="I12" s="334"/>
      <c r="J12" s="353"/>
      <c r="K12" s="353"/>
      <c r="L12" s="353"/>
      <c r="M12" s="353"/>
      <c r="N12" s="334"/>
      <c r="O12" s="334"/>
    </row>
    <row r="13" spans="1:15" ht="24.75" customHeight="1">
      <c r="C13" s="324"/>
      <c r="J13" s="354"/>
      <c r="K13" s="354"/>
      <c r="L13" s="354"/>
      <c r="M13" s="354"/>
    </row>
    <row r="14" spans="1:15" ht="24.75" customHeight="1">
      <c r="C14" s="324"/>
      <c r="J14" s="354"/>
      <c r="K14" s="354"/>
      <c r="L14" s="354"/>
      <c r="M14" s="354"/>
    </row>
    <row r="15" spans="1:15" ht="24.75" customHeight="1">
      <c r="C15" s="324"/>
      <c r="J15" s="354"/>
      <c r="K15" s="354"/>
      <c r="L15" s="354"/>
      <c r="M15" s="354"/>
    </row>
    <row r="16" spans="1:15" ht="24.75" customHeight="1">
      <c r="C16" s="324"/>
    </row>
    <row r="17" spans="3:15" ht="45" customHeight="1"/>
    <row r="18" spans="3:15" ht="45" customHeight="1">
      <c r="G18" s="311"/>
      <c r="H18" s="311"/>
    </row>
    <row r="19" spans="3:15" ht="78.75" customHeight="1">
      <c r="G19" s="311"/>
      <c r="H19" s="311"/>
    </row>
    <row r="20" spans="3:15" ht="45" customHeight="1">
      <c r="C20" s="311"/>
      <c r="D20" s="311"/>
      <c r="E20" s="311"/>
      <c r="F20" s="311"/>
      <c r="G20" s="311"/>
      <c r="H20" s="311"/>
      <c r="I20" s="311"/>
      <c r="J20" s="311"/>
      <c r="K20" s="311"/>
      <c r="L20" s="311"/>
      <c r="M20" s="311"/>
      <c r="N20" s="311"/>
      <c r="O20" s="311"/>
    </row>
    <row r="21" spans="3:15" s="311" customFormat="1" ht="24.75" customHeight="1"/>
    <row r="22" spans="3:15" s="311" customFormat="1" ht="24.75" customHeight="1">
      <c r="G22" s="307"/>
      <c r="H22" s="307"/>
    </row>
    <row r="23" spans="3:15" s="311" customFormat="1" ht="24.75" customHeight="1">
      <c r="G23" s="58"/>
      <c r="H23" s="58"/>
    </row>
    <row r="24" spans="3:15" s="311" customFormat="1" ht="24.75" customHeight="1">
      <c r="C24" s="308"/>
      <c r="D24" s="307"/>
      <c r="E24" s="307"/>
      <c r="F24" s="307"/>
      <c r="G24" s="58"/>
      <c r="H24" s="58"/>
      <c r="I24" s="307"/>
      <c r="J24" s="307"/>
      <c r="K24" s="307"/>
      <c r="L24" s="307"/>
      <c r="M24" s="307"/>
      <c r="N24" s="307"/>
      <c r="O24" s="307"/>
    </row>
    <row r="25" spans="3:15" ht="24.75" customHeight="1"/>
    <row r="26" spans="3:15" ht="24.75" customHeight="1"/>
  </sheetData>
  <mergeCells count="12">
    <mergeCell ref="C2:N2"/>
    <mergeCell ref="J6:N6"/>
    <mergeCell ref="B9:C9"/>
    <mergeCell ref="B10:C10"/>
    <mergeCell ref="B6:C7"/>
    <mergeCell ref="D6:D7"/>
    <mergeCell ref="E6:E7"/>
    <mergeCell ref="F6:F7"/>
    <mergeCell ref="G6:G7"/>
    <mergeCell ref="H6:H7"/>
    <mergeCell ref="I6:I7"/>
    <mergeCell ref="O6:O7"/>
  </mergeCells>
  <phoneticPr fontId="4"/>
  <pageMargins left="0.78740157480314965" right="0.78740157480314965" top="0.98425196850393681" bottom="0.98425196850393681" header="0.51181102362204722" footer="0.51181102362204722"/>
  <pageSetup paperSize="9" scale="38" fitToWidth="1" fitToHeight="1" orientation="landscape"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6"/>
  <dimension ref="A1:G40"/>
  <sheetViews>
    <sheetView view="pageBreakPreview" zoomScaleSheetLayoutView="100" workbookViewId="0"/>
  </sheetViews>
  <sheetFormatPr defaultRowHeight="11"/>
  <cols>
    <col min="1" max="1" width="13.25" style="1" customWidth="1"/>
    <col min="2" max="2" width="11.375" style="1" customWidth="1"/>
    <col min="3" max="3" width="22.5" style="1" customWidth="1"/>
    <col min="4" max="4" width="15.125" style="1" customWidth="1"/>
    <col min="5" max="5" width="11.125" style="1" customWidth="1"/>
    <col min="6" max="6" width="5" style="1" customWidth="1"/>
    <col min="7" max="7" width="1.625" style="1" customWidth="1"/>
    <col min="8" max="16384" width="9" style="1" customWidth="1"/>
  </cols>
  <sheetData>
    <row r="1" spans="1:7" ht="15" customHeight="1">
      <c r="A1" s="2" t="s">
        <v>95</v>
      </c>
      <c r="B1" s="2"/>
      <c r="C1" s="2"/>
      <c r="D1" s="2"/>
      <c r="E1" s="2"/>
      <c r="F1" s="2"/>
      <c r="G1" s="367"/>
    </row>
    <row r="2" spans="1:7" ht="15" customHeight="1">
      <c r="A2" s="2"/>
      <c r="B2" s="2"/>
      <c r="C2" s="2"/>
      <c r="D2" s="2"/>
      <c r="E2" s="2"/>
      <c r="F2" s="2"/>
      <c r="G2" s="367"/>
    </row>
    <row r="3" spans="1:7" ht="15" customHeight="1">
      <c r="A3" s="2"/>
      <c r="B3" s="2"/>
      <c r="C3" s="2"/>
      <c r="D3" s="2"/>
      <c r="E3" s="16" t="s">
        <v>5</v>
      </c>
      <c r="G3" s="367"/>
    </row>
    <row r="4" spans="1:7" ht="15" customHeight="1">
      <c r="A4" s="2"/>
      <c r="B4" s="2"/>
      <c r="C4" s="2"/>
      <c r="D4" s="2"/>
      <c r="E4" s="16" t="s">
        <v>9</v>
      </c>
      <c r="G4" s="367"/>
    </row>
    <row r="5" spans="1:7" ht="15" customHeight="1">
      <c r="A5" s="2"/>
      <c r="B5" s="2"/>
      <c r="C5" s="5"/>
      <c r="D5" s="5"/>
      <c r="E5" s="2"/>
      <c r="G5" s="367"/>
    </row>
    <row r="6" spans="1:7" ht="15" customHeight="1">
      <c r="A6" s="3" t="s">
        <v>328</v>
      </c>
      <c r="B6" s="2"/>
      <c r="C6" s="2"/>
      <c r="D6" s="2"/>
      <c r="E6" s="5"/>
      <c r="G6" s="367"/>
    </row>
    <row r="7" spans="1:7" ht="15" customHeight="1">
      <c r="A7" s="4"/>
      <c r="B7" s="4"/>
      <c r="C7" s="5"/>
      <c r="D7" s="5"/>
      <c r="E7" s="5"/>
      <c r="G7" s="367"/>
    </row>
    <row r="8" spans="1:7" ht="15" customHeight="1">
      <c r="A8" s="4"/>
      <c r="B8" s="4"/>
      <c r="C8" s="5"/>
      <c r="D8" s="16" t="s">
        <v>13</v>
      </c>
      <c r="E8" s="5"/>
      <c r="G8" s="367"/>
    </row>
    <row r="9" spans="1:7" ht="15" customHeight="1">
      <c r="A9" s="2"/>
      <c r="B9" s="2"/>
      <c r="C9" s="368" t="s">
        <v>350</v>
      </c>
      <c r="D9" s="17" t="s">
        <v>354</v>
      </c>
      <c r="E9" s="17"/>
      <c r="G9" s="367"/>
    </row>
    <row r="10" spans="1:7" ht="15" customHeight="1">
      <c r="A10" s="2"/>
      <c r="B10" s="2"/>
      <c r="C10" s="368"/>
      <c r="D10" s="17" t="s">
        <v>10</v>
      </c>
      <c r="E10" s="17"/>
      <c r="G10" s="367"/>
    </row>
    <row r="11" spans="1:7" ht="15" customHeight="1">
      <c r="A11" s="18"/>
      <c r="B11" s="18"/>
      <c r="C11" s="57"/>
      <c r="D11" s="6"/>
      <c r="E11" s="369"/>
    </row>
    <row r="12" spans="1:7" ht="15" customHeight="1">
      <c r="A12" s="7" t="s">
        <v>82</v>
      </c>
      <c r="B12" s="7"/>
      <c r="C12" s="7"/>
      <c r="D12" s="7"/>
      <c r="E12" s="7"/>
      <c r="F12" s="2"/>
      <c r="G12" s="367"/>
    </row>
    <row r="13" spans="1:7" ht="15" customHeight="1">
      <c r="A13" s="5"/>
      <c r="B13" s="5"/>
      <c r="C13" s="5"/>
      <c r="D13" s="5"/>
      <c r="E13" s="5"/>
      <c r="F13" s="5"/>
      <c r="G13" s="367"/>
    </row>
    <row r="14" spans="1:7" ht="15" customHeight="1">
      <c r="A14" s="2" t="s">
        <v>327</v>
      </c>
      <c r="B14" s="5"/>
      <c r="C14" s="5"/>
      <c r="D14" s="5"/>
      <c r="E14" s="2"/>
      <c r="F14" s="2"/>
      <c r="G14" s="367"/>
    </row>
    <row r="15" spans="1:7" ht="15" customHeight="1">
      <c r="A15" s="2" t="s">
        <v>181</v>
      </c>
      <c r="B15" s="2"/>
      <c r="C15" s="14"/>
      <c r="D15" s="14"/>
      <c r="E15" s="2"/>
      <c r="F15" s="2"/>
      <c r="G15" s="367"/>
    </row>
    <row r="16" spans="1:7" ht="15" customHeight="1">
      <c r="A16" s="2" t="s">
        <v>129</v>
      </c>
      <c r="B16" s="2"/>
      <c r="C16" s="2"/>
      <c r="D16" s="2"/>
      <c r="E16" s="2"/>
      <c r="F16" s="2"/>
      <c r="G16" s="367"/>
    </row>
    <row r="17" spans="1:7" ht="15" customHeight="1">
      <c r="A17" s="2"/>
      <c r="B17" s="5"/>
      <c r="C17" s="5"/>
      <c r="D17" s="5"/>
      <c r="E17" s="2"/>
      <c r="F17" s="2"/>
      <c r="G17" s="367"/>
    </row>
    <row r="18" spans="1:7" ht="15" customHeight="1">
      <c r="A18" s="5" t="s">
        <v>16</v>
      </c>
      <c r="B18" s="5"/>
      <c r="C18" s="5"/>
      <c r="D18" s="5"/>
      <c r="E18" s="5"/>
      <c r="F18" s="2"/>
      <c r="G18" s="367"/>
    </row>
    <row r="19" spans="1:7" ht="15" customHeight="1">
      <c r="A19" s="2"/>
      <c r="B19" s="2"/>
      <c r="C19" s="2"/>
      <c r="D19" s="2"/>
      <c r="E19" s="2"/>
      <c r="F19" s="2"/>
      <c r="G19" s="367"/>
    </row>
    <row r="20" spans="1:7" ht="15" customHeight="1">
      <c r="A20" s="2" t="s">
        <v>70</v>
      </c>
      <c r="B20" s="11"/>
      <c r="C20" s="15"/>
      <c r="D20" s="2" t="s">
        <v>3</v>
      </c>
      <c r="E20" s="2"/>
      <c r="F20" s="2"/>
      <c r="G20" s="367"/>
    </row>
    <row r="21" spans="1:7" ht="15" customHeight="1">
      <c r="A21" s="2" t="s">
        <v>67</v>
      </c>
      <c r="B21" s="11"/>
      <c r="C21" s="15"/>
      <c r="D21" s="2" t="s">
        <v>3</v>
      </c>
      <c r="E21" s="2"/>
      <c r="F21" s="2"/>
      <c r="G21" s="367"/>
    </row>
    <row r="22" spans="1:7" ht="15" customHeight="1">
      <c r="A22" s="2" t="s">
        <v>26</v>
      </c>
      <c r="B22" s="11"/>
      <c r="C22" s="15"/>
      <c r="D22" s="2" t="s">
        <v>3</v>
      </c>
      <c r="E22" s="2"/>
      <c r="F22" s="2"/>
      <c r="G22" s="367"/>
    </row>
    <row r="23" spans="1:7" ht="15" customHeight="1">
      <c r="A23" s="2" t="s">
        <v>80</v>
      </c>
      <c r="B23" s="2"/>
      <c r="C23" s="2"/>
      <c r="D23" s="2"/>
      <c r="E23" s="2"/>
      <c r="F23" s="2"/>
      <c r="G23" s="367"/>
    </row>
    <row r="24" spans="1:7" ht="15" customHeight="1">
      <c r="A24" s="2"/>
      <c r="B24" s="2"/>
      <c r="C24" s="2"/>
      <c r="D24" s="2"/>
      <c r="E24" s="2"/>
      <c r="F24" s="2"/>
      <c r="G24" s="367"/>
    </row>
    <row r="25" spans="1:7" ht="15" customHeight="1">
      <c r="A25" s="2" t="s">
        <v>36</v>
      </c>
      <c r="B25" s="2"/>
      <c r="C25" s="2"/>
      <c r="D25" s="2"/>
      <c r="E25" s="2"/>
      <c r="F25" s="2"/>
      <c r="G25" s="367"/>
    </row>
    <row r="26" spans="1:7" ht="15" customHeight="1">
      <c r="A26" s="2" t="s">
        <v>356</v>
      </c>
      <c r="B26" s="2"/>
      <c r="C26" s="2"/>
      <c r="D26" s="2"/>
      <c r="E26" s="5"/>
      <c r="F26" s="2"/>
      <c r="G26" s="367"/>
    </row>
    <row r="27" spans="1:7" ht="15" customHeight="1">
      <c r="A27" s="2" t="s">
        <v>255</v>
      </c>
      <c r="B27" s="2"/>
      <c r="C27" s="2"/>
      <c r="D27" s="2"/>
      <c r="E27" s="5"/>
      <c r="F27" s="2"/>
      <c r="G27" s="367"/>
    </row>
    <row r="28" spans="1:7" ht="15" customHeight="1">
      <c r="A28" s="2" t="s">
        <v>134</v>
      </c>
      <c r="B28" s="2"/>
      <c r="C28" s="2"/>
      <c r="D28" s="2"/>
      <c r="E28" s="5"/>
      <c r="F28" s="2"/>
      <c r="G28" s="367"/>
    </row>
    <row r="29" spans="1:7" ht="15" customHeight="1">
      <c r="A29" s="2" t="s">
        <v>257</v>
      </c>
      <c r="B29" s="2"/>
      <c r="C29" s="2"/>
      <c r="D29" s="2"/>
      <c r="E29" s="5"/>
      <c r="F29" s="2"/>
      <c r="G29" s="367"/>
    </row>
    <row r="30" spans="1:7" ht="15" customHeight="1">
      <c r="A30" s="2" t="s">
        <v>259</v>
      </c>
      <c r="B30" s="2"/>
      <c r="C30" s="2"/>
      <c r="D30" s="2"/>
      <c r="E30" s="5"/>
      <c r="F30" s="2"/>
      <c r="G30" s="367"/>
    </row>
    <row r="31" spans="1:7" ht="15" customHeight="1">
      <c r="A31" s="2" t="s">
        <v>260</v>
      </c>
      <c r="B31" s="367"/>
      <c r="C31" s="367"/>
      <c r="D31" s="367"/>
      <c r="E31" s="367"/>
      <c r="F31" s="367"/>
      <c r="G31" s="367"/>
    </row>
    <row r="32" spans="1:7" ht="15" customHeight="1">
      <c r="A32" s="2" t="s">
        <v>247</v>
      </c>
      <c r="B32" s="367"/>
      <c r="C32" s="367"/>
      <c r="D32" s="367"/>
      <c r="E32" s="367"/>
      <c r="F32" s="367"/>
      <c r="G32" s="367"/>
    </row>
    <row r="33" spans="1:7" ht="15" customHeight="1">
      <c r="A33" s="2" t="s">
        <v>11</v>
      </c>
      <c r="B33" s="367"/>
      <c r="C33" s="367"/>
      <c r="D33" s="367"/>
      <c r="E33" s="367"/>
      <c r="F33" s="367"/>
      <c r="G33" s="367"/>
    </row>
    <row r="34" spans="1:7" ht="15" customHeight="1">
      <c r="A34" s="2" t="s">
        <v>158</v>
      </c>
      <c r="B34" s="367"/>
      <c r="C34" s="367"/>
      <c r="D34" s="367"/>
      <c r="E34" s="367"/>
      <c r="F34" s="367"/>
      <c r="G34" s="367"/>
    </row>
    <row r="35" spans="1:7" ht="15" customHeight="1">
      <c r="A35" s="2" t="s">
        <v>329</v>
      </c>
      <c r="B35" s="367"/>
      <c r="C35" s="367"/>
      <c r="D35" s="367"/>
      <c r="E35" s="367"/>
      <c r="F35" s="367"/>
      <c r="G35" s="367"/>
    </row>
    <row r="36" spans="1:7" s="1" customFormat="1" ht="15" customHeight="1">
      <c r="A36" s="2" t="s">
        <v>194</v>
      </c>
      <c r="B36" s="2"/>
      <c r="C36" s="2"/>
      <c r="D36" s="2"/>
      <c r="E36" s="5"/>
      <c r="F36" s="2"/>
    </row>
    <row r="37" spans="1:7" s="1" customFormat="1" ht="15" customHeight="1">
      <c r="A37" s="2" t="s">
        <v>405</v>
      </c>
      <c r="B37" s="2"/>
      <c r="C37" s="2"/>
      <c r="D37" s="2"/>
      <c r="E37" s="5"/>
      <c r="F37" s="2"/>
    </row>
    <row r="38" spans="1:7" ht="15" customHeight="1">
      <c r="A38" s="367"/>
      <c r="B38" s="367"/>
      <c r="C38" s="367"/>
      <c r="D38" s="367"/>
      <c r="E38" s="367"/>
      <c r="F38" s="367"/>
      <c r="G38" s="367"/>
    </row>
    <row r="39" spans="1:7" ht="15" customHeight="1">
      <c r="A39" s="367"/>
      <c r="B39" s="367"/>
      <c r="C39" s="367"/>
      <c r="D39" s="367"/>
      <c r="E39" s="367"/>
      <c r="F39" s="367"/>
      <c r="G39" s="367"/>
    </row>
    <row r="40" spans="1:7" ht="15" customHeight="1">
      <c r="A40" s="367"/>
      <c r="B40" s="367"/>
      <c r="C40" s="367"/>
      <c r="D40" s="367"/>
      <c r="E40" s="367"/>
      <c r="F40" s="367"/>
      <c r="G40" s="367"/>
    </row>
    <row r="41" spans="1:7" ht="15" customHeight="1"/>
    <row r="42" spans="1:7" ht="15" customHeight="1"/>
    <row r="43" spans="1:7" ht="15" customHeight="1"/>
  </sheetData>
  <mergeCells count="3">
    <mergeCell ref="A12:E12"/>
    <mergeCell ref="A18:E18"/>
    <mergeCell ref="C9:C10"/>
  </mergeCells>
  <phoneticPr fontId="4"/>
  <pageMargins left="0.66929133858267709" right="0.39370078740157483" top="1.17" bottom="0.78740157480314943" header="0.51181102362204722" footer="0.51181102362204722"/>
  <pageSetup paperSize="9" scale="119" fitToWidth="1" fitToHeight="1" orientation="portrait" usePrinterDefaults="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7"/>
  <dimension ref="A1:I40"/>
  <sheetViews>
    <sheetView zoomScale="60" zoomScaleNormal="60" zoomScaleSheetLayoutView="70" workbookViewId="0"/>
  </sheetViews>
  <sheetFormatPr defaultRowHeight="17.100000000000001" customHeight="1"/>
  <cols>
    <col min="1" max="1" width="8.625" style="21" customWidth="1"/>
    <col min="2" max="2" width="57" style="22" customWidth="1"/>
    <col min="3" max="9" width="22.625" style="21" customWidth="1"/>
    <col min="10" max="16384" width="9" style="21" customWidth="1"/>
  </cols>
  <sheetData>
    <row r="1" spans="1:9" ht="22.5" customHeight="1">
      <c r="A1" s="25" t="s">
        <v>198</v>
      </c>
      <c r="B1" s="16"/>
      <c r="C1" s="8"/>
      <c r="D1" s="8"/>
      <c r="E1" s="8"/>
      <c r="F1" s="8"/>
      <c r="G1" s="8"/>
      <c r="H1" s="8"/>
    </row>
    <row r="2" spans="1:9" ht="9.75" customHeight="1">
      <c r="A2" s="8"/>
      <c r="B2" s="16"/>
      <c r="C2" s="8"/>
      <c r="D2" s="8"/>
      <c r="E2" s="8"/>
      <c r="F2" s="8"/>
      <c r="G2" s="8"/>
      <c r="H2" s="8"/>
    </row>
    <row r="3" spans="1:9" ht="27.75" customHeight="1">
      <c r="A3" s="26" t="s">
        <v>321</v>
      </c>
      <c r="B3" s="26"/>
      <c r="C3" s="26"/>
      <c r="D3" s="26"/>
      <c r="E3" s="26"/>
      <c r="F3" s="26"/>
      <c r="G3" s="26"/>
      <c r="H3" s="26"/>
      <c r="I3" s="26"/>
    </row>
    <row r="4" spans="1:9" ht="12" customHeight="1">
      <c r="A4" s="26"/>
      <c r="B4" s="26"/>
      <c r="C4" s="26"/>
      <c r="D4" s="26"/>
      <c r="E4" s="26"/>
      <c r="F4" s="26"/>
      <c r="G4" s="26"/>
      <c r="H4" s="26"/>
    </row>
    <row r="5" spans="1:9" ht="22.5" customHeight="1">
      <c r="A5" s="27"/>
      <c r="B5" s="38"/>
      <c r="C5" s="36"/>
      <c r="D5" s="36"/>
      <c r="E5" s="36"/>
      <c r="F5" s="36"/>
      <c r="H5" s="9"/>
      <c r="I5" s="52" t="s">
        <v>18</v>
      </c>
    </row>
    <row r="6" spans="1:9" ht="22.5" customHeight="1">
      <c r="A6" s="27"/>
      <c r="B6" s="38"/>
      <c r="C6" s="36"/>
      <c r="D6" s="36"/>
      <c r="E6" s="36"/>
      <c r="F6" s="36"/>
      <c r="H6" s="9"/>
      <c r="I6" s="53" t="s">
        <v>119</v>
      </c>
    </row>
    <row r="7" spans="1:9" s="23" customFormat="1" ht="50.25" customHeight="1">
      <c r="A7" s="28" t="s">
        <v>12</v>
      </c>
      <c r="B7" s="28"/>
      <c r="C7" s="44" t="s">
        <v>23</v>
      </c>
      <c r="D7" s="44" t="s">
        <v>24</v>
      </c>
      <c r="E7" s="44" t="s">
        <v>32</v>
      </c>
      <c r="F7" s="44" t="s">
        <v>133</v>
      </c>
      <c r="G7" s="54" t="s">
        <v>232</v>
      </c>
      <c r="H7" s="54" t="s">
        <v>256</v>
      </c>
      <c r="I7" s="54" t="s">
        <v>361</v>
      </c>
    </row>
    <row r="8" spans="1:9" s="24" customFormat="1" ht="15.75" customHeight="1">
      <c r="A8" s="29"/>
      <c r="B8" s="29"/>
      <c r="C8" s="45" t="s">
        <v>19</v>
      </c>
      <c r="D8" s="45" t="s">
        <v>25</v>
      </c>
      <c r="E8" s="45" t="s">
        <v>6</v>
      </c>
      <c r="F8" s="45" t="s">
        <v>156</v>
      </c>
      <c r="G8" s="45" t="s">
        <v>21</v>
      </c>
      <c r="H8" s="45" t="s">
        <v>35</v>
      </c>
      <c r="I8" s="45" t="s">
        <v>137</v>
      </c>
    </row>
    <row r="9" spans="1:9" s="24" customFormat="1" ht="13.5" customHeight="1">
      <c r="A9" s="30"/>
      <c r="B9" s="39"/>
      <c r="C9" s="46" t="s">
        <v>3</v>
      </c>
      <c r="D9" s="46" t="s">
        <v>3</v>
      </c>
      <c r="E9" s="46" t="s">
        <v>3</v>
      </c>
      <c r="F9" s="46" t="s">
        <v>3</v>
      </c>
      <c r="G9" s="46" t="s">
        <v>3</v>
      </c>
      <c r="H9" s="46" t="s">
        <v>3</v>
      </c>
      <c r="I9" s="46" t="s">
        <v>3</v>
      </c>
    </row>
    <row r="10" spans="1:9" ht="45" customHeight="1">
      <c r="A10" s="31" t="s">
        <v>142</v>
      </c>
      <c r="B10" s="31"/>
      <c r="C10" s="47"/>
      <c r="D10" s="47"/>
      <c r="E10" s="47">
        <f t="shared" ref="E10:E19" si="0">MIN(C10,D10)</f>
        <v>0</v>
      </c>
      <c r="F10" s="47">
        <f t="shared" ref="F10:F19" si="1">E10</f>
        <v>0</v>
      </c>
      <c r="G10" s="47">
        <f>ROUNDDOWN(F10*3/4,-3)</f>
        <v>0</v>
      </c>
      <c r="H10" s="370"/>
      <c r="I10" s="370">
        <f t="shared" ref="I10:I19" si="2">G10-H10</f>
        <v>0</v>
      </c>
    </row>
    <row r="11" spans="1:9" ht="45" customHeight="1">
      <c r="A11" s="32" t="s">
        <v>144</v>
      </c>
      <c r="B11" s="40"/>
      <c r="C11" s="47"/>
      <c r="D11" s="47"/>
      <c r="E11" s="47">
        <f t="shared" si="0"/>
        <v>0</v>
      </c>
      <c r="F11" s="47">
        <f t="shared" si="1"/>
        <v>0</v>
      </c>
      <c r="G11" s="47">
        <f>ROUNDDOWN(F11/2,-3)</f>
        <v>0</v>
      </c>
      <c r="H11" s="370"/>
      <c r="I11" s="370">
        <f t="shared" si="2"/>
        <v>0</v>
      </c>
    </row>
    <row r="12" spans="1:9" ht="45" customHeight="1">
      <c r="A12" s="32" t="s">
        <v>147</v>
      </c>
      <c r="B12" s="40"/>
      <c r="C12" s="47"/>
      <c r="D12" s="47"/>
      <c r="E12" s="47">
        <f t="shared" si="0"/>
        <v>0</v>
      </c>
      <c r="F12" s="47">
        <f t="shared" si="1"/>
        <v>0</v>
      </c>
      <c r="G12" s="47">
        <f>ROUNDDOWN(F12/2,-3)</f>
        <v>0</v>
      </c>
      <c r="H12" s="370"/>
      <c r="I12" s="370">
        <f t="shared" si="2"/>
        <v>0</v>
      </c>
    </row>
    <row r="13" spans="1:9" ht="45" customHeight="1">
      <c r="A13" s="32" t="s">
        <v>149</v>
      </c>
      <c r="B13" s="40"/>
      <c r="C13" s="47"/>
      <c r="D13" s="47"/>
      <c r="E13" s="47">
        <f t="shared" si="0"/>
        <v>0</v>
      </c>
      <c r="F13" s="47">
        <f t="shared" si="1"/>
        <v>0</v>
      </c>
      <c r="G13" s="47">
        <f>ROUNDDOWN(F13/2,-3)</f>
        <v>0</v>
      </c>
      <c r="H13" s="370"/>
      <c r="I13" s="370">
        <f t="shared" si="2"/>
        <v>0</v>
      </c>
    </row>
    <row r="14" spans="1:9" ht="45" customHeight="1">
      <c r="A14" s="32" t="s">
        <v>151</v>
      </c>
      <c r="B14" s="40"/>
      <c r="C14" s="47"/>
      <c r="D14" s="47"/>
      <c r="E14" s="47">
        <f t="shared" si="0"/>
        <v>0</v>
      </c>
      <c r="F14" s="47">
        <f t="shared" si="1"/>
        <v>0</v>
      </c>
      <c r="G14" s="47">
        <f>ROUNDDOWN(F14/2,-3)</f>
        <v>0</v>
      </c>
      <c r="H14" s="370"/>
      <c r="I14" s="370">
        <f t="shared" si="2"/>
        <v>0</v>
      </c>
    </row>
    <row r="15" spans="1:9" ht="45" customHeight="1">
      <c r="A15" s="32" t="s">
        <v>152</v>
      </c>
      <c r="B15" s="40"/>
      <c r="C15" s="48"/>
      <c r="D15" s="47"/>
      <c r="E15" s="47">
        <f t="shared" si="0"/>
        <v>0</v>
      </c>
      <c r="F15" s="47">
        <f t="shared" si="1"/>
        <v>0</v>
      </c>
      <c r="G15" s="47">
        <f>ROUNDDOWN(F15/3,-3)</f>
        <v>0</v>
      </c>
      <c r="H15" s="370"/>
      <c r="I15" s="370">
        <f t="shared" si="2"/>
        <v>0</v>
      </c>
    </row>
    <row r="16" spans="1:9" ht="45" customHeight="1">
      <c r="A16" s="32" t="s">
        <v>154</v>
      </c>
      <c r="B16" s="40"/>
      <c r="C16" s="49"/>
      <c r="D16" s="51"/>
      <c r="E16" s="47">
        <f t="shared" si="0"/>
        <v>0</v>
      </c>
      <c r="F16" s="47">
        <f t="shared" si="1"/>
        <v>0</v>
      </c>
      <c r="G16" s="51">
        <f>ROUNDDOWN(F16/2,-3)</f>
        <v>0</v>
      </c>
      <c r="H16" s="370"/>
      <c r="I16" s="370">
        <f t="shared" si="2"/>
        <v>0</v>
      </c>
    </row>
    <row r="17" spans="1:9" ht="45" customHeight="1">
      <c r="A17" s="33" t="s">
        <v>297</v>
      </c>
      <c r="B17" s="33"/>
      <c r="C17" s="48"/>
      <c r="D17" s="48"/>
      <c r="E17" s="47">
        <f t="shared" si="0"/>
        <v>0</v>
      </c>
      <c r="F17" s="47">
        <f t="shared" si="1"/>
        <v>0</v>
      </c>
      <c r="G17" s="48">
        <v>0</v>
      </c>
      <c r="H17" s="370"/>
      <c r="I17" s="370">
        <f t="shared" si="2"/>
        <v>0</v>
      </c>
    </row>
    <row r="18" spans="1:9" ht="45" customHeight="1">
      <c r="A18" s="33" t="s">
        <v>182</v>
      </c>
      <c r="B18" s="33"/>
      <c r="C18" s="48"/>
      <c r="D18" s="48"/>
      <c r="E18" s="48">
        <f t="shared" si="0"/>
        <v>0</v>
      </c>
      <c r="F18" s="48">
        <f t="shared" si="1"/>
        <v>0</v>
      </c>
      <c r="G18" s="48">
        <f>ROUNDDOWN(F18/2,-3)</f>
        <v>0</v>
      </c>
      <c r="H18" s="370"/>
      <c r="I18" s="370">
        <f t="shared" si="2"/>
        <v>0</v>
      </c>
    </row>
    <row r="19" spans="1:9" ht="45" customHeight="1">
      <c r="A19" s="33" t="s">
        <v>397</v>
      </c>
      <c r="B19" s="33"/>
      <c r="C19" s="48"/>
      <c r="D19" s="48"/>
      <c r="E19" s="48">
        <f t="shared" si="0"/>
        <v>0</v>
      </c>
      <c r="F19" s="48">
        <f t="shared" si="1"/>
        <v>0</v>
      </c>
      <c r="G19" s="48">
        <f>ROUNDDOWN(F19/2,-3)</f>
        <v>0</v>
      </c>
      <c r="H19" s="370"/>
      <c r="I19" s="370">
        <f t="shared" si="2"/>
        <v>0</v>
      </c>
    </row>
    <row r="20" spans="1:9" ht="45" customHeight="1">
      <c r="A20" s="34" t="s">
        <v>1</v>
      </c>
      <c r="B20" s="41"/>
      <c r="C20" s="47">
        <f t="shared" ref="C20:I20" si="3">SUM(C10:C19)</f>
        <v>0</v>
      </c>
      <c r="D20" s="47">
        <f t="shared" si="3"/>
        <v>0</v>
      </c>
      <c r="E20" s="47">
        <f t="shared" si="3"/>
        <v>0</v>
      </c>
      <c r="F20" s="47">
        <f t="shared" si="3"/>
        <v>0</v>
      </c>
      <c r="G20" s="47">
        <f t="shared" si="3"/>
        <v>0</v>
      </c>
      <c r="H20" s="370">
        <f t="shared" si="3"/>
        <v>0</v>
      </c>
      <c r="I20" s="370">
        <f t="shared" si="3"/>
        <v>0</v>
      </c>
    </row>
    <row r="21" spans="1:9" ht="5.25" customHeight="1">
      <c r="A21" s="35"/>
      <c r="B21" s="35"/>
      <c r="C21" s="50"/>
      <c r="D21" s="50"/>
      <c r="E21" s="50"/>
      <c r="F21" s="50"/>
      <c r="G21" s="50"/>
      <c r="H21" s="50"/>
      <c r="I21" s="50"/>
    </row>
    <row r="22" spans="1:9" ht="19.5" customHeight="1">
      <c r="A22" s="36"/>
      <c r="B22" s="35"/>
      <c r="C22" s="36"/>
      <c r="D22" s="36"/>
      <c r="E22" s="36"/>
      <c r="F22" s="36"/>
      <c r="G22" s="36"/>
      <c r="H22" s="36"/>
      <c r="I22" s="36"/>
    </row>
    <row r="23" spans="1:9" ht="15.75" customHeight="1">
      <c r="A23" s="36"/>
      <c r="B23" s="42"/>
      <c r="C23" s="36"/>
      <c r="D23" s="36"/>
      <c r="E23" s="36"/>
      <c r="F23" s="36"/>
      <c r="G23" s="36"/>
      <c r="H23" s="36"/>
      <c r="I23" s="36"/>
    </row>
    <row r="24" spans="1:9" ht="19.5" customHeight="1">
      <c r="A24" s="36"/>
      <c r="B24" s="42"/>
      <c r="C24" s="36"/>
      <c r="D24" s="36"/>
      <c r="E24" s="36"/>
      <c r="F24" s="36"/>
      <c r="G24" s="36"/>
      <c r="H24" s="9"/>
    </row>
    <row r="25" spans="1:9" ht="24.95" customHeight="1">
      <c r="A25" s="37"/>
      <c r="B25" s="43"/>
      <c r="C25" s="37"/>
      <c r="D25" s="37"/>
      <c r="E25" s="37"/>
      <c r="F25" s="37"/>
      <c r="G25" s="37"/>
      <c r="H25" s="9"/>
    </row>
    <row r="26" spans="1:9" ht="24.95" customHeight="1">
      <c r="H26" s="9"/>
    </row>
    <row r="27" spans="1:9" ht="20.100000000000001" customHeight="1">
      <c r="H27" s="9"/>
    </row>
    <row r="28" spans="1:9" ht="20.100000000000001" customHeight="1">
      <c r="H28" s="9"/>
    </row>
    <row r="29" spans="1:9" ht="20.100000000000001" customHeight="1">
      <c r="H29" s="9"/>
    </row>
    <row r="30" spans="1:9" ht="20.100000000000001" customHeight="1">
      <c r="H30" s="37"/>
    </row>
    <row r="31" spans="1:9" ht="20.100000000000001" customHeight="1"/>
    <row r="32" spans="1:9" ht="20.100000000000001" customHeight="1"/>
    <row r="33" spans="1:1" ht="20.100000000000001" customHeight="1"/>
    <row r="34" spans="1:1" ht="20.100000000000001" customHeight="1"/>
    <row r="35" spans="1:1" ht="20.100000000000001" customHeight="1"/>
    <row r="36" spans="1:1" ht="20.100000000000001" customHeight="1"/>
    <row r="37" spans="1:1" ht="20.100000000000001" customHeight="1"/>
    <row r="38" spans="1:1" ht="20.100000000000001" customHeight="1"/>
    <row r="39" spans="1:1" ht="20.100000000000001" customHeight="1"/>
    <row r="40" spans="1:1" ht="20.100000000000001" customHeight="1">
      <c r="A40" s="9"/>
    </row>
    <row r="41" spans="1:1" ht="20.100000000000001" customHeight="1"/>
    <row r="42" spans="1:1" ht="20.100000000000001" customHeight="1"/>
    <row r="43" spans="1:1" ht="20.100000000000001" customHeight="1"/>
    <row r="44" spans="1:1" ht="20.100000000000001" customHeight="1"/>
    <row r="45" spans="1:1" ht="20.100000000000001" customHeight="1"/>
    <row r="46" spans="1:1" ht="20.100000000000001" customHeight="1"/>
    <row r="47" spans="1:1" ht="20.100000000000001" customHeight="1"/>
    <row r="48" spans="1:1" ht="20.100000000000001" customHeight="1"/>
    <row r="49" ht="20.100000000000001" customHeight="1"/>
    <row r="50" ht="20.100000000000001" customHeight="1"/>
    <row r="51" ht="20.100000000000001" customHeight="1"/>
    <row r="52" ht="20.100000000000001" customHeight="1"/>
    <row r="53" ht="20.100000000000001" customHeight="1"/>
  </sheetData>
  <mergeCells count="13">
    <mergeCell ref="A3:I3"/>
    <mergeCell ref="A10:B10"/>
    <mergeCell ref="A11:B11"/>
    <mergeCell ref="A12:B12"/>
    <mergeCell ref="A13:B13"/>
    <mergeCell ref="A14:B14"/>
    <mergeCell ref="A15:B15"/>
    <mergeCell ref="A16:B16"/>
    <mergeCell ref="A17:B17"/>
    <mergeCell ref="A18:B18"/>
    <mergeCell ref="A19:B19"/>
    <mergeCell ref="A20:B20"/>
    <mergeCell ref="A7:B8"/>
  </mergeCells>
  <phoneticPr fontId="4"/>
  <printOptions horizontalCentered="1"/>
  <pageMargins left="0.39370078740157483" right="0.39370078740157483" top="0.55118110236220474" bottom="0.27559055118110237" header="0.39370078740157483" footer="0.23622047244094488"/>
  <pageSetup paperSize="9" scale="63" fitToWidth="1" fitToHeight="1" orientation="landscape"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8">
    <pageSetUpPr fitToPage="1"/>
  </sheetPr>
  <dimension ref="A1:N38"/>
  <sheetViews>
    <sheetView zoomScale="75" zoomScaleNormal="75" workbookViewId="0"/>
  </sheetViews>
  <sheetFormatPr defaultRowHeight="13"/>
  <cols>
    <col min="1" max="2" width="11.625" style="58" customWidth="1"/>
    <col min="3" max="3" width="6.375" style="58" customWidth="1"/>
    <col min="4" max="8" width="20" style="58" customWidth="1"/>
    <col min="9" max="10" width="12.5" style="58" customWidth="1"/>
    <col min="11" max="14" width="20" style="58" customWidth="1"/>
    <col min="15" max="15" width="13.75" style="58" customWidth="1"/>
    <col min="16" max="16" width="14.375" style="58" customWidth="1"/>
    <col min="17" max="17" width="16.125" style="58" customWidth="1"/>
    <col min="18" max="18" width="12.5" style="58" customWidth="1"/>
    <col min="19" max="251" width="8.7265625" style="58"/>
    <col min="252" max="253" width="11.625" style="58" customWidth="1"/>
    <col min="254" max="254" width="6.375" style="58" customWidth="1"/>
    <col min="255" max="260" width="10.625" style="58" customWidth="1"/>
    <col min="261" max="261" width="20.625" style="58" customWidth="1"/>
    <col min="262" max="270" width="10.625" style="58" customWidth="1"/>
    <col min="271" max="271" width="13.75" style="58" customWidth="1"/>
    <col min="272" max="272" width="14.375" style="58" customWidth="1"/>
    <col min="273" max="273" width="16.125" style="58" customWidth="1"/>
    <col min="274" max="274" width="12.5" style="58" customWidth="1"/>
    <col min="275" max="507" width="8.7265625" style="58"/>
    <col min="508" max="509" width="11.625" style="58" customWidth="1"/>
    <col min="510" max="510" width="6.375" style="58" customWidth="1"/>
    <col min="511" max="516" width="10.625" style="58" customWidth="1"/>
    <col min="517" max="517" width="20.625" style="58" customWidth="1"/>
    <col min="518" max="526" width="10.625" style="58" customWidth="1"/>
    <col min="527" max="527" width="13.75" style="58" customWidth="1"/>
    <col min="528" max="528" width="14.375" style="58" customWidth="1"/>
    <col min="529" max="529" width="16.125" style="58" customWidth="1"/>
    <col min="530" max="530" width="12.5" style="58" customWidth="1"/>
    <col min="531" max="763" width="8.7265625" style="58"/>
    <col min="764" max="765" width="11.625" style="58" customWidth="1"/>
    <col min="766" max="766" width="6.375" style="58" customWidth="1"/>
    <col min="767" max="772" width="10.625" style="58" customWidth="1"/>
    <col min="773" max="773" width="20.625" style="58" customWidth="1"/>
    <col min="774" max="782" width="10.625" style="58" customWidth="1"/>
    <col min="783" max="783" width="13.75" style="58" customWidth="1"/>
    <col min="784" max="784" width="14.375" style="58" customWidth="1"/>
    <col min="785" max="785" width="16.125" style="58" customWidth="1"/>
    <col min="786" max="786" width="12.5" style="58" customWidth="1"/>
    <col min="787" max="1019" width="8.7265625" style="58"/>
    <col min="1020" max="1021" width="11.625" style="58" customWidth="1"/>
    <col min="1022" max="1022" width="6.375" style="58" customWidth="1"/>
    <col min="1023" max="1028" width="10.625" style="58" customWidth="1"/>
    <col min="1029" max="1029" width="20.625" style="58" customWidth="1"/>
    <col min="1030" max="1038" width="10.625" style="58" customWidth="1"/>
    <col min="1039" max="1039" width="13.75" style="58" customWidth="1"/>
    <col min="1040" max="1040" width="14.375" style="58" customWidth="1"/>
    <col min="1041" max="1041" width="16.125" style="58" customWidth="1"/>
    <col min="1042" max="1042" width="12.5" style="58" customWidth="1"/>
    <col min="1043" max="1275" width="8.7265625" style="58"/>
    <col min="1276" max="1277" width="11.625" style="58" customWidth="1"/>
    <col min="1278" max="1278" width="6.375" style="58" customWidth="1"/>
    <col min="1279" max="1284" width="10.625" style="58" customWidth="1"/>
    <col min="1285" max="1285" width="20.625" style="58" customWidth="1"/>
    <col min="1286" max="1294" width="10.625" style="58" customWidth="1"/>
    <col min="1295" max="1295" width="13.75" style="58" customWidth="1"/>
    <col min="1296" max="1296" width="14.375" style="58" customWidth="1"/>
    <col min="1297" max="1297" width="16.125" style="58" customWidth="1"/>
    <col min="1298" max="1298" width="12.5" style="58" customWidth="1"/>
    <col min="1299" max="1531" width="8.7265625" style="58"/>
    <col min="1532" max="1533" width="11.625" style="58" customWidth="1"/>
    <col min="1534" max="1534" width="6.375" style="58" customWidth="1"/>
    <col min="1535" max="1540" width="10.625" style="58" customWidth="1"/>
    <col min="1541" max="1541" width="20.625" style="58" customWidth="1"/>
    <col min="1542" max="1550" width="10.625" style="58" customWidth="1"/>
    <col min="1551" max="1551" width="13.75" style="58" customWidth="1"/>
    <col min="1552" max="1552" width="14.375" style="58" customWidth="1"/>
    <col min="1553" max="1553" width="16.125" style="58" customWidth="1"/>
    <col min="1554" max="1554" width="12.5" style="58" customWidth="1"/>
    <col min="1555" max="1787" width="8.7265625" style="58"/>
    <col min="1788" max="1789" width="11.625" style="58" customWidth="1"/>
    <col min="1790" max="1790" width="6.375" style="58" customWidth="1"/>
    <col min="1791" max="1796" width="10.625" style="58" customWidth="1"/>
    <col min="1797" max="1797" width="20.625" style="58" customWidth="1"/>
    <col min="1798" max="1806" width="10.625" style="58" customWidth="1"/>
    <col min="1807" max="1807" width="13.75" style="58" customWidth="1"/>
    <col min="1808" max="1808" width="14.375" style="58" customWidth="1"/>
    <col min="1809" max="1809" width="16.125" style="58" customWidth="1"/>
    <col min="1810" max="1810" width="12.5" style="58" customWidth="1"/>
    <col min="1811" max="2043" width="8.7265625" style="58"/>
    <col min="2044" max="2045" width="11.625" style="58" customWidth="1"/>
    <col min="2046" max="2046" width="6.375" style="58" customWidth="1"/>
    <col min="2047" max="2052" width="10.625" style="58" customWidth="1"/>
    <col min="2053" max="2053" width="20.625" style="58" customWidth="1"/>
    <col min="2054" max="2062" width="10.625" style="58" customWidth="1"/>
    <col min="2063" max="2063" width="13.75" style="58" customWidth="1"/>
    <col min="2064" max="2064" width="14.375" style="58" customWidth="1"/>
    <col min="2065" max="2065" width="16.125" style="58" customWidth="1"/>
    <col min="2066" max="2066" width="12.5" style="58" customWidth="1"/>
    <col min="2067" max="2299" width="8.7265625" style="58"/>
    <col min="2300" max="2301" width="11.625" style="58" customWidth="1"/>
    <col min="2302" max="2302" width="6.375" style="58" customWidth="1"/>
    <col min="2303" max="2308" width="10.625" style="58" customWidth="1"/>
    <col min="2309" max="2309" width="20.625" style="58" customWidth="1"/>
    <col min="2310" max="2318" width="10.625" style="58" customWidth="1"/>
    <col min="2319" max="2319" width="13.75" style="58" customWidth="1"/>
    <col min="2320" max="2320" width="14.375" style="58" customWidth="1"/>
    <col min="2321" max="2321" width="16.125" style="58" customWidth="1"/>
    <col min="2322" max="2322" width="12.5" style="58" customWidth="1"/>
    <col min="2323" max="2555" width="8.7265625" style="58"/>
    <col min="2556" max="2557" width="11.625" style="58" customWidth="1"/>
    <col min="2558" max="2558" width="6.375" style="58" customWidth="1"/>
    <col min="2559" max="2564" width="10.625" style="58" customWidth="1"/>
    <col min="2565" max="2565" width="20.625" style="58" customWidth="1"/>
    <col min="2566" max="2574" width="10.625" style="58" customWidth="1"/>
    <col min="2575" max="2575" width="13.75" style="58" customWidth="1"/>
    <col min="2576" max="2576" width="14.375" style="58" customWidth="1"/>
    <col min="2577" max="2577" width="16.125" style="58" customWidth="1"/>
    <col min="2578" max="2578" width="12.5" style="58" customWidth="1"/>
    <col min="2579" max="2811" width="8.7265625" style="58"/>
    <col min="2812" max="2813" width="11.625" style="58" customWidth="1"/>
    <col min="2814" max="2814" width="6.375" style="58" customWidth="1"/>
    <col min="2815" max="2820" width="10.625" style="58" customWidth="1"/>
    <col min="2821" max="2821" width="20.625" style="58" customWidth="1"/>
    <col min="2822" max="2830" width="10.625" style="58" customWidth="1"/>
    <col min="2831" max="2831" width="13.75" style="58" customWidth="1"/>
    <col min="2832" max="2832" width="14.375" style="58" customWidth="1"/>
    <col min="2833" max="2833" width="16.125" style="58" customWidth="1"/>
    <col min="2834" max="2834" width="12.5" style="58" customWidth="1"/>
    <col min="2835" max="3067" width="8.7265625" style="58"/>
    <col min="3068" max="3069" width="11.625" style="58" customWidth="1"/>
    <col min="3070" max="3070" width="6.375" style="58" customWidth="1"/>
    <col min="3071" max="3076" width="10.625" style="58" customWidth="1"/>
    <col min="3077" max="3077" width="20.625" style="58" customWidth="1"/>
    <col min="3078" max="3086" width="10.625" style="58" customWidth="1"/>
    <col min="3087" max="3087" width="13.75" style="58" customWidth="1"/>
    <col min="3088" max="3088" width="14.375" style="58" customWidth="1"/>
    <col min="3089" max="3089" width="16.125" style="58" customWidth="1"/>
    <col min="3090" max="3090" width="12.5" style="58" customWidth="1"/>
    <col min="3091" max="3323" width="8.7265625" style="58"/>
    <col min="3324" max="3325" width="11.625" style="58" customWidth="1"/>
    <col min="3326" max="3326" width="6.375" style="58" customWidth="1"/>
    <col min="3327" max="3332" width="10.625" style="58" customWidth="1"/>
    <col min="3333" max="3333" width="20.625" style="58" customWidth="1"/>
    <col min="3334" max="3342" width="10.625" style="58" customWidth="1"/>
    <col min="3343" max="3343" width="13.75" style="58" customWidth="1"/>
    <col min="3344" max="3344" width="14.375" style="58" customWidth="1"/>
    <col min="3345" max="3345" width="16.125" style="58" customWidth="1"/>
    <col min="3346" max="3346" width="12.5" style="58" customWidth="1"/>
    <col min="3347" max="3579" width="8.7265625" style="58"/>
    <col min="3580" max="3581" width="11.625" style="58" customWidth="1"/>
    <col min="3582" max="3582" width="6.375" style="58" customWidth="1"/>
    <col min="3583" max="3588" width="10.625" style="58" customWidth="1"/>
    <col min="3589" max="3589" width="20.625" style="58" customWidth="1"/>
    <col min="3590" max="3598" width="10.625" style="58" customWidth="1"/>
    <col min="3599" max="3599" width="13.75" style="58" customWidth="1"/>
    <col min="3600" max="3600" width="14.375" style="58" customWidth="1"/>
    <col min="3601" max="3601" width="16.125" style="58" customWidth="1"/>
    <col min="3602" max="3602" width="12.5" style="58" customWidth="1"/>
    <col min="3603" max="3835" width="8.7265625" style="58"/>
    <col min="3836" max="3837" width="11.625" style="58" customWidth="1"/>
    <col min="3838" max="3838" width="6.375" style="58" customWidth="1"/>
    <col min="3839" max="3844" width="10.625" style="58" customWidth="1"/>
    <col min="3845" max="3845" width="20.625" style="58" customWidth="1"/>
    <col min="3846" max="3854" width="10.625" style="58" customWidth="1"/>
    <col min="3855" max="3855" width="13.75" style="58" customWidth="1"/>
    <col min="3856" max="3856" width="14.375" style="58" customWidth="1"/>
    <col min="3857" max="3857" width="16.125" style="58" customWidth="1"/>
    <col min="3858" max="3858" width="12.5" style="58" customWidth="1"/>
    <col min="3859" max="4091" width="8.7265625" style="58"/>
    <col min="4092" max="4093" width="11.625" style="58" customWidth="1"/>
    <col min="4094" max="4094" width="6.375" style="58" customWidth="1"/>
    <col min="4095" max="4100" width="10.625" style="58" customWidth="1"/>
    <col min="4101" max="4101" width="20.625" style="58" customWidth="1"/>
    <col min="4102" max="4110" width="10.625" style="58" customWidth="1"/>
    <col min="4111" max="4111" width="13.75" style="58" customWidth="1"/>
    <col min="4112" max="4112" width="14.375" style="58" customWidth="1"/>
    <col min="4113" max="4113" width="16.125" style="58" customWidth="1"/>
    <col min="4114" max="4114" width="12.5" style="58" customWidth="1"/>
    <col min="4115" max="4347" width="8.7265625" style="58"/>
    <col min="4348" max="4349" width="11.625" style="58" customWidth="1"/>
    <col min="4350" max="4350" width="6.375" style="58" customWidth="1"/>
    <col min="4351" max="4356" width="10.625" style="58" customWidth="1"/>
    <col min="4357" max="4357" width="20.625" style="58" customWidth="1"/>
    <col min="4358" max="4366" width="10.625" style="58" customWidth="1"/>
    <col min="4367" max="4367" width="13.75" style="58" customWidth="1"/>
    <col min="4368" max="4368" width="14.375" style="58" customWidth="1"/>
    <col min="4369" max="4369" width="16.125" style="58" customWidth="1"/>
    <col min="4370" max="4370" width="12.5" style="58" customWidth="1"/>
    <col min="4371" max="4603" width="8.7265625" style="58"/>
    <col min="4604" max="4605" width="11.625" style="58" customWidth="1"/>
    <col min="4606" max="4606" width="6.375" style="58" customWidth="1"/>
    <col min="4607" max="4612" width="10.625" style="58" customWidth="1"/>
    <col min="4613" max="4613" width="20.625" style="58" customWidth="1"/>
    <col min="4614" max="4622" width="10.625" style="58" customWidth="1"/>
    <col min="4623" max="4623" width="13.75" style="58" customWidth="1"/>
    <col min="4624" max="4624" width="14.375" style="58" customWidth="1"/>
    <col min="4625" max="4625" width="16.125" style="58" customWidth="1"/>
    <col min="4626" max="4626" width="12.5" style="58" customWidth="1"/>
    <col min="4627" max="4859" width="8.7265625" style="58"/>
    <col min="4860" max="4861" width="11.625" style="58" customWidth="1"/>
    <col min="4862" max="4862" width="6.375" style="58" customWidth="1"/>
    <col min="4863" max="4868" width="10.625" style="58" customWidth="1"/>
    <col min="4869" max="4869" width="20.625" style="58" customWidth="1"/>
    <col min="4870" max="4878" width="10.625" style="58" customWidth="1"/>
    <col min="4879" max="4879" width="13.75" style="58" customWidth="1"/>
    <col min="4880" max="4880" width="14.375" style="58" customWidth="1"/>
    <col min="4881" max="4881" width="16.125" style="58" customWidth="1"/>
    <col min="4882" max="4882" width="12.5" style="58" customWidth="1"/>
    <col min="4883" max="5115" width="8.7265625" style="58"/>
    <col min="5116" max="5117" width="11.625" style="58" customWidth="1"/>
    <col min="5118" max="5118" width="6.375" style="58" customWidth="1"/>
    <col min="5119" max="5124" width="10.625" style="58" customWidth="1"/>
    <col min="5125" max="5125" width="20.625" style="58" customWidth="1"/>
    <col min="5126" max="5134" width="10.625" style="58" customWidth="1"/>
    <col min="5135" max="5135" width="13.75" style="58" customWidth="1"/>
    <col min="5136" max="5136" width="14.375" style="58" customWidth="1"/>
    <col min="5137" max="5137" width="16.125" style="58" customWidth="1"/>
    <col min="5138" max="5138" width="12.5" style="58" customWidth="1"/>
    <col min="5139" max="5371" width="8.7265625" style="58"/>
    <col min="5372" max="5373" width="11.625" style="58" customWidth="1"/>
    <col min="5374" max="5374" width="6.375" style="58" customWidth="1"/>
    <col min="5375" max="5380" width="10.625" style="58" customWidth="1"/>
    <col min="5381" max="5381" width="20.625" style="58" customWidth="1"/>
    <col min="5382" max="5390" width="10.625" style="58" customWidth="1"/>
    <col min="5391" max="5391" width="13.75" style="58" customWidth="1"/>
    <col min="5392" max="5392" width="14.375" style="58" customWidth="1"/>
    <col min="5393" max="5393" width="16.125" style="58" customWidth="1"/>
    <col min="5394" max="5394" width="12.5" style="58" customWidth="1"/>
    <col min="5395" max="5627" width="8.7265625" style="58"/>
    <col min="5628" max="5629" width="11.625" style="58" customWidth="1"/>
    <col min="5630" max="5630" width="6.375" style="58" customWidth="1"/>
    <col min="5631" max="5636" width="10.625" style="58" customWidth="1"/>
    <col min="5637" max="5637" width="20.625" style="58" customWidth="1"/>
    <col min="5638" max="5646" width="10.625" style="58" customWidth="1"/>
    <col min="5647" max="5647" width="13.75" style="58" customWidth="1"/>
    <col min="5648" max="5648" width="14.375" style="58" customWidth="1"/>
    <col min="5649" max="5649" width="16.125" style="58" customWidth="1"/>
    <col min="5650" max="5650" width="12.5" style="58" customWidth="1"/>
    <col min="5651" max="5883" width="8.7265625" style="58"/>
    <col min="5884" max="5885" width="11.625" style="58" customWidth="1"/>
    <col min="5886" max="5886" width="6.375" style="58" customWidth="1"/>
    <col min="5887" max="5892" width="10.625" style="58" customWidth="1"/>
    <col min="5893" max="5893" width="20.625" style="58" customWidth="1"/>
    <col min="5894" max="5902" width="10.625" style="58" customWidth="1"/>
    <col min="5903" max="5903" width="13.75" style="58" customWidth="1"/>
    <col min="5904" max="5904" width="14.375" style="58" customWidth="1"/>
    <col min="5905" max="5905" width="16.125" style="58" customWidth="1"/>
    <col min="5906" max="5906" width="12.5" style="58" customWidth="1"/>
    <col min="5907" max="6139" width="8.7265625" style="58"/>
    <col min="6140" max="6141" width="11.625" style="58" customWidth="1"/>
    <col min="6142" max="6142" width="6.375" style="58" customWidth="1"/>
    <col min="6143" max="6148" width="10.625" style="58" customWidth="1"/>
    <col min="6149" max="6149" width="20.625" style="58" customWidth="1"/>
    <col min="6150" max="6158" width="10.625" style="58" customWidth="1"/>
    <col min="6159" max="6159" width="13.75" style="58" customWidth="1"/>
    <col min="6160" max="6160" width="14.375" style="58" customWidth="1"/>
    <col min="6161" max="6161" width="16.125" style="58" customWidth="1"/>
    <col min="6162" max="6162" width="12.5" style="58" customWidth="1"/>
    <col min="6163" max="6395" width="8.7265625" style="58"/>
    <col min="6396" max="6397" width="11.625" style="58" customWidth="1"/>
    <col min="6398" max="6398" width="6.375" style="58" customWidth="1"/>
    <col min="6399" max="6404" width="10.625" style="58" customWidth="1"/>
    <col min="6405" max="6405" width="20.625" style="58" customWidth="1"/>
    <col min="6406" max="6414" width="10.625" style="58" customWidth="1"/>
    <col min="6415" max="6415" width="13.75" style="58" customWidth="1"/>
    <col min="6416" max="6416" width="14.375" style="58" customWidth="1"/>
    <col min="6417" max="6417" width="16.125" style="58" customWidth="1"/>
    <col min="6418" max="6418" width="12.5" style="58" customWidth="1"/>
    <col min="6419" max="6651" width="8.7265625" style="58"/>
    <col min="6652" max="6653" width="11.625" style="58" customWidth="1"/>
    <col min="6654" max="6654" width="6.375" style="58" customWidth="1"/>
    <col min="6655" max="6660" width="10.625" style="58" customWidth="1"/>
    <col min="6661" max="6661" width="20.625" style="58" customWidth="1"/>
    <col min="6662" max="6670" width="10.625" style="58" customWidth="1"/>
    <col min="6671" max="6671" width="13.75" style="58" customWidth="1"/>
    <col min="6672" max="6672" width="14.375" style="58" customWidth="1"/>
    <col min="6673" max="6673" width="16.125" style="58" customWidth="1"/>
    <col min="6674" max="6674" width="12.5" style="58" customWidth="1"/>
    <col min="6675" max="6907" width="8.7265625" style="58"/>
    <col min="6908" max="6909" width="11.625" style="58" customWidth="1"/>
    <col min="6910" max="6910" width="6.375" style="58" customWidth="1"/>
    <col min="6911" max="6916" width="10.625" style="58" customWidth="1"/>
    <col min="6917" max="6917" width="20.625" style="58" customWidth="1"/>
    <col min="6918" max="6926" width="10.625" style="58" customWidth="1"/>
    <col min="6927" max="6927" width="13.75" style="58" customWidth="1"/>
    <col min="6928" max="6928" width="14.375" style="58" customWidth="1"/>
    <col min="6929" max="6929" width="16.125" style="58" customWidth="1"/>
    <col min="6930" max="6930" width="12.5" style="58" customWidth="1"/>
    <col min="6931" max="7163" width="8.7265625" style="58"/>
    <col min="7164" max="7165" width="11.625" style="58" customWidth="1"/>
    <col min="7166" max="7166" width="6.375" style="58" customWidth="1"/>
    <col min="7167" max="7172" width="10.625" style="58" customWidth="1"/>
    <col min="7173" max="7173" width="20.625" style="58" customWidth="1"/>
    <col min="7174" max="7182" width="10.625" style="58" customWidth="1"/>
    <col min="7183" max="7183" width="13.75" style="58" customWidth="1"/>
    <col min="7184" max="7184" width="14.375" style="58" customWidth="1"/>
    <col min="7185" max="7185" width="16.125" style="58" customWidth="1"/>
    <col min="7186" max="7186" width="12.5" style="58" customWidth="1"/>
    <col min="7187" max="7419" width="8.7265625" style="58"/>
    <col min="7420" max="7421" width="11.625" style="58" customWidth="1"/>
    <col min="7422" max="7422" width="6.375" style="58" customWidth="1"/>
    <col min="7423" max="7428" width="10.625" style="58" customWidth="1"/>
    <col min="7429" max="7429" width="20.625" style="58" customWidth="1"/>
    <col min="7430" max="7438" width="10.625" style="58" customWidth="1"/>
    <col min="7439" max="7439" width="13.75" style="58" customWidth="1"/>
    <col min="7440" max="7440" width="14.375" style="58" customWidth="1"/>
    <col min="7441" max="7441" width="16.125" style="58" customWidth="1"/>
    <col min="7442" max="7442" width="12.5" style="58" customWidth="1"/>
    <col min="7443" max="7675" width="8.7265625" style="58"/>
    <col min="7676" max="7677" width="11.625" style="58" customWidth="1"/>
    <col min="7678" max="7678" width="6.375" style="58" customWidth="1"/>
    <col min="7679" max="7684" width="10.625" style="58" customWidth="1"/>
    <col min="7685" max="7685" width="20.625" style="58" customWidth="1"/>
    <col min="7686" max="7694" width="10.625" style="58" customWidth="1"/>
    <col min="7695" max="7695" width="13.75" style="58" customWidth="1"/>
    <col min="7696" max="7696" width="14.375" style="58" customWidth="1"/>
    <col min="7697" max="7697" width="16.125" style="58" customWidth="1"/>
    <col min="7698" max="7698" width="12.5" style="58" customWidth="1"/>
    <col min="7699" max="7931" width="8.7265625" style="58"/>
    <col min="7932" max="7933" width="11.625" style="58" customWidth="1"/>
    <col min="7934" max="7934" width="6.375" style="58" customWidth="1"/>
    <col min="7935" max="7940" width="10.625" style="58" customWidth="1"/>
    <col min="7941" max="7941" width="20.625" style="58" customWidth="1"/>
    <col min="7942" max="7950" width="10.625" style="58" customWidth="1"/>
    <col min="7951" max="7951" width="13.75" style="58" customWidth="1"/>
    <col min="7952" max="7952" width="14.375" style="58" customWidth="1"/>
    <col min="7953" max="7953" width="16.125" style="58" customWidth="1"/>
    <col min="7954" max="7954" width="12.5" style="58" customWidth="1"/>
    <col min="7955" max="8187" width="8.7265625" style="58"/>
    <col min="8188" max="8189" width="11.625" style="58" customWidth="1"/>
    <col min="8190" max="8190" width="6.375" style="58" customWidth="1"/>
    <col min="8191" max="8196" width="10.625" style="58" customWidth="1"/>
    <col min="8197" max="8197" width="20.625" style="58" customWidth="1"/>
    <col min="8198" max="8206" width="10.625" style="58" customWidth="1"/>
    <col min="8207" max="8207" width="13.75" style="58" customWidth="1"/>
    <col min="8208" max="8208" width="14.375" style="58" customWidth="1"/>
    <col min="8209" max="8209" width="16.125" style="58" customWidth="1"/>
    <col min="8210" max="8210" width="12.5" style="58" customWidth="1"/>
    <col min="8211" max="8443" width="8.7265625" style="58"/>
    <col min="8444" max="8445" width="11.625" style="58" customWidth="1"/>
    <col min="8446" max="8446" width="6.375" style="58" customWidth="1"/>
    <col min="8447" max="8452" width="10.625" style="58" customWidth="1"/>
    <col min="8453" max="8453" width="20.625" style="58" customWidth="1"/>
    <col min="8454" max="8462" width="10.625" style="58" customWidth="1"/>
    <col min="8463" max="8463" width="13.75" style="58" customWidth="1"/>
    <col min="8464" max="8464" width="14.375" style="58" customWidth="1"/>
    <col min="8465" max="8465" width="16.125" style="58" customWidth="1"/>
    <col min="8466" max="8466" width="12.5" style="58" customWidth="1"/>
    <col min="8467" max="8699" width="8.7265625" style="58"/>
    <col min="8700" max="8701" width="11.625" style="58" customWidth="1"/>
    <col min="8702" max="8702" width="6.375" style="58" customWidth="1"/>
    <col min="8703" max="8708" width="10.625" style="58" customWidth="1"/>
    <col min="8709" max="8709" width="20.625" style="58" customWidth="1"/>
    <col min="8710" max="8718" width="10.625" style="58" customWidth="1"/>
    <col min="8719" max="8719" width="13.75" style="58" customWidth="1"/>
    <col min="8720" max="8720" width="14.375" style="58" customWidth="1"/>
    <col min="8721" max="8721" width="16.125" style="58" customWidth="1"/>
    <col min="8722" max="8722" width="12.5" style="58" customWidth="1"/>
    <col min="8723" max="8955" width="8.7265625" style="58"/>
    <col min="8956" max="8957" width="11.625" style="58" customWidth="1"/>
    <col min="8958" max="8958" width="6.375" style="58" customWidth="1"/>
    <col min="8959" max="8964" width="10.625" style="58" customWidth="1"/>
    <col min="8965" max="8965" width="20.625" style="58" customWidth="1"/>
    <col min="8966" max="8974" width="10.625" style="58" customWidth="1"/>
    <col min="8975" max="8975" width="13.75" style="58" customWidth="1"/>
    <col min="8976" max="8976" width="14.375" style="58" customWidth="1"/>
    <col min="8977" max="8977" width="16.125" style="58" customWidth="1"/>
    <col min="8978" max="8978" width="12.5" style="58" customWidth="1"/>
    <col min="8979" max="9211" width="8.7265625" style="58"/>
    <col min="9212" max="9213" width="11.625" style="58" customWidth="1"/>
    <col min="9214" max="9214" width="6.375" style="58" customWidth="1"/>
    <col min="9215" max="9220" width="10.625" style="58" customWidth="1"/>
    <col min="9221" max="9221" width="20.625" style="58" customWidth="1"/>
    <col min="9222" max="9230" width="10.625" style="58" customWidth="1"/>
    <col min="9231" max="9231" width="13.75" style="58" customWidth="1"/>
    <col min="9232" max="9232" width="14.375" style="58" customWidth="1"/>
    <col min="9233" max="9233" width="16.125" style="58" customWidth="1"/>
    <col min="9234" max="9234" width="12.5" style="58" customWidth="1"/>
    <col min="9235" max="9467" width="8.7265625" style="58"/>
    <col min="9468" max="9469" width="11.625" style="58" customWidth="1"/>
    <col min="9470" max="9470" width="6.375" style="58" customWidth="1"/>
    <col min="9471" max="9476" width="10.625" style="58" customWidth="1"/>
    <col min="9477" max="9477" width="20.625" style="58" customWidth="1"/>
    <col min="9478" max="9486" width="10.625" style="58" customWidth="1"/>
    <col min="9487" max="9487" width="13.75" style="58" customWidth="1"/>
    <col min="9488" max="9488" width="14.375" style="58" customWidth="1"/>
    <col min="9489" max="9489" width="16.125" style="58" customWidth="1"/>
    <col min="9490" max="9490" width="12.5" style="58" customWidth="1"/>
    <col min="9491" max="9723" width="8.7265625" style="58"/>
    <col min="9724" max="9725" width="11.625" style="58" customWidth="1"/>
    <col min="9726" max="9726" width="6.375" style="58" customWidth="1"/>
    <col min="9727" max="9732" width="10.625" style="58" customWidth="1"/>
    <col min="9733" max="9733" width="20.625" style="58" customWidth="1"/>
    <col min="9734" max="9742" width="10.625" style="58" customWidth="1"/>
    <col min="9743" max="9743" width="13.75" style="58" customWidth="1"/>
    <col min="9744" max="9744" width="14.375" style="58" customWidth="1"/>
    <col min="9745" max="9745" width="16.125" style="58" customWidth="1"/>
    <col min="9746" max="9746" width="12.5" style="58" customWidth="1"/>
    <col min="9747" max="9979" width="8.7265625" style="58"/>
    <col min="9980" max="9981" width="11.625" style="58" customWidth="1"/>
    <col min="9982" max="9982" width="6.375" style="58" customWidth="1"/>
    <col min="9983" max="9988" width="10.625" style="58" customWidth="1"/>
    <col min="9989" max="9989" width="20.625" style="58" customWidth="1"/>
    <col min="9990" max="9998" width="10.625" style="58" customWidth="1"/>
    <col min="9999" max="9999" width="13.75" style="58" customWidth="1"/>
    <col min="10000" max="10000" width="14.375" style="58" customWidth="1"/>
    <col min="10001" max="10001" width="16.125" style="58" customWidth="1"/>
    <col min="10002" max="10002" width="12.5" style="58" customWidth="1"/>
    <col min="10003" max="10235" width="8.7265625" style="58"/>
    <col min="10236" max="10237" width="11.625" style="58" customWidth="1"/>
    <col min="10238" max="10238" width="6.375" style="58" customWidth="1"/>
    <col min="10239" max="10244" width="10.625" style="58" customWidth="1"/>
    <col min="10245" max="10245" width="20.625" style="58" customWidth="1"/>
    <col min="10246" max="10254" width="10.625" style="58" customWidth="1"/>
    <col min="10255" max="10255" width="13.75" style="58" customWidth="1"/>
    <col min="10256" max="10256" width="14.375" style="58" customWidth="1"/>
    <col min="10257" max="10257" width="16.125" style="58" customWidth="1"/>
    <col min="10258" max="10258" width="12.5" style="58" customWidth="1"/>
    <col min="10259" max="10491" width="8.7265625" style="58"/>
    <col min="10492" max="10493" width="11.625" style="58" customWidth="1"/>
    <col min="10494" max="10494" width="6.375" style="58" customWidth="1"/>
    <col min="10495" max="10500" width="10.625" style="58" customWidth="1"/>
    <col min="10501" max="10501" width="20.625" style="58" customWidth="1"/>
    <col min="10502" max="10510" width="10.625" style="58" customWidth="1"/>
    <col min="10511" max="10511" width="13.75" style="58" customWidth="1"/>
    <col min="10512" max="10512" width="14.375" style="58" customWidth="1"/>
    <col min="10513" max="10513" width="16.125" style="58" customWidth="1"/>
    <col min="10514" max="10514" width="12.5" style="58" customWidth="1"/>
    <col min="10515" max="10747" width="8.7265625" style="58"/>
    <col min="10748" max="10749" width="11.625" style="58" customWidth="1"/>
    <col min="10750" max="10750" width="6.375" style="58" customWidth="1"/>
    <col min="10751" max="10756" width="10.625" style="58" customWidth="1"/>
    <col min="10757" max="10757" width="20.625" style="58" customWidth="1"/>
    <col min="10758" max="10766" width="10.625" style="58" customWidth="1"/>
    <col min="10767" max="10767" width="13.75" style="58" customWidth="1"/>
    <col min="10768" max="10768" width="14.375" style="58" customWidth="1"/>
    <col min="10769" max="10769" width="16.125" style="58" customWidth="1"/>
    <col min="10770" max="10770" width="12.5" style="58" customWidth="1"/>
    <col min="10771" max="11003" width="8.7265625" style="58"/>
    <col min="11004" max="11005" width="11.625" style="58" customWidth="1"/>
    <col min="11006" max="11006" width="6.375" style="58" customWidth="1"/>
    <col min="11007" max="11012" width="10.625" style="58" customWidth="1"/>
    <col min="11013" max="11013" width="20.625" style="58" customWidth="1"/>
    <col min="11014" max="11022" width="10.625" style="58" customWidth="1"/>
    <col min="11023" max="11023" width="13.75" style="58" customWidth="1"/>
    <col min="11024" max="11024" width="14.375" style="58" customWidth="1"/>
    <col min="11025" max="11025" width="16.125" style="58" customWidth="1"/>
    <col min="11026" max="11026" width="12.5" style="58" customWidth="1"/>
    <col min="11027" max="11259" width="8.7265625" style="58"/>
    <col min="11260" max="11261" width="11.625" style="58" customWidth="1"/>
    <col min="11262" max="11262" width="6.375" style="58" customWidth="1"/>
    <col min="11263" max="11268" width="10.625" style="58" customWidth="1"/>
    <col min="11269" max="11269" width="20.625" style="58" customWidth="1"/>
    <col min="11270" max="11278" width="10.625" style="58" customWidth="1"/>
    <col min="11279" max="11279" width="13.75" style="58" customWidth="1"/>
    <col min="11280" max="11280" width="14.375" style="58" customWidth="1"/>
    <col min="11281" max="11281" width="16.125" style="58" customWidth="1"/>
    <col min="11282" max="11282" width="12.5" style="58" customWidth="1"/>
    <col min="11283" max="11515" width="8.7265625" style="58"/>
    <col min="11516" max="11517" width="11.625" style="58" customWidth="1"/>
    <col min="11518" max="11518" width="6.375" style="58" customWidth="1"/>
    <col min="11519" max="11524" width="10.625" style="58" customWidth="1"/>
    <col min="11525" max="11525" width="20.625" style="58" customWidth="1"/>
    <col min="11526" max="11534" width="10.625" style="58" customWidth="1"/>
    <col min="11535" max="11535" width="13.75" style="58" customWidth="1"/>
    <col min="11536" max="11536" width="14.375" style="58" customWidth="1"/>
    <col min="11537" max="11537" width="16.125" style="58" customWidth="1"/>
    <col min="11538" max="11538" width="12.5" style="58" customWidth="1"/>
    <col min="11539" max="11771" width="8.7265625" style="58"/>
    <col min="11772" max="11773" width="11.625" style="58" customWidth="1"/>
    <col min="11774" max="11774" width="6.375" style="58" customWidth="1"/>
    <col min="11775" max="11780" width="10.625" style="58" customWidth="1"/>
    <col min="11781" max="11781" width="20.625" style="58" customWidth="1"/>
    <col min="11782" max="11790" width="10.625" style="58" customWidth="1"/>
    <col min="11791" max="11791" width="13.75" style="58" customWidth="1"/>
    <col min="11792" max="11792" width="14.375" style="58" customWidth="1"/>
    <col min="11793" max="11793" width="16.125" style="58" customWidth="1"/>
    <col min="11794" max="11794" width="12.5" style="58" customWidth="1"/>
    <col min="11795" max="12027" width="8.7265625" style="58"/>
    <col min="12028" max="12029" width="11.625" style="58" customWidth="1"/>
    <col min="12030" max="12030" width="6.375" style="58" customWidth="1"/>
    <col min="12031" max="12036" width="10.625" style="58" customWidth="1"/>
    <col min="12037" max="12037" width="20.625" style="58" customWidth="1"/>
    <col min="12038" max="12046" width="10.625" style="58" customWidth="1"/>
    <col min="12047" max="12047" width="13.75" style="58" customWidth="1"/>
    <col min="12048" max="12048" width="14.375" style="58" customWidth="1"/>
    <col min="12049" max="12049" width="16.125" style="58" customWidth="1"/>
    <col min="12050" max="12050" width="12.5" style="58" customWidth="1"/>
    <col min="12051" max="12283" width="8.7265625" style="58"/>
    <col min="12284" max="12285" width="11.625" style="58" customWidth="1"/>
    <col min="12286" max="12286" width="6.375" style="58" customWidth="1"/>
    <col min="12287" max="12292" width="10.625" style="58" customWidth="1"/>
    <col min="12293" max="12293" width="20.625" style="58" customWidth="1"/>
    <col min="12294" max="12302" width="10.625" style="58" customWidth="1"/>
    <col min="12303" max="12303" width="13.75" style="58" customWidth="1"/>
    <col min="12304" max="12304" width="14.375" style="58" customWidth="1"/>
    <col min="12305" max="12305" width="16.125" style="58" customWidth="1"/>
    <col min="12306" max="12306" width="12.5" style="58" customWidth="1"/>
    <col min="12307" max="12539" width="8.7265625" style="58"/>
    <col min="12540" max="12541" width="11.625" style="58" customWidth="1"/>
    <col min="12542" max="12542" width="6.375" style="58" customWidth="1"/>
    <col min="12543" max="12548" width="10.625" style="58" customWidth="1"/>
    <col min="12549" max="12549" width="20.625" style="58" customWidth="1"/>
    <col min="12550" max="12558" width="10.625" style="58" customWidth="1"/>
    <col min="12559" max="12559" width="13.75" style="58" customWidth="1"/>
    <col min="12560" max="12560" width="14.375" style="58" customWidth="1"/>
    <col min="12561" max="12561" width="16.125" style="58" customWidth="1"/>
    <col min="12562" max="12562" width="12.5" style="58" customWidth="1"/>
    <col min="12563" max="12795" width="8.7265625" style="58"/>
    <col min="12796" max="12797" width="11.625" style="58" customWidth="1"/>
    <col min="12798" max="12798" width="6.375" style="58" customWidth="1"/>
    <col min="12799" max="12804" width="10.625" style="58" customWidth="1"/>
    <col min="12805" max="12805" width="20.625" style="58" customWidth="1"/>
    <col min="12806" max="12814" width="10.625" style="58" customWidth="1"/>
    <col min="12815" max="12815" width="13.75" style="58" customWidth="1"/>
    <col min="12816" max="12816" width="14.375" style="58" customWidth="1"/>
    <col min="12817" max="12817" width="16.125" style="58" customWidth="1"/>
    <col min="12818" max="12818" width="12.5" style="58" customWidth="1"/>
    <col min="12819" max="13051" width="8.7265625" style="58"/>
    <col min="13052" max="13053" width="11.625" style="58" customWidth="1"/>
    <col min="13054" max="13054" width="6.375" style="58" customWidth="1"/>
    <col min="13055" max="13060" width="10.625" style="58" customWidth="1"/>
    <col min="13061" max="13061" width="20.625" style="58" customWidth="1"/>
    <col min="13062" max="13070" width="10.625" style="58" customWidth="1"/>
    <col min="13071" max="13071" width="13.75" style="58" customWidth="1"/>
    <col min="13072" max="13072" width="14.375" style="58" customWidth="1"/>
    <col min="13073" max="13073" width="16.125" style="58" customWidth="1"/>
    <col min="13074" max="13074" width="12.5" style="58" customWidth="1"/>
    <col min="13075" max="13307" width="8.7265625" style="58"/>
    <col min="13308" max="13309" width="11.625" style="58" customWidth="1"/>
    <col min="13310" max="13310" width="6.375" style="58" customWidth="1"/>
    <col min="13311" max="13316" width="10.625" style="58" customWidth="1"/>
    <col min="13317" max="13317" width="20.625" style="58" customWidth="1"/>
    <col min="13318" max="13326" width="10.625" style="58" customWidth="1"/>
    <col min="13327" max="13327" width="13.75" style="58" customWidth="1"/>
    <col min="13328" max="13328" width="14.375" style="58" customWidth="1"/>
    <col min="13329" max="13329" width="16.125" style="58" customWidth="1"/>
    <col min="13330" max="13330" width="12.5" style="58" customWidth="1"/>
    <col min="13331" max="13563" width="8.7265625" style="58"/>
    <col min="13564" max="13565" width="11.625" style="58" customWidth="1"/>
    <col min="13566" max="13566" width="6.375" style="58" customWidth="1"/>
    <col min="13567" max="13572" width="10.625" style="58" customWidth="1"/>
    <col min="13573" max="13573" width="20.625" style="58" customWidth="1"/>
    <col min="13574" max="13582" width="10.625" style="58" customWidth="1"/>
    <col min="13583" max="13583" width="13.75" style="58" customWidth="1"/>
    <col min="13584" max="13584" width="14.375" style="58" customWidth="1"/>
    <col min="13585" max="13585" width="16.125" style="58" customWidth="1"/>
    <col min="13586" max="13586" width="12.5" style="58" customWidth="1"/>
    <col min="13587" max="13819" width="8.7265625" style="58"/>
    <col min="13820" max="13821" width="11.625" style="58" customWidth="1"/>
    <col min="13822" max="13822" width="6.375" style="58" customWidth="1"/>
    <col min="13823" max="13828" width="10.625" style="58" customWidth="1"/>
    <col min="13829" max="13829" width="20.625" style="58" customWidth="1"/>
    <col min="13830" max="13838" width="10.625" style="58" customWidth="1"/>
    <col min="13839" max="13839" width="13.75" style="58" customWidth="1"/>
    <col min="13840" max="13840" width="14.375" style="58" customWidth="1"/>
    <col min="13841" max="13841" width="16.125" style="58" customWidth="1"/>
    <col min="13842" max="13842" width="12.5" style="58" customWidth="1"/>
    <col min="13843" max="14075" width="8.7265625" style="58"/>
    <col min="14076" max="14077" width="11.625" style="58" customWidth="1"/>
    <col min="14078" max="14078" width="6.375" style="58" customWidth="1"/>
    <col min="14079" max="14084" width="10.625" style="58" customWidth="1"/>
    <col min="14085" max="14085" width="20.625" style="58" customWidth="1"/>
    <col min="14086" max="14094" width="10.625" style="58" customWidth="1"/>
    <col min="14095" max="14095" width="13.75" style="58" customWidth="1"/>
    <col min="14096" max="14096" width="14.375" style="58" customWidth="1"/>
    <col min="14097" max="14097" width="16.125" style="58" customWidth="1"/>
    <col min="14098" max="14098" width="12.5" style="58" customWidth="1"/>
    <col min="14099" max="14331" width="8.7265625" style="58"/>
    <col min="14332" max="14333" width="11.625" style="58" customWidth="1"/>
    <col min="14334" max="14334" width="6.375" style="58" customWidth="1"/>
    <col min="14335" max="14340" width="10.625" style="58" customWidth="1"/>
    <col min="14341" max="14341" width="20.625" style="58" customWidth="1"/>
    <col min="14342" max="14350" width="10.625" style="58" customWidth="1"/>
    <col min="14351" max="14351" width="13.75" style="58" customWidth="1"/>
    <col min="14352" max="14352" width="14.375" style="58" customWidth="1"/>
    <col min="14353" max="14353" width="16.125" style="58" customWidth="1"/>
    <col min="14354" max="14354" width="12.5" style="58" customWidth="1"/>
    <col min="14355" max="14587" width="8.7265625" style="58"/>
    <col min="14588" max="14589" width="11.625" style="58" customWidth="1"/>
    <col min="14590" max="14590" width="6.375" style="58" customWidth="1"/>
    <col min="14591" max="14596" width="10.625" style="58" customWidth="1"/>
    <col min="14597" max="14597" width="20.625" style="58" customWidth="1"/>
    <col min="14598" max="14606" width="10.625" style="58" customWidth="1"/>
    <col min="14607" max="14607" width="13.75" style="58" customWidth="1"/>
    <col min="14608" max="14608" width="14.375" style="58" customWidth="1"/>
    <col min="14609" max="14609" width="16.125" style="58" customWidth="1"/>
    <col min="14610" max="14610" width="12.5" style="58" customWidth="1"/>
    <col min="14611" max="14843" width="8.7265625" style="58"/>
    <col min="14844" max="14845" width="11.625" style="58" customWidth="1"/>
    <col min="14846" max="14846" width="6.375" style="58" customWidth="1"/>
    <col min="14847" max="14852" width="10.625" style="58" customWidth="1"/>
    <col min="14853" max="14853" width="20.625" style="58" customWidth="1"/>
    <col min="14854" max="14862" width="10.625" style="58" customWidth="1"/>
    <col min="14863" max="14863" width="13.75" style="58" customWidth="1"/>
    <col min="14864" max="14864" width="14.375" style="58" customWidth="1"/>
    <col min="14865" max="14865" width="16.125" style="58" customWidth="1"/>
    <col min="14866" max="14866" width="12.5" style="58" customWidth="1"/>
    <col min="14867" max="15099" width="8.7265625" style="58"/>
    <col min="15100" max="15101" width="11.625" style="58" customWidth="1"/>
    <col min="15102" max="15102" width="6.375" style="58" customWidth="1"/>
    <col min="15103" max="15108" width="10.625" style="58" customWidth="1"/>
    <col min="15109" max="15109" width="20.625" style="58" customWidth="1"/>
    <col min="15110" max="15118" width="10.625" style="58" customWidth="1"/>
    <col min="15119" max="15119" width="13.75" style="58" customWidth="1"/>
    <col min="15120" max="15120" width="14.375" style="58" customWidth="1"/>
    <col min="15121" max="15121" width="16.125" style="58" customWidth="1"/>
    <col min="15122" max="15122" width="12.5" style="58" customWidth="1"/>
    <col min="15123" max="15355" width="8.7265625" style="58"/>
    <col min="15356" max="15357" width="11.625" style="58" customWidth="1"/>
    <col min="15358" max="15358" width="6.375" style="58" customWidth="1"/>
    <col min="15359" max="15364" width="10.625" style="58" customWidth="1"/>
    <col min="15365" max="15365" width="20.625" style="58" customWidth="1"/>
    <col min="15366" max="15374" width="10.625" style="58" customWidth="1"/>
    <col min="15375" max="15375" width="13.75" style="58" customWidth="1"/>
    <col min="15376" max="15376" width="14.375" style="58" customWidth="1"/>
    <col min="15377" max="15377" width="16.125" style="58" customWidth="1"/>
    <col min="15378" max="15378" width="12.5" style="58" customWidth="1"/>
    <col min="15379" max="15611" width="8.7265625" style="58"/>
    <col min="15612" max="15613" width="11.625" style="58" customWidth="1"/>
    <col min="15614" max="15614" width="6.375" style="58" customWidth="1"/>
    <col min="15615" max="15620" width="10.625" style="58" customWidth="1"/>
    <col min="15621" max="15621" width="20.625" style="58" customWidth="1"/>
    <col min="15622" max="15630" width="10.625" style="58" customWidth="1"/>
    <col min="15631" max="15631" width="13.75" style="58" customWidth="1"/>
    <col min="15632" max="15632" width="14.375" style="58" customWidth="1"/>
    <col min="15633" max="15633" width="16.125" style="58" customWidth="1"/>
    <col min="15634" max="15634" width="12.5" style="58" customWidth="1"/>
    <col min="15635" max="15867" width="8.7265625" style="58"/>
    <col min="15868" max="15869" width="11.625" style="58" customWidth="1"/>
    <col min="15870" max="15870" width="6.375" style="58" customWidth="1"/>
    <col min="15871" max="15876" width="10.625" style="58" customWidth="1"/>
    <col min="15877" max="15877" width="20.625" style="58" customWidth="1"/>
    <col min="15878" max="15886" width="10.625" style="58" customWidth="1"/>
    <col min="15887" max="15887" width="13.75" style="58" customWidth="1"/>
    <col min="15888" max="15888" width="14.375" style="58" customWidth="1"/>
    <col min="15889" max="15889" width="16.125" style="58" customWidth="1"/>
    <col min="15890" max="15890" width="12.5" style="58" customWidth="1"/>
    <col min="15891" max="16123" width="8.7265625" style="58"/>
    <col min="16124" max="16125" width="11.625" style="58" customWidth="1"/>
    <col min="16126" max="16126" width="6.375" style="58" customWidth="1"/>
    <col min="16127" max="16132" width="10.625" style="58" customWidth="1"/>
    <col min="16133" max="16133" width="20.625" style="58" customWidth="1"/>
    <col min="16134" max="16142" width="10.625" style="58" customWidth="1"/>
    <col min="16143" max="16143" width="13.75" style="58" customWidth="1"/>
    <col min="16144" max="16144" width="14.375" style="58" customWidth="1"/>
    <col min="16145" max="16145" width="16.125" style="58" customWidth="1"/>
    <col min="16146" max="16146" width="12.5" style="58" customWidth="1"/>
    <col min="16147" max="16384" width="8.7265625" style="58"/>
  </cols>
  <sheetData>
    <row r="1" spans="1:14" s="59" customFormat="1">
      <c r="A1" s="60" t="s">
        <v>61</v>
      </c>
    </row>
    <row r="2" spans="1:14" s="59" customFormat="1">
      <c r="A2" s="60"/>
    </row>
    <row r="3" spans="1:14" s="59" customFormat="1" ht="16.5">
      <c r="A3" s="61" t="s">
        <v>136</v>
      </c>
    </row>
    <row r="4" spans="1:14" ht="29.25" customHeight="1">
      <c r="A4" s="62"/>
      <c r="B4" s="62"/>
      <c r="C4" s="62"/>
      <c r="D4" s="100"/>
      <c r="E4" s="100"/>
      <c r="F4" s="100"/>
      <c r="G4" s="100"/>
      <c r="H4" s="100"/>
      <c r="I4" s="100"/>
      <c r="J4" s="100"/>
      <c r="L4" s="115"/>
      <c r="M4" s="115"/>
      <c r="N4" s="62"/>
    </row>
    <row r="5" spans="1:14" ht="7.5" customHeight="1"/>
    <row r="6" spans="1:14" ht="30" customHeight="1">
      <c r="A6" s="63" t="s">
        <v>65</v>
      </c>
      <c r="B6" s="77"/>
      <c r="C6" s="88"/>
      <c r="D6" s="63" t="s">
        <v>162</v>
      </c>
      <c r="E6" s="63" t="s">
        <v>161</v>
      </c>
      <c r="F6" s="63" t="s">
        <v>164</v>
      </c>
      <c r="G6" s="110" t="s">
        <v>165</v>
      </c>
      <c r="H6" s="110" t="s">
        <v>28</v>
      </c>
      <c r="I6" s="110" t="s">
        <v>122</v>
      </c>
      <c r="J6" s="110" t="s">
        <v>173</v>
      </c>
      <c r="K6" s="63" t="s">
        <v>14</v>
      </c>
      <c r="L6" s="63" t="s">
        <v>40</v>
      </c>
      <c r="M6" s="63" t="s">
        <v>175</v>
      </c>
      <c r="N6" s="110" t="s">
        <v>178</v>
      </c>
    </row>
    <row r="7" spans="1:14" ht="42.95" customHeight="1">
      <c r="A7" s="64"/>
      <c r="B7" s="78"/>
      <c r="C7" s="89"/>
      <c r="D7" s="64"/>
      <c r="E7" s="64"/>
      <c r="F7" s="64"/>
      <c r="G7" s="111"/>
      <c r="H7" s="111"/>
      <c r="I7" s="111"/>
      <c r="J7" s="111"/>
      <c r="K7" s="64"/>
      <c r="L7" s="64"/>
      <c r="M7" s="64"/>
      <c r="N7" s="111"/>
    </row>
    <row r="8" spans="1:14" ht="27" customHeight="1">
      <c r="A8" s="65"/>
      <c r="B8" s="79"/>
      <c r="C8" s="90"/>
      <c r="D8" s="101" t="s">
        <v>15</v>
      </c>
      <c r="E8" s="101" t="s">
        <v>48</v>
      </c>
      <c r="F8" s="101" t="s">
        <v>42</v>
      </c>
      <c r="G8" s="101" t="s">
        <v>50</v>
      </c>
      <c r="H8" s="113" t="s">
        <v>51</v>
      </c>
      <c r="I8" s="101" t="s">
        <v>54</v>
      </c>
      <c r="J8" s="101" t="s">
        <v>56</v>
      </c>
      <c r="K8" s="101" t="s">
        <v>57</v>
      </c>
      <c r="L8" s="101" t="s">
        <v>118</v>
      </c>
      <c r="M8" s="101" t="s">
        <v>176</v>
      </c>
      <c r="N8" s="113" t="s">
        <v>180</v>
      </c>
    </row>
    <row r="9" spans="1:14" ht="19.5" customHeight="1">
      <c r="A9" s="67"/>
      <c r="C9" s="92"/>
      <c r="D9" s="102" t="s">
        <v>3</v>
      </c>
      <c r="E9" s="102" t="s">
        <v>3</v>
      </c>
      <c r="F9" s="102" t="s">
        <v>3</v>
      </c>
      <c r="G9" s="102" t="s">
        <v>3</v>
      </c>
      <c r="H9" s="114" t="s">
        <v>3</v>
      </c>
      <c r="I9" s="102" t="s">
        <v>167</v>
      </c>
      <c r="J9" s="102"/>
      <c r="K9" s="114" t="s">
        <v>3</v>
      </c>
      <c r="L9" s="114" t="s">
        <v>3</v>
      </c>
      <c r="M9" s="114" t="s">
        <v>3</v>
      </c>
      <c r="N9" s="114" t="s">
        <v>3</v>
      </c>
    </row>
    <row r="10" spans="1:14" ht="19.5" customHeight="1">
      <c r="A10" s="66"/>
      <c r="B10" s="80"/>
      <c r="C10" s="91"/>
      <c r="D10" s="371"/>
      <c r="E10" s="371"/>
      <c r="F10" s="371"/>
      <c r="G10" s="371"/>
      <c r="H10" s="376"/>
      <c r="I10" s="376"/>
      <c r="J10" s="376"/>
      <c r="K10" s="371"/>
      <c r="L10" s="371"/>
      <c r="M10" s="371"/>
      <c r="N10" s="116"/>
    </row>
    <row r="11" spans="1:14" ht="19.5" customHeight="1">
      <c r="A11" s="66"/>
      <c r="B11" s="80"/>
      <c r="C11" s="91"/>
      <c r="D11" s="371"/>
      <c r="E11" s="371"/>
      <c r="F11" s="371"/>
      <c r="G11" s="371"/>
      <c r="H11" s="376"/>
      <c r="I11" s="376"/>
      <c r="J11" s="376"/>
      <c r="K11" s="371"/>
      <c r="L11" s="371"/>
      <c r="M11" s="371"/>
      <c r="N11" s="116"/>
    </row>
    <row r="12" spans="1:14" ht="19.5" customHeight="1">
      <c r="A12" s="68"/>
      <c r="B12" s="81"/>
      <c r="C12" s="93"/>
      <c r="D12" s="372"/>
      <c r="E12" s="372"/>
      <c r="F12" s="372"/>
      <c r="G12" s="372"/>
      <c r="H12" s="378"/>
      <c r="I12" s="378"/>
      <c r="J12" s="378"/>
      <c r="K12" s="372"/>
      <c r="L12" s="372"/>
      <c r="M12" s="372"/>
      <c r="N12" s="116"/>
    </row>
    <row r="13" spans="1:14" ht="19.5" customHeight="1">
      <c r="A13" s="66"/>
      <c r="B13" s="80"/>
      <c r="C13" s="91"/>
      <c r="D13" s="373"/>
      <c r="E13" s="373"/>
      <c r="F13" s="373"/>
      <c r="G13" s="371"/>
      <c r="H13" s="375"/>
      <c r="I13" s="375"/>
      <c r="J13" s="375"/>
      <c r="K13" s="373"/>
      <c r="L13" s="373"/>
      <c r="M13" s="373"/>
      <c r="N13" s="116"/>
    </row>
    <row r="14" spans="1:14" ht="19.5" customHeight="1">
      <c r="A14" s="66"/>
      <c r="B14" s="80"/>
      <c r="C14" s="91"/>
      <c r="D14" s="371"/>
      <c r="E14" s="371"/>
      <c r="F14" s="371"/>
      <c r="G14" s="371"/>
      <c r="H14" s="376"/>
      <c r="I14" s="376"/>
      <c r="J14" s="376"/>
      <c r="K14" s="371"/>
      <c r="L14" s="371"/>
      <c r="M14" s="371"/>
      <c r="N14" s="116"/>
    </row>
    <row r="15" spans="1:14" ht="19.5" customHeight="1">
      <c r="A15" s="68"/>
      <c r="B15" s="81"/>
      <c r="C15" s="93"/>
      <c r="D15" s="372"/>
      <c r="E15" s="372"/>
      <c r="F15" s="372"/>
      <c r="G15" s="372"/>
      <c r="H15" s="378"/>
      <c r="I15" s="378"/>
      <c r="J15" s="378"/>
      <c r="K15" s="372"/>
      <c r="L15" s="372"/>
      <c r="M15" s="372"/>
      <c r="N15" s="116"/>
    </row>
    <row r="16" spans="1:14" ht="19.5" customHeight="1">
      <c r="A16" s="69"/>
      <c r="B16" s="82"/>
      <c r="C16" s="94"/>
      <c r="D16" s="373"/>
      <c r="E16" s="373"/>
      <c r="F16" s="373"/>
      <c r="G16" s="371"/>
      <c r="H16" s="375"/>
      <c r="I16" s="375"/>
      <c r="J16" s="375"/>
      <c r="K16" s="373"/>
      <c r="L16" s="373"/>
      <c r="M16" s="373"/>
      <c r="N16" s="116"/>
    </row>
    <row r="17" spans="1:14" ht="19.5" customHeight="1">
      <c r="A17" s="70"/>
      <c r="B17" s="83"/>
      <c r="C17" s="95"/>
      <c r="D17" s="371"/>
      <c r="E17" s="371"/>
      <c r="F17" s="371"/>
      <c r="G17" s="371"/>
      <c r="H17" s="376"/>
      <c r="I17" s="376"/>
      <c r="J17" s="376"/>
      <c r="K17" s="371"/>
      <c r="L17" s="371"/>
      <c r="M17" s="371"/>
      <c r="N17" s="116"/>
    </row>
    <row r="18" spans="1:14" ht="19.5" customHeight="1">
      <c r="A18" s="71"/>
      <c r="B18" s="84"/>
      <c r="C18" s="96"/>
      <c r="D18" s="372"/>
      <c r="E18" s="372"/>
      <c r="F18" s="372"/>
      <c r="G18" s="372"/>
      <c r="H18" s="378"/>
      <c r="I18" s="378"/>
      <c r="J18" s="378"/>
      <c r="K18" s="372"/>
      <c r="L18" s="372"/>
      <c r="M18" s="372"/>
      <c r="N18" s="116"/>
    </row>
    <row r="19" spans="1:14" ht="19.5" customHeight="1">
      <c r="A19" s="69"/>
      <c r="B19" s="82"/>
      <c r="C19" s="94"/>
      <c r="D19" s="373"/>
      <c r="E19" s="373"/>
      <c r="F19" s="373"/>
      <c r="G19" s="371"/>
      <c r="H19" s="375"/>
      <c r="I19" s="375"/>
      <c r="J19" s="375"/>
      <c r="K19" s="373"/>
      <c r="L19" s="373"/>
      <c r="M19" s="373"/>
      <c r="N19" s="116"/>
    </row>
    <row r="20" spans="1:14" ht="19.5" customHeight="1">
      <c r="A20" s="70"/>
      <c r="B20" s="83"/>
      <c r="C20" s="95"/>
      <c r="D20" s="371"/>
      <c r="E20" s="371"/>
      <c r="F20" s="371"/>
      <c r="G20" s="371"/>
      <c r="H20" s="376"/>
      <c r="I20" s="376"/>
      <c r="J20" s="376"/>
      <c r="K20" s="371"/>
      <c r="L20" s="371"/>
      <c r="M20" s="371"/>
      <c r="N20" s="116"/>
    </row>
    <row r="21" spans="1:14" ht="19.5" customHeight="1">
      <c r="A21" s="71"/>
      <c r="B21" s="84"/>
      <c r="C21" s="96"/>
      <c r="D21" s="372"/>
      <c r="E21" s="372"/>
      <c r="F21" s="372"/>
      <c r="G21" s="372"/>
      <c r="H21" s="378"/>
      <c r="I21" s="378"/>
      <c r="J21" s="378"/>
      <c r="K21" s="372"/>
      <c r="L21" s="372"/>
      <c r="M21" s="372"/>
      <c r="N21" s="116"/>
    </row>
    <row r="22" spans="1:14" ht="19.5" customHeight="1">
      <c r="A22" s="69"/>
      <c r="B22" s="82"/>
      <c r="C22" s="94"/>
      <c r="D22" s="373"/>
      <c r="E22" s="373"/>
      <c r="F22" s="373"/>
      <c r="G22" s="375"/>
      <c r="H22" s="375"/>
      <c r="I22" s="375"/>
      <c r="J22" s="375"/>
      <c r="K22" s="373"/>
      <c r="L22" s="373"/>
      <c r="M22" s="373"/>
      <c r="N22" s="116"/>
    </row>
    <row r="23" spans="1:14" ht="19.5" customHeight="1">
      <c r="A23" s="70"/>
      <c r="B23" s="83"/>
      <c r="C23" s="95"/>
      <c r="D23" s="371"/>
      <c r="E23" s="371"/>
      <c r="F23" s="371"/>
      <c r="G23" s="376"/>
      <c r="H23" s="376"/>
      <c r="I23" s="376"/>
      <c r="J23" s="376"/>
      <c r="K23" s="371"/>
      <c r="L23" s="371"/>
      <c r="M23" s="371"/>
      <c r="N23" s="116"/>
    </row>
    <row r="24" spans="1:14" ht="19.5" customHeight="1">
      <c r="A24" s="72"/>
      <c r="B24" s="85"/>
      <c r="C24" s="97"/>
      <c r="D24" s="374"/>
      <c r="E24" s="374"/>
      <c r="F24" s="374"/>
      <c r="G24" s="377"/>
      <c r="H24" s="377"/>
      <c r="I24" s="377"/>
      <c r="J24" s="377"/>
      <c r="K24" s="374"/>
      <c r="L24" s="374"/>
      <c r="M24" s="374"/>
      <c r="N24" s="117"/>
    </row>
    <row r="25" spans="1:14" ht="19.5" customHeight="1">
      <c r="A25" s="73" t="s">
        <v>157</v>
      </c>
      <c r="B25" s="86"/>
      <c r="C25" s="98"/>
      <c r="D25" s="103">
        <f t="shared" ref="D25:M25" si="0">SUM(D10:D24)</f>
        <v>0</v>
      </c>
      <c r="E25" s="103">
        <f t="shared" si="0"/>
        <v>0</v>
      </c>
      <c r="F25" s="103">
        <f t="shared" si="0"/>
        <v>0</v>
      </c>
      <c r="G25" s="103">
        <f t="shared" si="0"/>
        <v>0</v>
      </c>
      <c r="H25" s="103">
        <f t="shared" si="0"/>
        <v>0</v>
      </c>
      <c r="I25" s="103">
        <f t="shared" si="0"/>
        <v>0</v>
      </c>
      <c r="J25" s="103">
        <f t="shared" si="0"/>
        <v>0</v>
      </c>
      <c r="K25" s="103">
        <f t="shared" si="0"/>
        <v>0</v>
      </c>
      <c r="L25" s="103">
        <f t="shared" si="0"/>
        <v>0</v>
      </c>
      <c r="M25" s="103">
        <f t="shared" si="0"/>
        <v>0</v>
      </c>
      <c r="N25" s="108">
        <f>ROUNDDOWN(M25*3/4,-3)</f>
        <v>0</v>
      </c>
    </row>
    <row r="26" spans="1:14" ht="19.5" customHeight="1">
      <c r="A26" s="73"/>
      <c r="B26" s="86"/>
      <c r="C26" s="98"/>
      <c r="D26" s="103"/>
      <c r="E26" s="103"/>
      <c r="F26" s="103"/>
      <c r="G26" s="103"/>
      <c r="H26" s="103"/>
      <c r="I26" s="103"/>
      <c r="J26" s="103"/>
      <c r="K26" s="103"/>
      <c r="L26" s="103"/>
      <c r="M26" s="103"/>
      <c r="N26" s="108"/>
    </row>
    <row r="27" spans="1:14" ht="19.5" customHeight="1">
      <c r="A27" s="74"/>
      <c r="B27" s="87"/>
      <c r="C27" s="99"/>
      <c r="D27" s="104"/>
      <c r="E27" s="104"/>
      <c r="F27" s="104"/>
      <c r="G27" s="104"/>
      <c r="H27" s="104"/>
      <c r="I27" s="104"/>
      <c r="J27" s="104"/>
      <c r="K27" s="104"/>
      <c r="L27" s="104"/>
      <c r="M27" s="104"/>
      <c r="N27" s="109"/>
    </row>
    <row r="28" spans="1:14" ht="8.25" customHeight="1"/>
    <row r="29" spans="1:14" ht="29.25" customHeight="1">
      <c r="A29" s="75" t="s">
        <v>7</v>
      </c>
      <c r="B29" s="75"/>
      <c r="C29" s="75"/>
      <c r="D29" s="75"/>
      <c r="E29" s="75"/>
      <c r="F29" s="75"/>
      <c r="G29" s="75"/>
      <c r="H29" s="75"/>
      <c r="I29" s="75"/>
      <c r="J29" s="75"/>
      <c r="K29" s="75"/>
      <c r="L29" s="75"/>
      <c r="M29" s="75"/>
      <c r="N29" s="75"/>
    </row>
    <row r="30" spans="1:14" ht="29.25" customHeight="1">
      <c r="A30" s="75" t="s">
        <v>172</v>
      </c>
      <c r="B30" s="75"/>
      <c r="C30" s="75"/>
      <c r="D30" s="75"/>
      <c r="E30" s="75"/>
      <c r="F30" s="75"/>
      <c r="G30" s="75"/>
      <c r="H30" s="75"/>
      <c r="I30" s="75"/>
      <c r="J30" s="75"/>
      <c r="K30" s="75"/>
      <c r="L30" s="75"/>
      <c r="M30" s="75"/>
      <c r="N30" s="75"/>
    </row>
    <row r="31" spans="1:14" ht="29.25" customHeight="1">
      <c r="A31" s="75"/>
      <c r="B31" s="75"/>
      <c r="C31" s="75"/>
      <c r="D31" s="75"/>
      <c r="E31" s="75"/>
      <c r="F31" s="75"/>
      <c r="G31" s="75"/>
      <c r="H31" s="75"/>
      <c r="I31" s="75"/>
      <c r="J31" s="75"/>
      <c r="K31" s="75"/>
      <c r="L31" s="75"/>
      <c r="M31" s="75"/>
      <c r="N31" s="75"/>
    </row>
    <row r="38" spans="1:1">
      <c r="A38" s="76"/>
    </row>
  </sheetData>
  <mergeCells count="84">
    <mergeCell ref="A4:C4"/>
    <mergeCell ref="A29:N29"/>
    <mergeCell ref="A30:N30"/>
    <mergeCell ref="A31:N31"/>
    <mergeCell ref="A6:C8"/>
    <mergeCell ref="D6:D7"/>
    <mergeCell ref="E6:E7"/>
    <mergeCell ref="F6:F7"/>
    <mergeCell ref="G6:G7"/>
    <mergeCell ref="H6:H7"/>
    <mergeCell ref="I6:I7"/>
    <mergeCell ref="J6:J7"/>
    <mergeCell ref="K6:K7"/>
    <mergeCell ref="L6:L7"/>
    <mergeCell ref="M6:M7"/>
    <mergeCell ref="N6:N7"/>
    <mergeCell ref="A10:C12"/>
    <mergeCell ref="D10:D12"/>
    <mergeCell ref="E10:E12"/>
    <mergeCell ref="F10:F12"/>
    <mergeCell ref="G10:G12"/>
    <mergeCell ref="H10:H12"/>
    <mergeCell ref="I10:I12"/>
    <mergeCell ref="J10:J12"/>
    <mergeCell ref="K10:K12"/>
    <mergeCell ref="L10:L12"/>
    <mergeCell ref="M10:M12"/>
    <mergeCell ref="A13:C15"/>
    <mergeCell ref="D13:D15"/>
    <mergeCell ref="E13:E15"/>
    <mergeCell ref="F13:F15"/>
    <mergeCell ref="G13:G15"/>
    <mergeCell ref="H13:H15"/>
    <mergeCell ref="I13:I15"/>
    <mergeCell ref="J13:J15"/>
    <mergeCell ref="K13:K15"/>
    <mergeCell ref="L13:L15"/>
    <mergeCell ref="M13:M15"/>
    <mergeCell ref="A16:C18"/>
    <mergeCell ref="D16:D18"/>
    <mergeCell ref="E16:E18"/>
    <mergeCell ref="F16:F18"/>
    <mergeCell ref="G16:G18"/>
    <mergeCell ref="H16:H18"/>
    <mergeCell ref="I16:I18"/>
    <mergeCell ref="J16:J18"/>
    <mergeCell ref="K16:K18"/>
    <mergeCell ref="L16:L18"/>
    <mergeCell ref="M16:M18"/>
    <mergeCell ref="A19:C21"/>
    <mergeCell ref="D19:D21"/>
    <mergeCell ref="E19:E21"/>
    <mergeCell ref="F19:F21"/>
    <mergeCell ref="G19:G21"/>
    <mergeCell ref="H19:H21"/>
    <mergeCell ref="I19:I21"/>
    <mergeCell ref="J19:J21"/>
    <mergeCell ref="K19:K21"/>
    <mergeCell ref="L19:L21"/>
    <mergeCell ref="M19:M21"/>
    <mergeCell ref="A22:C24"/>
    <mergeCell ref="D22:D24"/>
    <mergeCell ref="E22:E24"/>
    <mergeCell ref="F22:F24"/>
    <mergeCell ref="G22:G24"/>
    <mergeCell ref="H22:H24"/>
    <mergeCell ref="I22:I24"/>
    <mergeCell ref="J22:J24"/>
    <mergeCell ref="K22:K24"/>
    <mergeCell ref="L22:L24"/>
    <mergeCell ref="M22:M24"/>
    <mergeCell ref="A25:C27"/>
    <mergeCell ref="D25:D27"/>
    <mergeCell ref="E25:E27"/>
    <mergeCell ref="F25:F27"/>
    <mergeCell ref="G25:G27"/>
    <mergeCell ref="H25:H27"/>
    <mergeCell ref="I25:I27"/>
    <mergeCell ref="J25:J27"/>
    <mergeCell ref="K25:K27"/>
    <mergeCell ref="L25:L27"/>
    <mergeCell ref="M25:M27"/>
    <mergeCell ref="N25:N27"/>
    <mergeCell ref="N10:N24"/>
  </mergeCells>
  <phoneticPr fontId="4"/>
  <printOptions horizontalCentered="1"/>
  <pageMargins left="0.55118110236220474" right="0.55118110236220474" top="1.0629921259842521" bottom="0.78740157480314965" header="0.51181102362204722" footer="0.51181102362204722"/>
  <pageSetup paperSize="9" scale="58" fitToWidth="1" fitToHeight="1" orientation="landscape"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9"/>
  <dimension ref="A1:I39"/>
  <sheetViews>
    <sheetView zoomScale="85" zoomScaleNormal="85" zoomScaleSheetLayoutView="100" workbookViewId="0"/>
  </sheetViews>
  <sheetFormatPr defaultRowHeight="13"/>
  <cols>
    <col min="1" max="1" width="5" style="118" customWidth="1"/>
    <col min="2" max="2" width="25.5" style="118" customWidth="1"/>
    <col min="3" max="8" width="13.625" style="118" customWidth="1"/>
    <col min="9" max="9" width="21.125" style="118" customWidth="1"/>
    <col min="10" max="13" width="13.625" style="118" customWidth="1"/>
    <col min="14" max="16384" width="9" style="118" customWidth="1"/>
  </cols>
  <sheetData>
    <row r="1" spans="1:9">
      <c r="A1" s="119" t="s">
        <v>64</v>
      </c>
    </row>
    <row r="3" spans="1:9" ht="16.5">
      <c r="A3" s="120" t="s">
        <v>261</v>
      </c>
      <c r="B3" s="120"/>
      <c r="C3" s="120"/>
      <c r="D3" s="120"/>
      <c r="E3" s="120"/>
      <c r="F3" s="120"/>
      <c r="G3" s="120"/>
      <c r="H3" s="120"/>
      <c r="I3" s="120"/>
    </row>
    <row r="4" spans="1:9" ht="19">
      <c r="A4" s="121"/>
      <c r="B4" s="129"/>
      <c r="C4" s="129"/>
      <c r="D4" s="129"/>
      <c r="E4" s="129"/>
      <c r="F4" s="129"/>
      <c r="G4" s="129"/>
      <c r="H4" s="150" t="s">
        <v>184</v>
      </c>
      <c r="I4" s="150"/>
    </row>
    <row r="5" spans="1:9" ht="19">
      <c r="A5" s="121"/>
      <c r="B5" s="129"/>
      <c r="C5" s="129"/>
      <c r="D5" s="129"/>
      <c r="E5" s="129"/>
      <c r="F5" s="129"/>
      <c r="G5" s="129"/>
      <c r="H5" s="129"/>
      <c r="I5" s="121"/>
    </row>
    <row r="6" spans="1:9">
      <c r="A6" s="121"/>
      <c r="B6" s="121"/>
      <c r="C6" s="121"/>
      <c r="D6" s="121"/>
      <c r="E6" s="121"/>
      <c r="F6" s="121"/>
      <c r="G6" s="121"/>
      <c r="H6" s="121"/>
      <c r="I6" s="153" t="s">
        <v>59</v>
      </c>
    </row>
    <row r="7" spans="1:9" ht="39">
      <c r="A7" s="122" t="s">
        <v>185</v>
      </c>
      <c r="B7" s="130"/>
      <c r="C7" s="139" t="s">
        <v>322</v>
      </c>
      <c r="D7" s="139" t="s">
        <v>305</v>
      </c>
      <c r="E7" s="139" t="s">
        <v>243</v>
      </c>
      <c r="F7" s="139" t="s">
        <v>320</v>
      </c>
      <c r="G7" s="139" t="s">
        <v>319</v>
      </c>
      <c r="H7" s="151" t="s">
        <v>303</v>
      </c>
      <c r="I7" s="139" t="s">
        <v>302</v>
      </c>
    </row>
    <row r="8" spans="1:9" ht="53.25" customHeight="1">
      <c r="A8" s="123">
        <v>1</v>
      </c>
      <c r="B8" s="131" t="s">
        <v>177</v>
      </c>
      <c r="C8" s="154"/>
      <c r="D8" s="154"/>
      <c r="E8" s="154">
        <f>C8-D8</f>
        <v>0</v>
      </c>
      <c r="F8" s="380"/>
      <c r="G8" s="147"/>
      <c r="H8" s="147"/>
      <c r="I8" s="154"/>
    </row>
    <row r="9" spans="1:9" ht="53.25" customHeight="1">
      <c r="A9" s="124"/>
      <c r="B9" s="132" t="s">
        <v>365</v>
      </c>
      <c r="C9" s="154"/>
      <c r="D9" s="154"/>
      <c r="E9" s="154">
        <f>C9-D9</f>
        <v>0</v>
      </c>
      <c r="F9" s="380"/>
      <c r="G9" s="148"/>
      <c r="H9" s="148"/>
      <c r="I9" s="154"/>
    </row>
    <row r="10" spans="1:9" ht="52.5" customHeight="1">
      <c r="A10" s="125">
        <v>2</v>
      </c>
      <c r="B10" s="132" t="s">
        <v>366</v>
      </c>
      <c r="C10" s="154"/>
      <c r="D10" s="154"/>
      <c r="E10" s="154">
        <f>C10-D10</f>
        <v>0</v>
      </c>
      <c r="F10" s="380"/>
      <c r="G10" s="148"/>
      <c r="H10" s="148"/>
      <c r="I10" s="154"/>
    </row>
    <row r="11" spans="1:9" ht="54" customHeight="1">
      <c r="A11" s="123">
        <v>3</v>
      </c>
      <c r="B11" s="133" t="s">
        <v>299</v>
      </c>
      <c r="C11" s="155"/>
      <c r="D11" s="155"/>
      <c r="E11" s="155">
        <f>C11-D11</f>
        <v>0</v>
      </c>
      <c r="F11" s="381"/>
      <c r="G11" s="148"/>
      <c r="H11" s="148"/>
      <c r="I11" s="155"/>
    </row>
    <row r="12" spans="1:9" s="118" customFormat="1" ht="54" customHeight="1">
      <c r="A12" s="126">
        <v>4</v>
      </c>
      <c r="B12" s="134" t="s">
        <v>374</v>
      </c>
      <c r="C12" s="142"/>
      <c r="D12" s="142"/>
      <c r="E12" s="142">
        <f>C12-D12</f>
        <v>0</v>
      </c>
      <c r="F12" s="142"/>
      <c r="G12" s="149"/>
      <c r="H12" s="149"/>
      <c r="I12" s="156"/>
    </row>
    <row r="13" spans="1:9" ht="27" customHeight="1">
      <c r="A13" s="127" t="s">
        <v>37</v>
      </c>
      <c r="B13" s="135"/>
      <c r="C13" s="143">
        <f>SUM(C8:C12)</f>
        <v>0</v>
      </c>
      <c r="D13" s="143">
        <f>SUM(D8:D12)</f>
        <v>0</v>
      </c>
      <c r="E13" s="143">
        <f>SUM(E8:E12)</f>
        <v>0</v>
      </c>
      <c r="F13" s="143">
        <f>SUM(F8:F12)</f>
        <v>0</v>
      </c>
      <c r="G13" s="143">
        <f>MIN(E13,F13)</f>
        <v>0</v>
      </c>
      <c r="H13" s="152">
        <f>ROUNDDOWN(G13/2,-3)</f>
        <v>0</v>
      </c>
      <c r="I13" s="157"/>
    </row>
    <row r="14" spans="1:9" ht="13.5" customHeight="1">
      <c r="A14" s="121"/>
      <c r="B14" s="136"/>
      <c r="C14" s="144"/>
      <c r="D14" s="144"/>
      <c r="E14" s="144"/>
      <c r="F14" s="144"/>
      <c r="G14" s="144"/>
      <c r="H14" s="144"/>
      <c r="I14" s="121"/>
    </row>
    <row r="15" spans="1:9">
      <c r="A15" s="121"/>
      <c r="B15" s="379" t="s">
        <v>258</v>
      </c>
      <c r="C15" s="379"/>
      <c r="D15" s="379"/>
      <c r="E15" s="379"/>
      <c r="F15" s="379"/>
      <c r="G15" s="379"/>
      <c r="H15" s="379"/>
      <c r="I15" s="379"/>
    </row>
    <row r="16" spans="1:9">
      <c r="A16" s="121"/>
      <c r="B16" s="138" t="s">
        <v>317</v>
      </c>
      <c r="C16" s="121"/>
      <c r="D16" s="121"/>
      <c r="E16" s="121"/>
      <c r="F16" s="121"/>
      <c r="G16" s="121"/>
      <c r="H16" s="121"/>
      <c r="I16" s="121"/>
    </row>
    <row r="17" spans="1:9">
      <c r="A17" s="121"/>
      <c r="B17" s="138" t="s">
        <v>298</v>
      </c>
      <c r="C17" s="121"/>
      <c r="D17" s="121"/>
      <c r="E17" s="121"/>
      <c r="F17" s="121"/>
      <c r="G17" s="121"/>
      <c r="H17" s="121"/>
      <c r="I17" s="121"/>
    </row>
    <row r="18" spans="1:9">
      <c r="A18" s="121"/>
      <c r="B18" s="121"/>
      <c r="C18" s="121"/>
      <c r="D18" s="121"/>
      <c r="E18" s="121"/>
      <c r="F18" s="121"/>
      <c r="G18" s="121"/>
      <c r="H18" s="121"/>
      <c r="I18" s="121"/>
    </row>
    <row r="39" spans="1:1">
      <c r="A39" s="128"/>
    </row>
  </sheetData>
  <mergeCells count="7">
    <mergeCell ref="A3:I3"/>
    <mergeCell ref="A7:B7"/>
    <mergeCell ref="A13:B13"/>
    <mergeCell ref="B15:I15"/>
    <mergeCell ref="A8:A9"/>
    <mergeCell ref="G8:G12"/>
    <mergeCell ref="H8:H12"/>
  </mergeCells>
  <phoneticPr fontId="4"/>
  <pageMargins left="0.88" right="0.48" top="0.74803149606299213" bottom="0.74803149606299213"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H40"/>
  <sheetViews>
    <sheetView zoomScale="60" zoomScaleNormal="60" zoomScaleSheetLayoutView="70" workbookViewId="0"/>
  </sheetViews>
  <sheetFormatPr defaultRowHeight="17.100000000000001" customHeight="1"/>
  <cols>
    <col min="1" max="1" width="8.625" style="21" customWidth="1"/>
    <col min="2" max="2" width="58.08984375" style="22" customWidth="1"/>
    <col min="3" max="7" width="25" style="21" customWidth="1"/>
    <col min="8" max="8" width="12.25" style="21" customWidth="1"/>
    <col min="9" max="16384" width="9" style="21" customWidth="1"/>
  </cols>
  <sheetData>
    <row r="1" spans="1:8" ht="22.5" customHeight="1">
      <c r="A1" s="25" t="s">
        <v>217</v>
      </c>
      <c r="B1" s="16"/>
      <c r="C1" s="8"/>
      <c r="D1" s="8"/>
      <c r="E1" s="8"/>
      <c r="F1" s="8"/>
      <c r="G1" s="8"/>
      <c r="H1" s="8"/>
    </row>
    <row r="2" spans="1:8" ht="9.75" customHeight="1">
      <c r="A2" s="8"/>
      <c r="B2" s="16"/>
      <c r="C2" s="8"/>
      <c r="D2" s="8"/>
      <c r="E2" s="8"/>
      <c r="F2" s="8"/>
      <c r="G2" s="8"/>
      <c r="H2" s="8"/>
    </row>
    <row r="3" spans="1:8" ht="27.75" customHeight="1">
      <c r="A3" s="26" t="s">
        <v>347</v>
      </c>
      <c r="B3" s="26"/>
      <c r="C3" s="26"/>
      <c r="D3" s="26"/>
      <c r="E3" s="26"/>
      <c r="F3" s="26"/>
      <c r="G3" s="26"/>
      <c r="H3" s="55"/>
    </row>
    <row r="4" spans="1:8" ht="12" customHeight="1">
      <c r="A4" s="26"/>
      <c r="B4" s="26"/>
      <c r="C4" s="26"/>
      <c r="D4" s="26"/>
      <c r="E4" s="26"/>
      <c r="F4" s="26"/>
      <c r="G4" s="26"/>
      <c r="H4" s="26"/>
    </row>
    <row r="5" spans="1:8" ht="22.5" customHeight="1">
      <c r="A5" s="27"/>
      <c r="B5" s="38"/>
      <c r="C5" s="36"/>
      <c r="D5" s="36"/>
      <c r="E5" s="36"/>
      <c r="F5" s="36"/>
      <c r="G5" s="52" t="s">
        <v>18</v>
      </c>
      <c r="H5" s="9"/>
    </row>
    <row r="6" spans="1:8" ht="22.5" customHeight="1">
      <c r="A6" s="27"/>
      <c r="B6" s="38"/>
      <c r="C6" s="36"/>
      <c r="D6" s="36"/>
      <c r="E6" s="36"/>
      <c r="F6" s="36"/>
      <c r="G6" s="53" t="s">
        <v>119</v>
      </c>
      <c r="H6" s="9"/>
    </row>
    <row r="7" spans="1:8" s="23" customFormat="1" ht="50.25" customHeight="1">
      <c r="A7" s="28" t="s">
        <v>12</v>
      </c>
      <c r="B7" s="28"/>
      <c r="C7" s="44" t="s">
        <v>23</v>
      </c>
      <c r="D7" s="44" t="s">
        <v>24</v>
      </c>
      <c r="E7" s="44" t="s">
        <v>32</v>
      </c>
      <c r="F7" s="44" t="s">
        <v>133</v>
      </c>
      <c r="G7" s="54" t="s">
        <v>232</v>
      </c>
      <c r="H7" s="56"/>
    </row>
    <row r="8" spans="1:8" s="24" customFormat="1" ht="15.75" customHeight="1">
      <c r="A8" s="29"/>
      <c r="B8" s="29"/>
      <c r="C8" s="45" t="s">
        <v>19</v>
      </c>
      <c r="D8" s="45" t="s">
        <v>25</v>
      </c>
      <c r="E8" s="45" t="s">
        <v>6</v>
      </c>
      <c r="F8" s="45" t="s">
        <v>156</v>
      </c>
      <c r="G8" s="45" t="s">
        <v>21</v>
      </c>
      <c r="H8" s="57"/>
    </row>
    <row r="9" spans="1:8" s="24" customFormat="1" ht="13.5" customHeight="1">
      <c r="A9" s="30"/>
      <c r="B9" s="39"/>
      <c r="C9" s="46" t="s">
        <v>3</v>
      </c>
      <c r="D9" s="46" t="s">
        <v>3</v>
      </c>
      <c r="E9" s="46" t="s">
        <v>3</v>
      </c>
      <c r="F9" s="46" t="s">
        <v>3</v>
      </c>
      <c r="G9" s="46" t="s">
        <v>3</v>
      </c>
      <c r="H9" s="57"/>
    </row>
    <row r="10" spans="1:8" ht="45" customHeight="1">
      <c r="A10" s="31" t="s">
        <v>142</v>
      </c>
      <c r="B10" s="31"/>
      <c r="C10" s="47"/>
      <c r="D10" s="47"/>
      <c r="E10" s="47">
        <f t="shared" ref="E10:E19" si="0">MIN(C10,D10)</f>
        <v>0</v>
      </c>
      <c r="F10" s="47">
        <f t="shared" ref="F10:F19" si="1">E10</f>
        <v>0</v>
      </c>
      <c r="G10" s="47">
        <f>ROUNDDOWN(F10*3/4,-3)</f>
        <v>0</v>
      </c>
      <c r="H10" s="9"/>
    </row>
    <row r="11" spans="1:8" ht="45" customHeight="1">
      <c r="A11" s="32" t="s">
        <v>144</v>
      </c>
      <c r="B11" s="40"/>
      <c r="C11" s="47"/>
      <c r="D11" s="47"/>
      <c r="E11" s="47">
        <f t="shared" si="0"/>
        <v>0</v>
      </c>
      <c r="F11" s="47">
        <f t="shared" si="1"/>
        <v>0</v>
      </c>
      <c r="G11" s="47">
        <f>ROUNDDOWN(F11/2,-3)</f>
        <v>0</v>
      </c>
      <c r="H11" s="9"/>
    </row>
    <row r="12" spans="1:8" ht="45" customHeight="1">
      <c r="A12" s="32" t="s">
        <v>147</v>
      </c>
      <c r="B12" s="40"/>
      <c r="C12" s="47"/>
      <c r="D12" s="47"/>
      <c r="E12" s="47">
        <f t="shared" si="0"/>
        <v>0</v>
      </c>
      <c r="F12" s="47">
        <f t="shared" si="1"/>
        <v>0</v>
      </c>
      <c r="G12" s="47">
        <f>ROUNDDOWN(F12/2,-3)</f>
        <v>0</v>
      </c>
      <c r="H12" s="9"/>
    </row>
    <row r="13" spans="1:8" ht="45" customHeight="1">
      <c r="A13" s="32" t="s">
        <v>149</v>
      </c>
      <c r="B13" s="40"/>
      <c r="C13" s="47"/>
      <c r="D13" s="47"/>
      <c r="E13" s="47">
        <f t="shared" si="0"/>
        <v>0</v>
      </c>
      <c r="F13" s="47">
        <f t="shared" si="1"/>
        <v>0</v>
      </c>
      <c r="G13" s="47">
        <f>ROUNDDOWN(F13/2,-3)</f>
        <v>0</v>
      </c>
      <c r="H13" s="9"/>
    </row>
    <row r="14" spans="1:8" ht="45" customHeight="1">
      <c r="A14" s="32" t="s">
        <v>151</v>
      </c>
      <c r="B14" s="40"/>
      <c r="C14" s="47"/>
      <c r="D14" s="47"/>
      <c r="E14" s="47">
        <f t="shared" si="0"/>
        <v>0</v>
      </c>
      <c r="F14" s="47">
        <f t="shared" si="1"/>
        <v>0</v>
      </c>
      <c r="G14" s="47">
        <f>ROUNDDOWN(F14/2,-3)</f>
        <v>0</v>
      </c>
      <c r="H14" s="9"/>
    </row>
    <row r="15" spans="1:8" ht="45" customHeight="1">
      <c r="A15" s="32" t="s">
        <v>152</v>
      </c>
      <c r="B15" s="40"/>
      <c r="C15" s="48"/>
      <c r="D15" s="47"/>
      <c r="E15" s="47">
        <f t="shared" si="0"/>
        <v>0</v>
      </c>
      <c r="F15" s="47">
        <f t="shared" si="1"/>
        <v>0</v>
      </c>
      <c r="G15" s="47">
        <f>ROUNDDOWN(F15/3,-3)</f>
        <v>0</v>
      </c>
      <c r="H15" s="9"/>
    </row>
    <row r="16" spans="1:8" ht="45" customHeight="1">
      <c r="A16" s="32" t="s">
        <v>154</v>
      </c>
      <c r="B16" s="40"/>
      <c r="C16" s="49"/>
      <c r="D16" s="51"/>
      <c r="E16" s="47">
        <f t="shared" si="0"/>
        <v>0</v>
      </c>
      <c r="F16" s="47">
        <f t="shared" si="1"/>
        <v>0</v>
      </c>
      <c r="G16" s="51">
        <f>ROUNDDOWN(F16/2,-3)</f>
        <v>0</v>
      </c>
      <c r="H16" s="9"/>
    </row>
    <row r="17" spans="1:8" ht="45" customHeight="1">
      <c r="A17" s="33" t="s">
        <v>297</v>
      </c>
      <c r="B17" s="33"/>
      <c r="C17" s="48"/>
      <c r="D17" s="48"/>
      <c r="E17" s="47">
        <f t="shared" si="0"/>
        <v>0</v>
      </c>
      <c r="F17" s="47">
        <f t="shared" si="1"/>
        <v>0</v>
      </c>
      <c r="G17" s="48">
        <v>0</v>
      </c>
      <c r="H17" s="9"/>
    </row>
    <row r="18" spans="1:8" ht="45" customHeight="1">
      <c r="A18" s="33" t="s">
        <v>182</v>
      </c>
      <c r="B18" s="33"/>
      <c r="C18" s="48"/>
      <c r="D18" s="48"/>
      <c r="E18" s="48">
        <f t="shared" si="0"/>
        <v>0</v>
      </c>
      <c r="F18" s="48">
        <f t="shared" si="1"/>
        <v>0</v>
      </c>
      <c r="G18" s="48">
        <f>ROUNDDOWN(F18/2,-3)</f>
        <v>0</v>
      </c>
      <c r="H18" s="9"/>
    </row>
    <row r="19" spans="1:8" ht="45" customHeight="1">
      <c r="A19" s="33" t="s">
        <v>397</v>
      </c>
      <c r="B19" s="33"/>
      <c r="C19" s="48"/>
      <c r="D19" s="48"/>
      <c r="E19" s="48">
        <f t="shared" si="0"/>
        <v>0</v>
      </c>
      <c r="F19" s="48">
        <f t="shared" si="1"/>
        <v>0</v>
      </c>
      <c r="G19" s="48">
        <f>ROUNDDOWN(F19/2,-3)</f>
        <v>0</v>
      </c>
      <c r="H19" s="9"/>
    </row>
    <row r="20" spans="1:8" ht="45" customHeight="1">
      <c r="A20" s="34" t="s">
        <v>1</v>
      </c>
      <c r="B20" s="41"/>
      <c r="C20" s="47">
        <f>SUM(C10:C19)</f>
        <v>0</v>
      </c>
      <c r="D20" s="47">
        <f>SUM(D10:D19)</f>
        <v>0</v>
      </c>
      <c r="E20" s="47">
        <f>SUM(E10:E19)</f>
        <v>0</v>
      </c>
      <c r="F20" s="47">
        <f>SUM(F10:F19)</f>
        <v>0</v>
      </c>
      <c r="G20" s="47">
        <f>SUM(G10:G19)</f>
        <v>0</v>
      </c>
      <c r="H20" s="9"/>
    </row>
    <row r="21" spans="1:8" ht="5.25" customHeight="1">
      <c r="A21" s="35"/>
      <c r="B21" s="35"/>
      <c r="C21" s="50"/>
      <c r="D21" s="50"/>
      <c r="E21" s="50"/>
      <c r="F21" s="50"/>
      <c r="G21" s="50"/>
      <c r="H21" s="9"/>
    </row>
    <row r="22" spans="1:8" ht="19.5" customHeight="1">
      <c r="A22" s="36"/>
      <c r="B22" s="35"/>
      <c r="C22" s="36"/>
      <c r="D22" s="36"/>
      <c r="E22" s="36"/>
      <c r="F22" s="36"/>
      <c r="G22" s="36"/>
      <c r="H22" s="9"/>
    </row>
    <row r="23" spans="1:8" ht="15.75" customHeight="1">
      <c r="A23" s="36"/>
      <c r="B23" s="42"/>
      <c r="C23" s="36"/>
      <c r="D23" s="36"/>
      <c r="E23" s="36"/>
      <c r="F23" s="36"/>
      <c r="G23" s="36"/>
      <c r="H23" s="9"/>
    </row>
    <row r="24" spans="1:8" ht="19.5" customHeight="1">
      <c r="A24" s="36"/>
      <c r="B24" s="42"/>
      <c r="C24" s="36"/>
      <c r="D24" s="36"/>
      <c r="E24" s="36"/>
      <c r="F24" s="36"/>
      <c r="G24" s="36"/>
      <c r="H24" s="9"/>
    </row>
    <row r="25" spans="1:8" ht="24.95" customHeight="1">
      <c r="A25" s="37"/>
      <c r="B25" s="43"/>
      <c r="C25" s="37"/>
      <c r="D25" s="37"/>
      <c r="E25" s="37"/>
      <c r="F25" s="37"/>
      <c r="G25" s="37"/>
      <c r="H25" s="37"/>
    </row>
    <row r="26" spans="1:8" ht="24.95" customHeight="1"/>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row r="33" spans="1:1" ht="20.100000000000001" customHeight="1"/>
    <row r="34" spans="1:1" ht="20.100000000000001" customHeight="1"/>
    <row r="35" spans="1:1" ht="20.100000000000001" customHeight="1"/>
    <row r="36" spans="1:1" ht="20.100000000000001" customHeight="1"/>
    <row r="37" spans="1:1" ht="20.100000000000001" customHeight="1"/>
    <row r="38" spans="1:1" ht="20.100000000000001" customHeight="1"/>
    <row r="39" spans="1:1" ht="20.100000000000001" customHeight="1"/>
    <row r="40" spans="1:1" ht="20.100000000000001" customHeight="1">
      <c r="A40" s="9"/>
    </row>
    <row r="41" spans="1:1" ht="20.100000000000001" customHeight="1"/>
    <row r="42" spans="1:1" ht="20.100000000000001" customHeight="1"/>
    <row r="43" spans="1:1" ht="20.100000000000001" customHeight="1"/>
    <row r="44" spans="1:1" ht="20.100000000000001" customHeight="1"/>
    <row r="45" spans="1:1" ht="20.100000000000001" customHeight="1"/>
    <row r="46" spans="1:1" ht="20.100000000000001" customHeight="1"/>
    <row r="47" spans="1:1" ht="20.100000000000001" customHeight="1"/>
    <row r="48" spans="1:1" ht="20.100000000000001" customHeight="1"/>
    <row r="49" ht="20.100000000000001" customHeight="1"/>
    <row r="50" ht="20.100000000000001" customHeight="1"/>
    <row r="51" ht="20.100000000000001" customHeight="1"/>
    <row r="52" ht="20.100000000000001" customHeight="1"/>
    <row r="53" ht="20.100000000000001" customHeight="1"/>
  </sheetData>
  <mergeCells count="13">
    <mergeCell ref="A3:G3"/>
    <mergeCell ref="A10:B10"/>
    <mergeCell ref="A11:B11"/>
    <mergeCell ref="A12:B12"/>
    <mergeCell ref="A13:B13"/>
    <mergeCell ref="A14:B14"/>
    <mergeCell ref="A15:B15"/>
    <mergeCell ref="A16:B16"/>
    <mergeCell ref="A17:B17"/>
    <mergeCell ref="A18:B18"/>
    <mergeCell ref="A19:B19"/>
    <mergeCell ref="A20:B20"/>
    <mergeCell ref="A7:B8"/>
  </mergeCells>
  <phoneticPr fontId="4"/>
  <printOptions horizontalCentered="1"/>
  <pageMargins left="0.59055118110236227" right="0.47244094488188976" top="0.55118110236220474" bottom="0.27559055118110237" header="0.39370078740157483" footer="0.23622047244094488"/>
  <pageSetup paperSize="9" scale="65" fitToWidth="1" fitToHeight="1" orientation="landscape"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15"/>
  <dimension ref="A1:N41"/>
  <sheetViews>
    <sheetView zoomScaleSheetLayoutView="80" workbookViewId="0"/>
  </sheetViews>
  <sheetFormatPr defaultRowHeight="13"/>
  <cols>
    <col min="1" max="1" width="4.875" style="118" customWidth="1"/>
    <col min="2" max="2" width="18.625" style="118" customWidth="1"/>
    <col min="3" max="3" width="13" style="118" customWidth="1"/>
    <col min="4" max="7" width="13.625" style="118" customWidth="1"/>
    <col min="8" max="8" width="18.875" style="118" bestFit="1" customWidth="1"/>
    <col min="9" max="9" width="16.875" style="118" bestFit="1" customWidth="1"/>
    <col min="10" max="11" width="13.625" style="118" customWidth="1"/>
    <col min="12" max="12" width="12.375" style="118" customWidth="1"/>
    <col min="13" max="13" width="10.625" style="118" customWidth="1"/>
    <col min="14" max="14" width="11.5" style="118" customWidth="1"/>
    <col min="15" max="16384" width="9" style="118" customWidth="1"/>
  </cols>
  <sheetData>
    <row r="1" spans="1:14">
      <c r="A1" s="119" t="s">
        <v>315</v>
      </c>
    </row>
    <row r="3" spans="1:14" ht="16.5">
      <c r="A3" s="120" t="s">
        <v>89</v>
      </c>
      <c r="B3" s="120"/>
      <c r="C3" s="120"/>
      <c r="D3" s="120"/>
      <c r="E3" s="120"/>
      <c r="F3" s="120"/>
      <c r="G3" s="120"/>
      <c r="H3" s="120"/>
      <c r="I3" s="120"/>
      <c r="J3" s="120"/>
      <c r="K3" s="120"/>
      <c r="L3" s="120"/>
      <c r="M3" s="158"/>
      <c r="N3" s="158"/>
    </row>
    <row r="4" spans="1:14">
      <c r="A4" s="158"/>
      <c r="B4" s="158"/>
      <c r="C4" s="158"/>
      <c r="D4" s="158"/>
      <c r="E4" s="158"/>
      <c r="F4" s="158"/>
      <c r="G4" s="158"/>
      <c r="H4" s="158"/>
      <c r="I4" s="158"/>
      <c r="J4" s="158"/>
      <c r="K4" s="158"/>
      <c r="L4" s="158"/>
      <c r="M4" s="158"/>
      <c r="N4" s="158"/>
    </row>
    <row r="5" spans="1:14">
      <c r="A5" s="121"/>
      <c r="B5" s="161"/>
      <c r="C5" s="161"/>
      <c r="D5" s="161"/>
      <c r="E5" s="171"/>
      <c r="F5" s="171"/>
      <c r="G5" s="171"/>
      <c r="H5" s="171"/>
      <c r="I5" s="171"/>
      <c r="J5" s="150" t="s">
        <v>300</v>
      </c>
      <c r="K5" s="176"/>
      <c r="L5" s="176"/>
    </row>
    <row r="6" spans="1:14">
      <c r="A6" s="121"/>
      <c r="B6" s="121"/>
      <c r="C6" s="121"/>
      <c r="D6" s="121"/>
      <c r="E6" s="121"/>
      <c r="F6" s="121"/>
      <c r="G6" s="121"/>
      <c r="H6" s="121"/>
      <c r="I6" s="121"/>
      <c r="J6" s="121"/>
      <c r="K6" s="121"/>
      <c r="L6" s="121"/>
    </row>
    <row r="7" spans="1:14" ht="33.75" customHeight="1">
      <c r="A7" s="159"/>
      <c r="B7" s="162"/>
      <c r="C7" s="167"/>
      <c r="D7" s="167" t="s">
        <v>188</v>
      </c>
      <c r="E7" s="167" t="s">
        <v>190</v>
      </c>
      <c r="F7" s="167" t="s">
        <v>314</v>
      </c>
      <c r="G7" s="167" t="s">
        <v>108</v>
      </c>
      <c r="H7" s="167" t="s">
        <v>368</v>
      </c>
      <c r="I7" s="167" t="s">
        <v>377</v>
      </c>
      <c r="J7" s="167" t="s">
        <v>187</v>
      </c>
      <c r="K7" s="177" t="s">
        <v>343</v>
      </c>
      <c r="L7" s="178" t="s">
        <v>192</v>
      </c>
    </row>
    <row r="8" spans="1:14" ht="27" customHeight="1">
      <c r="A8" s="123">
        <v>1</v>
      </c>
      <c r="B8" s="163" t="s">
        <v>33</v>
      </c>
      <c r="C8" s="168" t="s">
        <v>312</v>
      </c>
      <c r="D8" s="170"/>
      <c r="E8" s="170"/>
      <c r="F8" s="172"/>
      <c r="G8" s="172"/>
      <c r="H8" s="172"/>
      <c r="I8" s="172"/>
      <c r="J8" s="172"/>
      <c r="K8" s="172"/>
      <c r="L8" s="179"/>
    </row>
    <row r="9" spans="1:14" ht="27" customHeight="1">
      <c r="A9" s="160"/>
      <c r="B9" s="164"/>
      <c r="C9" s="131" t="s">
        <v>311</v>
      </c>
      <c r="D9" s="157"/>
      <c r="E9" s="157"/>
      <c r="F9" s="173"/>
      <c r="G9" s="173"/>
      <c r="H9" s="173"/>
      <c r="I9" s="173"/>
      <c r="J9" s="173"/>
      <c r="K9" s="173"/>
      <c r="L9" s="180"/>
    </row>
    <row r="10" spans="1:14" ht="27" customHeight="1">
      <c r="A10" s="160"/>
      <c r="B10" s="164"/>
      <c r="C10" s="169" t="s">
        <v>193</v>
      </c>
      <c r="D10" s="141"/>
      <c r="E10" s="155"/>
      <c r="F10" s="174"/>
      <c r="G10" s="174"/>
      <c r="H10" s="174"/>
      <c r="I10" s="174"/>
      <c r="J10" s="174"/>
      <c r="K10" s="174"/>
      <c r="L10" s="181">
        <f>SUM(D10:K10)</f>
        <v>0</v>
      </c>
    </row>
    <row r="11" spans="1:14" ht="27" customHeight="1">
      <c r="A11" s="160"/>
      <c r="B11" s="163" t="s">
        <v>83</v>
      </c>
      <c r="C11" s="132" t="s">
        <v>312</v>
      </c>
      <c r="D11" s="154"/>
      <c r="E11" s="154"/>
      <c r="F11" s="175"/>
      <c r="G11" s="175"/>
      <c r="H11" s="175"/>
      <c r="I11" s="175"/>
      <c r="J11" s="175"/>
      <c r="K11" s="175"/>
      <c r="L11" s="182"/>
    </row>
    <row r="12" spans="1:14" ht="27" customHeight="1">
      <c r="A12" s="160"/>
      <c r="B12" s="164"/>
      <c r="C12" s="131" t="s">
        <v>311</v>
      </c>
      <c r="D12" s="157"/>
      <c r="E12" s="157"/>
      <c r="F12" s="173"/>
      <c r="G12" s="173"/>
      <c r="H12" s="173"/>
      <c r="I12" s="173"/>
      <c r="J12" s="173"/>
      <c r="K12" s="173"/>
      <c r="L12" s="183"/>
    </row>
    <row r="13" spans="1:14" ht="27" customHeight="1">
      <c r="A13" s="124"/>
      <c r="B13" s="165"/>
      <c r="C13" s="132" t="s">
        <v>193</v>
      </c>
      <c r="D13" s="154"/>
      <c r="E13" s="154"/>
      <c r="F13" s="175"/>
      <c r="G13" s="175"/>
      <c r="H13" s="175"/>
      <c r="I13" s="175"/>
      <c r="J13" s="175"/>
      <c r="K13" s="175"/>
      <c r="L13" s="184">
        <f>SUM(D13:K13)</f>
        <v>0</v>
      </c>
    </row>
    <row r="14" spans="1:14" ht="27" customHeight="1">
      <c r="A14" s="160">
        <v>2</v>
      </c>
      <c r="B14" s="164" t="s">
        <v>306</v>
      </c>
      <c r="C14" s="131" t="s">
        <v>312</v>
      </c>
      <c r="D14" s="157"/>
      <c r="E14" s="157"/>
      <c r="F14" s="173"/>
      <c r="G14" s="173"/>
      <c r="H14" s="173"/>
      <c r="I14" s="173"/>
      <c r="J14" s="173"/>
      <c r="K14" s="173"/>
      <c r="L14" s="185"/>
    </row>
    <row r="15" spans="1:14" ht="27" customHeight="1">
      <c r="A15" s="160"/>
      <c r="B15" s="164"/>
      <c r="C15" s="131" t="s">
        <v>311</v>
      </c>
      <c r="D15" s="157"/>
      <c r="E15" s="157"/>
      <c r="F15" s="173"/>
      <c r="G15" s="173"/>
      <c r="H15" s="173"/>
      <c r="I15" s="173"/>
      <c r="J15" s="173"/>
      <c r="K15" s="173"/>
      <c r="L15" s="183"/>
    </row>
    <row r="16" spans="1:14" ht="27" customHeight="1">
      <c r="A16" s="160"/>
      <c r="B16" s="164"/>
      <c r="C16" s="169" t="s">
        <v>193</v>
      </c>
      <c r="D16" s="155"/>
      <c r="E16" s="155"/>
      <c r="F16" s="174"/>
      <c r="G16" s="174"/>
      <c r="H16" s="174"/>
      <c r="I16" s="174"/>
      <c r="J16" s="174"/>
      <c r="K16" s="174"/>
      <c r="L16" s="186">
        <f>SUM(D16:K16)</f>
        <v>0</v>
      </c>
    </row>
    <row r="17" spans="1:12" ht="27" customHeight="1">
      <c r="A17" s="123">
        <v>3</v>
      </c>
      <c r="B17" s="163" t="s">
        <v>299</v>
      </c>
      <c r="C17" s="132" t="s">
        <v>312</v>
      </c>
      <c r="D17" s="154"/>
      <c r="E17" s="154"/>
      <c r="F17" s="175"/>
      <c r="G17" s="175"/>
      <c r="H17" s="175"/>
      <c r="I17" s="175"/>
      <c r="J17" s="175"/>
      <c r="K17" s="175"/>
      <c r="L17" s="182"/>
    </row>
    <row r="18" spans="1:12" ht="27" customHeight="1">
      <c r="A18" s="160"/>
      <c r="B18" s="164"/>
      <c r="C18" s="131" t="s">
        <v>311</v>
      </c>
      <c r="D18" s="157"/>
      <c r="E18" s="157"/>
      <c r="F18" s="173"/>
      <c r="G18" s="173"/>
      <c r="H18" s="173"/>
      <c r="I18" s="173"/>
      <c r="J18" s="173"/>
      <c r="K18" s="173"/>
      <c r="L18" s="183"/>
    </row>
    <row r="19" spans="1:12" ht="27" customHeight="1">
      <c r="A19" s="124"/>
      <c r="B19" s="165"/>
      <c r="C19" s="132" t="s">
        <v>193</v>
      </c>
      <c r="D19" s="154"/>
      <c r="E19" s="154"/>
      <c r="F19" s="175"/>
      <c r="G19" s="175"/>
      <c r="H19" s="175"/>
      <c r="I19" s="175"/>
      <c r="J19" s="175"/>
      <c r="K19" s="175"/>
      <c r="L19" s="184">
        <f>SUM(D19:K19)</f>
        <v>0</v>
      </c>
    </row>
    <row r="20" spans="1:12" ht="27" customHeight="1">
      <c r="A20" s="123">
        <v>4</v>
      </c>
      <c r="B20" s="163" t="s">
        <v>269</v>
      </c>
      <c r="C20" s="132" t="s">
        <v>312</v>
      </c>
      <c r="D20" s="154"/>
      <c r="E20" s="154"/>
      <c r="F20" s="175"/>
      <c r="G20" s="175"/>
      <c r="H20" s="175"/>
      <c r="I20" s="175"/>
      <c r="J20" s="175"/>
      <c r="K20" s="175"/>
      <c r="L20" s="182"/>
    </row>
    <row r="21" spans="1:12" ht="27" customHeight="1">
      <c r="A21" s="160"/>
      <c r="B21" s="164"/>
      <c r="C21" s="131" t="s">
        <v>311</v>
      </c>
      <c r="D21" s="157"/>
      <c r="E21" s="157"/>
      <c r="F21" s="173"/>
      <c r="G21" s="173"/>
      <c r="H21" s="173"/>
      <c r="I21" s="173"/>
      <c r="J21" s="173"/>
      <c r="K21" s="173"/>
      <c r="L21" s="183"/>
    </row>
    <row r="22" spans="1:12" ht="27" customHeight="1">
      <c r="A22" s="124"/>
      <c r="B22" s="165"/>
      <c r="C22" s="132" t="s">
        <v>193</v>
      </c>
      <c r="D22" s="154"/>
      <c r="E22" s="154"/>
      <c r="F22" s="175"/>
      <c r="G22" s="175"/>
      <c r="H22" s="175"/>
      <c r="I22" s="175"/>
      <c r="J22" s="175"/>
      <c r="K22" s="175"/>
      <c r="L22" s="184">
        <f>SUM(D22:K22)</f>
        <v>0</v>
      </c>
    </row>
    <row r="23" spans="1:12">
      <c r="A23" s="121"/>
      <c r="B23" s="121"/>
      <c r="C23" s="121"/>
      <c r="D23" s="121"/>
      <c r="E23" s="121"/>
      <c r="F23" s="121"/>
      <c r="G23" s="121"/>
      <c r="H23" s="121"/>
      <c r="I23" s="121"/>
      <c r="J23" s="121"/>
      <c r="K23" s="121"/>
      <c r="L23" s="121"/>
    </row>
    <row r="24" spans="1:12">
      <c r="A24" s="121"/>
      <c r="B24" s="121" t="s">
        <v>163</v>
      </c>
      <c r="C24" s="121"/>
      <c r="D24" s="121"/>
      <c r="E24" s="121"/>
      <c r="F24" s="121"/>
      <c r="G24" s="121"/>
      <c r="H24" s="121"/>
      <c r="I24" s="121"/>
      <c r="J24" s="121"/>
      <c r="K24" s="121"/>
      <c r="L24" s="121"/>
    </row>
    <row r="25" spans="1:12">
      <c r="A25" s="121"/>
      <c r="B25" s="121" t="s">
        <v>310</v>
      </c>
      <c r="C25" s="121"/>
      <c r="D25" s="121"/>
      <c r="E25" s="121"/>
      <c r="F25" s="121"/>
      <c r="G25" s="121"/>
      <c r="H25" s="121"/>
      <c r="I25" s="121"/>
      <c r="J25" s="121"/>
      <c r="K25" s="121"/>
      <c r="L25" s="121"/>
    </row>
    <row r="26" spans="1:12">
      <c r="A26" s="121"/>
      <c r="B26" s="166" t="s">
        <v>145</v>
      </c>
      <c r="C26" s="121"/>
      <c r="D26" s="121"/>
      <c r="E26" s="121"/>
      <c r="F26" s="121"/>
      <c r="G26" s="121"/>
      <c r="H26" s="121"/>
      <c r="I26" s="121"/>
      <c r="J26" s="121"/>
      <c r="K26" s="121"/>
      <c r="L26" s="121"/>
    </row>
    <row r="27" spans="1:12">
      <c r="A27" s="121"/>
      <c r="B27" s="166" t="s">
        <v>378</v>
      </c>
      <c r="C27" s="121"/>
      <c r="D27" s="121"/>
      <c r="E27" s="121"/>
      <c r="F27" s="121"/>
      <c r="G27" s="121"/>
      <c r="H27" s="121"/>
      <c r="I27" s="121"/>
      <c r="J27" s="121"/>
      <c r="K27" s="121"/>
      <c r="L27" s="121"/>
    </row>
    <row r="28" spans="1:12">
      <c r="B28" s="121" t="s">
        <v>189</v>
      </c>
    </row>
    <row r="41" spans="1:1">
      <c r="A41" s="128"/>
    </row>
  </sheetData>
  <mergeCells count="17">
    <mergeCell ref="A3:L3"/>
    <mergeCell ref="K5:L5"/>
    <mergeCell ref="A7:B7"/>
    <mergeCell ref="A8:A13"/>
    <mergeCell ref="B8:B10"/>
    <mergeCell ref="L8:L9"/>
    <mergeCell ref="B11:B13"/>
    <mergeCell ref="L11:L12"/>
    <mergeCell ref="A14:A16"/>
    <mergeCell ref="B14:B16"/>
    <mergeCell ref="L14:L15"/>
    <mergeCell ref="A17:A19"/>
    <mergeCell ref="B17:B19"/>
    <mergeCell ref="L17:L18"/>
    <mergeCell ref="A20:A22"/>
    <mergeCell ref="B20:B22"/>
    <mergeCell ref="L20:L21"/>
  </mergeCells>
  <phoneticPr fontId="4"/>
  <pageMargins left="1.5" right="0.70866141732283472" top="0.74803149606299213" bottom="0.74803149606299213" header="0.31496062992125984" footer="0.31496062992125984"/>
  <pageSetup paperSize="9" scale="74" fitToWidth="1" fitToHeight="1" orientation="landscape"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29"/>
  <dimension ref="A1:P38"/>
  <sheetViews>
    <sheetView topLeftCell="A4" zoomScaleSheetLayoutView="115" workbookViewId="0"/>
  </sheetViews>
  <sheetFormatPr defaultRowHeight="13"/>
  <cols>
    <col min="1" max="1" width="9.125" style="118" customWidth="1"/>
    <col min="2" max="2" width="11.375" style="118" customWidth="1"/>
    <col min="3" max="3" width="10.375" style="118" customWidth="1"/>
    <col min="4" max="4" width="12.625" style="118" customWidth="1"/>
    <col min="5" max="6" width="10.375" style="118" customWidth="1"/>
    <col min="7" max="7" width="13.375" style="118" customWidth="1"/>
    <col min="8" max="8" width="13.25" style="118" customWidth="1"/>
    <col min="9" max="16" width="10.375" style="118" customWidth="1"/>
    <col min="17" max="258" width="9" style="118" customWidth="1"/>
    <col min="259" max="259" width="9.125" style="118" customWidth="1"/>
    <col min="260" max="260" width="10.75" style="118" customWidth="1"/>
    <col min="261" max="261" width="11.375" style="118" customWidth="1"/>
    <col min="262" max="262" width="14.625" style="118" customWidth="1"/>
    <col min="263" max="271" width="11.625" style="118" customWidth="1"/>
    <col min="272" max="514" width="9" style="118" customWidth="1"/>
    <col min="515" max="515" width="9.125" style="118" customWidth="1"/>
    <col min="516" max="516" width="10.75" style="118" customWidth="1"/>
    <col min="517" max="517" width="11.375" style="118" customWidth="1"/>
    <col min="518" max="518" width="14.625" style="118" customWidth="1"/>
    <col min="519" max="527" width="11.625" style="118" customWidth="1"/>
    <col min="528" max="770" width="9" style="118" customWidth="1"/>
    <col min="771" max="771" width="9.125" style="118" customWidth="1"/>
    <col min="772" max="772" width="10.75" style="118" customWidth="1"/>
    <col min="773" max="773" width="11.375" style="118" customWidth="1"/>
    <col min="774" max="774" width="14.625" style="118" customWidth="1"/>
    <col min="775" max="783" width="11.625" style="118" customWidth="1"/>
    <col min="784" max="1026" width="9" style="118" customWidth="1"/>
    <col min="1027" max="1027" width="9.125" style="118" customWidth="1"/>
    <col min="1028" max="1028" width="10.75" style="118" customWidth="1"/>
    <col min="1029" max="1029" width="11.375" style="118" customWidth="1"/>
    <col min="1030" max="1030" width="14.625" style="118" customWidth="1"/>
    <col min="1031" max="1039" width="11.625" style="118" customWidth="1"/>
    <col min="1040" max="1282" width="9" style="118" customWidth="1"/>
    <col min="1283" max="1283" width="9.125" style="118" customWidth="1"/>
    <col min="1284" max="1284" width="10.75" style="118" customWidth="1"/>
    <col min="1285" max="1285" width="11.375" style="118" customWidth="1"/>
    <col min="1286" max="1286" width="14.625" style="118" customWidth="1"/>
    <col min="1287" max="1295" width="11.625" style="118" customWidth="1"/>
    <col min="1296" max="1538" width="9" style="118" customWidth="1"/>
    <col min="1539" max="1539" width="9.125" style="118" customWidth="1"/>
    <col min="1540" max="1540" width="10.75" style="118" customWidth="1"/>
    <col min="1541" max="1541" width="11.375" style="118" customWidth="1"/>
    <col min="1542" max="1542" width="14.625" style="118" customWidth="1"/>
    <col min="1543" max="1551" width="11.625" style="118" customWidth="1"/>
    <col min="1552" max="1794" width="9" style="118" customWidth="1"/>
    <col min="1795" max="1795" width="9.125" style="118" customWidth="1"/>
    <col min="1796" max="1796" width="10.75" style="118" customWidth="1"/>
    <col min="1797" max="1797" width="11.375" style="118" customWidth="1"/>
    <col min="1798" max="1798" width="14.625" style="118" customWidth="1"/>
    <col min="1799" max="1807" width="11.625" style="118" customWidth="1"/>
    <col min="1808" max="2050" width="9" style="118" customWidth="1"/>
    <col min="2051" max="2051" width="9.125" style="118" customWidth="1"/>
    <col min="2052" max="2052" width="10.75" style="118" customWidth="1"/>
    <col min="2053" max="2053" width="11.375" style="118" customWidth="1"/>
    <col min="2054" max="2054" width="14.625" style="118" customWidth="1"/>
    <col min="2055" max="2063" width="11.625" style="118" customWidth="1"/>
    <col min="2064" max="2306" width="9" style="118" customWidth="1"/>
    <col min="2307" max="2307" width="9.125" style="118" customWidth="1"/>
    <col min="2308" max="2308" width="10.75" style="118" customWidth="1"/>
    <col min="2309" max="2309" width="11.375" style="118" customWidth="1"/>
    <col min="2310" max="2310" width="14.625" style="118" customWidth="1"/>
    <col min="2311" max="2319" width="11.625" style="118" customWidth="1"/>
    <col min="2320" max="2562" width="9" style="118" customWidth="1"/>
    <col min="2563" max="2563" width="9.125" style="118" customWidth="1"/>
    <col min="2564" max="2564" width="10.75" style="118" customWidth="1"/>
    <col min="2565" max="2565" width="11.375" style="118" customWidth="1"/>
    <col min="2566" max="2566" width="14.625" style="118" customWidth="1"/>
    <col min="2567" max="2575" width="11.625" style="118" customWidth="1"/>
    <col min="2576" max="2818" width="9" style="118" customWidth="1"/>
    <col min="2819" max="2819" width="9.125" style="118" customWidth="1"/>
    <col min="2820" max="2820" width="10.75" style="118" customWidth="1"/>
    <col min="2821" max="2821" width="11.375" style="118" customWidth="1"/>
    <col min="2822" max="2822" width="14.625" style="118" customWidth="1"/>
    <col min="2823" max="2831" width="11.625" style="118" customWidth="1"/>
    <col min="2832" max="3074" width="9" style="118" customWidth="1"/>
    <col min="3075" max="3075" width="9.125" style="118" customWidth="1"/>
    <col min="3076" max="3076" width="10.75" style="118" customWidth="1"/>
    <col min="3077" max="3077" width="11.375" style="118" customWidth="1"/>
    <col min="3078" max="3078" width="14.625" style="118" customWidth="1"/>
    <col min="3079" max="3087" width="11.625" style="118" customWidth="1"/>
    <col min="3088" max="3330" width="9" style="118" customWidth="1"/>
    <col min="3331" max="3331" width="9.125" style="118" customWidth="1"/>
    <col min="3332" max="3332" width="10.75" style="118" customWidth="1"/>
    <col min="3333" max="3333" width="11.375" style="118" customWidth="1"/>
    <col min="3334" max="3334" width="14.625" style="118" customWidth="1"/>
    <col min="3335" max="3343" width="11.625" style="118" customWidth="1"/>
    <col min="3344" max="3586" width="9" style="118" customWidth="1"/>
    <col min="3587" max="3587" width="9.125" style="118" customWidth="1"/>
    <col min="3588" max="3588" width="10.75" style="118" customWidth="1"/>
    <col min="3589" max="3589" width="11.375" style="118" customWidth="1"/>
    <col min="3590" max="3590" width="14.625" style="118" customWidth="1"/>
    <col min="3591" max="3599" width="11.625" style="118" customWidth="1"/>
    <col min="3600" max="3842" width="9" style="118" customWidth="1"/>
    <col min="3843" max="3843" width="9.125" style="118" customWidth="1"/>
    <col min="3844" max="3844" width="10.75" style="118" customWidth="1"/>
    <col min="3845" max="3845" width="11.375" style="118" customWidth="1"/>
    <col min="3846" max="3846" width="14.625" style="118" customWidth="1"/>
    <col min="3847" max="3855" width="11.625" style="118" customWidth="1"/>
    <col min="3856" max="4098" width="9" style="118" customWidth="1"/>
    <col min="4099" max="4099" width="9.125" style="118" customWidth="1"/>
    <col min="4100" max="4100" width="10.75" style="118" customWidth="1"/>
    <col min="4101" max="4101" width="11.375" style="118" customWidth="1"/>
    <col min="4102" max="4102" width="14.625" style="118" customWidth="1"/>
    <col min="4103" max="4111" width="11.625" style="118" customWidth="1"/>
    <col min="4112" max="4354" width="9" style="118" customWidth="1"/>
    <col min="4355" max="4355" width="9.125" style="118" customWidth="1"/>
    <col min="4356" max="4356" width="10.75" style="118" customWidth="1"/>
    <col min="4357" max="4357" width="11.375" style="118" customWidth="1"/>
    <col min="4358" max="4358" width="14.625" style="118" customWidth="1"/>
    <col min="4359" max="4367" width="11.625" style="118" customWidth="1"/>
    <col min="4368" max="4610" width="9" style="118" customWidth="1"/>
    <col min="4611" max="4611" width="9.125" style="118" customWidth="1"/>
    <col min="4612" max="4612" width="10.75" style="118" customWidth="1"/>
    <col min="4613" max="4613" width="11.375" style="118" customWidth="1"/>
    <col min="4614" max="4614" width="14.625" style="118" customWidth="1"/>
    <col min="4615" max="4623" width="11.625" style="118" customWidth="1"/>
    <col min="4624" max="4866" width="9" style="118" customWidth="1"/>
    <col min="4867" max="4867" width="9.125" style="118" customWidth="1"/>
    <col min="4868" max="4868" width="10.75" style="118" customWidth="1"/>
    <col min="4869" max="4869" width="11.375" style="118" customWidth="1"/>
    <col min="4870" max="4870" width="14.625" style="118" customWidth="1"/>
    <col min="4871" max="4879" width="11.625" style="118" customWidth="1"/>
    <col min="4880" max="5122" width="9" style="118" customWidth="1"/>
    <col min="5123" max="5123" width="9.125" style="118" customWidth="1"/>
    <col min="5124" max="5124" width="10.75" style="118" customWidth="1"/>
    <col min="5125" max="5125" width="11.375" style="118" customWidth="1"/>
    <col min="5126" max="5126" width="14.625" style="118" customWidth="1"/>
    <col min="5127" max="5135" width="11.625" style="118" customWidth="1"/>
    <col min="5136" max="5378" width="9" style="118" customWidth="1"/>
    <col min="5379" max="5379" width="9.125" style="118" customWidth="1"/>
    <col min="5380" max="5380" width="10.75" style="118" customWidth="1"/>
    <col min="5381" max="5381" width="11.375" style="118" customWidth="1"/>
    <col min="5382" max="5382" width="14.625" style="118" customWidth="1"/>
    <col min="5383" max="5391" width="11.625" style="118" customWidth="1"/>
    <col min="5392" max="5634" width="9" style="118" customWidth="1"/>
    <col min="5635" max="5635" width="9.125" style="118" customWidth="1"/>
    <col min="5636" max="5636" width="10.75" style="118" customWidth="1"/>
    <col min="5637" max="5637" width="11.375" style="118" customWidth="1"/>
    <col min="5638" max="5638" width="14.625" style="118" customWidth="1"/>
    <col min="5639" max="5647" width="11.625" style="118" customWidth="1"/>
    <col min="5648" max="5890" width="9" style="118" customWidth="1"/>
    <col min="5891" max="5891" width="9.125" style="118" customWidth="1"/>
    <col min="5892" max="5892" width="10.75" style="118" customWidth="1"/>
    <col min="5893" max="5893" width="11.375" style="118" customWidth="1"/>
    <col min="5894" max="5894" width="14.625" style="118" customWidth="1"/>
    <col min="5895" max="5903" width="11.625" style="118" customWidth="1"/>
    <col min="5904" max="6146" width="9" style="118" customWidth="1"/>
    <col min="6147" max="6147" width="9.125" style="118" customWidth="1"/>
    <col min="6148" max="6148" width="10.75" style="118" customWidth="1"/>
    <col min="6149" max="6149" width="11.375" style="118" customWidth="1"/>
    <col min="6150" max="6150" width="14.625" style="118" customWidth="1"/>
    <col min="6151" max="6159" width="11.625" style="118" customWidth="1"/>
    <col min="6160" max="6402" width="9" style="118" customWidth="1"/>
    <col min="6403" max="6403" width="9.125" style="118" customWidth="1"/>
    <col min="6404" max="6404" width="10.75" style="118" customWidth="1"/>
    <col min="6405" max="6405" width="11.375" style="118" customWidth="1"/>
    <col min="6406" max="6406" width="14.625" style="118" customWidth="1"/>
    <col min="6407" max="6415" width="11.625" style="118" customWidth="1"/>
    <col min="6416" max="6658" width="9" style="118" customWidth="1"/>
    <col min="6659" max="6659" width="9.125" style="118" customWidth="1"/>
    <col min="6660" max="6660" width="10.75" style="118" customWidth="1"/>
    <col min="6661" max="6661" width="11.375" style="118" customWidth="1"/>
    <col min="6662" max="6662" width="14.625" style="118" customWidth="1"/>
    <col min="6663" max="6671" width="11.625" style="118" customWidth="1"/>
    <col min="6672" max="6914" width="9" style="118" customWidth="1"/>
    <col min="6915" max="6915" width="9.125" style="118" customWidth="1"/>
    <col min="6916" max="6916" width="10.75" style="118" customWidth="1"/>
    <col min="6917" max="6917" width="11.375" style="118" customWidth="1"/>
    <col min="6918" max="6918" width="14.625" style="118" customWidth="1"/>
    <col min="6919" max="6927" width="11.625" style="118" customWidth="1"/>
    <col min="6928" max="7170" width="9" style="118" customWidth="1"/>
    <col min="7171" max="7171" width="9.125" style="118" customWidth="1"/>
    <col min="7172" max="7172" width="10.75" style="118" customWidth="1"/>
    <col min="7173" max="7173" width="11.375" style="118" customWidth="1"/>
    <col min="7174" max="7174" width="14.625" style="118" customWidth="1"/>
    <col min="7175" max="7183" width="11.625" style="118" customWidth="1"/>
    <col min="7184" max="7426" width="9" style="118" customWidth="1"/>
    <col min="7427" max="7427" width="9.125" style="118" customWidth="1"/>
    <col min="7428" max="7428" width="10.75" style="118" customWidth="1"/>
    <col min="7429" max="7429" width="11.375" style="118" customWidth="1"/>
    <col min="7430" max="7430" width="14.625" style="118" customWidth="1"/>
    <col min="7431" max="7439" width="11.625" style="118" customWidth="1"/>
    <col min="7440" max="7682" width="9" style="118" customWidth="1"/>
    <col min="7683" max="7683" width="9.125" style="118" customWidth="1"/>
    <col min="7684" max="7684" width="10.75" style="118" customWidth="1"/>
    <col min="7685" max="7685" width="11.375" style="118" customWidth="1"/>
    <col min="7686" max="7686" width="14.625" style="118" customWidth="1"/>
    <col min="7687" max="7695" width="11.625" style="118" customWidth="1"/>
    <col min="7696" max="7938" width="9" style="118" customWidth="1"/>
    <col min="7939" max="7939" width="9.125" style="118" customWidth="1"/>
    <col min="7940" max="7940" width="10.75" style="118" customWidth="1"/>
    <col min="7941" max="7941" width="11.375" style="118" customWidth="1"/>
    <col min="7942" max="7942" width="14.625" style="118" customWidth="1"/>
    <col min="7943" max="7951" width="11.625" style="118" customWidth="1"/>
    <col min="7952" max="8194" width="9" style="118" customWidth="1"/>
    <col min="8195" max="8195" width="9.125" style="118" customWidth="1"/>
    <col min="8196" max="8196" width="10.75" style="118" customWidth="1"/>
    <col min="8197" max="8197" width="11.375" style="118" customWidth="1"/>
    <col min="8198" max="8198" width="14.625" style="118" customWidth="1"/>
    <col min="8199" max="8207" width="11.625" style="118" customWidth="1"/>
    <col min="8208" max="8450" width="9" style="118" customWidth="1"/>
    <col min="8451" max="8451" width="9.125" style="118" customWidth="1"/>
    <col min="8452" max="8452" width="10.75" style="118" customWidth="1"/>
    <col min="8453" max="8453" width="11.375" style="118" customWidth="1"/>
    <col min="8454" max="8454" width="14.625" style="118" customWidth="1"/>
    <col min="8455" max="8463" width="11.625" style="118" customWidth="1"/>
    <col min="8464" max="8706" width="9" style="118" customWidth="1"/>
    <col min="8707" max="8707" width="9.125" style="118" customWidth="1"/>
    <col min="8708" max="8708" width="10.75" style="118" customWidth="1"/>
    <col min="8709" max="8709" width="11.375" style="118" customWidth="1"/>
    <col min="8710" max="8710" width="14.625" style="118" customWidth="1"/>
    <col min="8711" max="8719" width="11.625" style="118" customWidth="1"/>
    <col min="8720" max="8962" width="9" style="118" customWidth="1"/>
    <col min="8963" max="8963" width="9.125" style="118" customWidth="1"/>
    <col min="8964" max="8964" width="10.75" style="118" customWidth="1"/>
    <col min="8965" max="8965" width="11.375" style="118" customWidth="1"/>
    <col min="8966" max="8966" width="14.625" style="118" customWidth="1"/>
    <col min="8967" max="8975" width="11.625" style="118" customWidth="1"/>
    <col min="8976" max="9218" width="9" style="118" customWidth="1"/>
    <col min="9219" max="9219" width="9.125" style="118" customWidth="1"/>
    <col min="9220" max="9220" width="10.75" style="118" customWidth="1"/>
    <col min="9221" max="9221" width="11.375" style="118" customWidth="1"/>
    <col min="9222" max="9222" width="14.625" style="118" customWidth="1"/>
    <col min="9223" max="9231" width="11.625" style="118" customWidth="1"/>
    <col min="9232" max="9474" width="9" style="118" customWidth="1"/>
    <col min="9475" max="9475" width="9.125" style="118" customWidth="1"/>
    <col min="9476" max="9476" width="10.75" style="118" customWidth="1"/>
    <col min="9477" max="9477" width="11.375" style="118" customWidth="1"/>
    <col min="9478" max="9478" width="14.625" style="118" customWidth="1"/>
    <col min="9479" max="9487" width="11.625" style="118" customWidth="1"/>
    <col min="9488" max="9730" width="9" style="118" customWidth="1"/>
    <col min="9731" max="9731" width="9.125" style="118" customWidth="1"/>
    <col min="9732" max="9732" width="10.75" style="118" customWidth="1"/>
    <col min="9733" max="9733" width="11.375" style="118" customWidth="1"/>
    <col min="9734" max="9734" width="14.625" style="118" customWidth="1"/>
    <col min="9735" max="9743" width="11.625" style="118" customWidth="1"/>
    <col min="9744" max="9986" width="9" style="118" customWidth="1"/>
    <col min="9987" max="9987" width="9.125" style="118" customWidth="1"/>
    <col min="9988" max="9988" width="10.75" style="118" customWidth="1"/>
    <col min="9989" max="9989" width="11.375" style="118" customWidth="1"/>
    <col min="9990" max="9990" width="14.625" style="118" customWidth="1"/>
    <col min="9991" max="9999" width="11.625" style="118" customWidth="1"/>
    <col min="10000" max="10242" width="9" style="118" customWidth="1"/>
    <col min="10243" max="10243" width="9.125" style="118" customWidth="1"/>
    <col min="10244" max="10244" width="10.75" style="118" customWidth="1"/>
    <col min="10245" max="10245" width="11.375" style="118" customWidth="1"/>
    <col min="10246" max="10246" width="14.625" style="118" customWidth="1"/>
    <col min="10247" max="10255" width="11.625" style="118" customWidth="1"/>
    <col min="10256" max="10498" width="9" style="118" customWidth="1"/>
    <col min="10499" max="10499" width="9.125" style="118" customWidth="1"/>
    <col min="10500" max="10500" width="10.75" style="118" customWidth="1"/>
    <col min="10501" max="10501" width="11.375" style="118" customWidth="1"/>
    <col min="10502" max="10502" width="14.625" style="118" customWidth="1"/>
    <col min="10503" max="10511" width="11.625" style="118" customWidth="1"/>
    <col min="10512" max="10754" width="9" style="118" customWidth="1"/>
    <col min="10755" max="10755" width="9.125" style="118" customWidth="1"/>
    <col min="10756" max="10756" width="10.75" style="118" customWidth="1"/>
    <col min="10757" max="10757" width="11.375" style="118" customWidth="1"/>
    <col min="10758" max="10758" width="14.625" style="118" customWidth="1"/>
    <col min="10759" max="10767" width="11.625" style="118" customWidth="1"/>
    <col min="10768" max="11010" width="9" style="118" customWidth="1"/>
    <col min="11011" max="11011" width="9.125" style="118" customWidth="1"/>
    <col min="11012" max="11012" width="10.75" style="118" customWidth="1"/>
    <col min="11013" max="11013" width="11.375" style="118" customWidth="1"/>
    <col min="11014" max="11014" width="14.625" style="118" customWidth="1"/>
    <col min="11015" max="11023" width="11.625" style="118" customWidth="1"/>
    <col min="11024" max="11266" width="9" style="118" customWidth="1"/>
    <col min="11267" max="11267" width="9.125" style="118" customWidth="1"/>
    <col min="11268" max="11268" width="10.75" style="118" customWidth="1"/>
    <col min="11269" max="11269" width="11.375" style="118" customWidth="1"/>
    <col min="11270" max="11270" width="14.625" style="118" customWidth="1"/>
    <col min="11271" max="11279" width="11.625" style="118" customWidth="1"/>
    <col min="11280" max="11522" width="9" style="118" customWidth="1"/>
    <col min="11523" max="11523" width="9.125" style="118" customWidth="1"/>
    <col min="11524" max="11524" width="10.75" style="118" customWidth="1"/>
    <col min="11525" max="11525" width="11.375" style="118" customWidth="1"/>
    <col min="11526" max="11526" width="14.625" style="118" customWidth="1"/>
    <col min="11527" max="11535" width="11.625" style="118" customWidth="1"/>
    <col min="11536" max="11778" width="9" style="118" customWidth="1"/>
    <col min="11779" max="11779" width="9.125" style="118" customWidth="1"/>
    <col min="11780" max="11780" width="10.75" style="118" customWidth="1"/>
    <col min="11781" max="11781" width="11.375" style="118" customWidth="1"/>
    <col min="11782" max="11782" width="14.625" style="118" customWidth="1"/>
    <col min="11783" max="11791" width="11.625" style="118" customWidth="1"/>
    <col min="11792" max="12034" width="9" style="118" customWidth="1"/>
    <col min="12035" max="12035" width="9.125" style="118" customWidth="1"/>
    <col min="12036" max="12036" width="10.75" style="118" customWidth="1"/>
    <col min="12037" max="12037" width="11.375" style="118" customWidth="1"/>
    <col min="12038" max="12038" width="14.625" style="118" customWidth="1"/>
    <col min="12039" max="12047" width="11.625" style="118" customWidth="1"/>
    <col min="12048" max="12290" width="9" style="118" customWidth="1"/>
    <col min="12291" max="12291" width="9.125" style="118" customWidth="1"/>
    <col min="12292" max="12292" width="10.75" style="118" customWidth="1"/>
    <col min="12293" max="12293" width="11.375" style="118" customWidth="1"/>
    <col min="12294" max="12294" width="14.625" style="118" customWidth="1"/>
    <col min="12295" max="12303" width="11.625" style="118" customWidth="1"/>
    <col min="12304" max="12546" width="9" style="118" customWidth="1"/>
    <col min="12547" max="12547" width="9.125" style="118" customWidth="1"/>
    <col min="12548" max="12548" width="10.75" style="118" customWidth="1"/>
    <col min="12549" max="12549" width="11.375" style="118" customWidth="1"/>
    <col min="12550" max="12550" width="14.625" style="118" customWidth="1"/>
    <col min="12551" max="12559" width="11.625" style="118" customWidth="1"/>
    <col min="12560" max="12802" width="9" style="118" customWidth="1"/>
    <col min="12803" max="12803" width="9.125" style="118" customWidth="1"/>
    <col min="12804" max="12804" width="10.75" style="118" customWidth="1"/>
    <col min="12805" max="12805" width="11.375" style="118" customWidth="1"/>
    <col min="12806" max="12806" width="14.625" style="118" customWidth="1"/>
    <col min="12807" max="12815" width="11.625" style="118" customWidth="1"/>
    <col min="12816" max="13058" width="9" style="118" customWidth="1"/>
    <col min="13059" max="13059" width="9.125" style="118" customWidth="1"/>
    <col min="13060" max="13060" width="10.75" style="118" customWidth="1"/>
    <col min="13061" max="13061" width="11.375" style="118" customWidth="1"/>
    <col min="13062" max="13062" width="14.625" style="118" customWidth="1"/>
    <col min="13063" max="13071" width="11.625" style="118" customWidth="1"/>
    <col min="13072" max="13314" width="9" style="118" customWidth="1"/>
    <col min="13315" max="13315" width="9.125" style="118" customWidth="1"/>
    <col min="13316" max="13316" width="10.75" style="118" customWidth="1"/>
    <col min="13317" max="13317" width="11.375" style="118" customWidth="1"/>
    <col min="13318" max="13318" width="14.625" style="118" customWidth="1"/>
    <col min="13319" max="13327" width="11.625" style="118" customWidth="1"/>
    <col min="13328" max="13570" width="9" style="118" customWidth="1"/>
    <col min="13571" max="13571" width="9.125" style="118" customWidth="1"/>
    <col min="13572" max="13572" width="10.75" style="118" customWidth="1"/>
    <col min="13573" max="13573" width="11.375" style="118" customWidth="1"/>
    <col min="13574" max="13574" width="14.625" style="118" customWidth="1"/>
    <col min="13575" max="13583" width="11.625" style="118" customWidth="1"/>
    <col min="13584" max="13826" width="9" style="118" customWidth="1"/>
    <col min="13827" max="13827" width="9.125" style="118" customWidth="1"/>
    <col min="13828" max="13828" width="10.75" style="118" customWidth="1"/>
    <col min="13829" max="13829" width="11.375" style="118" customWidth="1"/>
    <col min="13830" max="13830" width="14.625" style="118" customWidth="1"/>
    <col min="13831" max="13839" width="11.625" style="118" customWidth="1"/>
    <col min="13840" max="14082" width="9" style="118" customWidth="1"/>
    <col min="14083" max="14083" width="9.125" style="118" customWidth="1"/>
    <col min="14084" max="14084" width="10.75" style="118" customWidth="1"/>
    <col min="14085" max="14085" width="11.375" style="118" customWidth="1"/>
    <col min="14086" max="14086" width="14.625" style="118" customWidth="1"/>
    <col min="14087" max="14095" width="11.625" style="118" customWidth="1"/>
    <col min="14096" max="14338" width="9" style="118" customWidth="1"/>
    <col min="14339" max="14339" width="9.125" style="118" customWidth="1"/>
    <col min="14340" max="14340" width="10.75" style="118" customWidth="1"/>
    <col min="14341" max="14341" width="11.375" style="118" customWidth="1"/>
    <col min="14342" max="14342" width="14.625" style="118" customWidth="1"/>
    <col min="14343" max="14351" width="11.625" style="118" customWidth="1"/>
    <col min="14352" max="14594" width="9" style="118" customWidth="1"/>
    <col min="14595" max="14595" width="9.125" style="118" customWidth="1"/>
    <col min="14596" max="14596" width="10.75" style="118" customWidth="1"/>
    <col min="14597" max="14597" width="11.375" style="118" customWidth="1"/>
    <col min="14598" max="14598" width="14.625" style="118" customWidth="1"/>
    <col min="14599" max="14607" width="11.625" style="118" customWidth="1"/>
    <col min="14608" max="14850" width="9" style="118" customWidth="1"/>
    <col min="14851" max="14851" width="9.125" style="118" customWidth="1"/>
    <col min="14852" max="14852" width="10.75" style="118" customWidth="1"/>
    <col min="14853" max="14853" width="11.375" style="118" customWidth="1"/>
    <col min="14854" max="14854" width="14.625" style="118" customWidth="1"/>
    <col min="14855" max="14863" width="11.625" style="118" customWidth="1"/>
    <col min="14864" max="15106" width="9" style="118" customWidth="1"/>
    <col min="15107" max="15107" width="9.125" style="118" customWidth="1"/>
    <col min="15108" max="15108" width="10.75" style="118" customWidth="1"/>
    <col min="15109" max="15109" width="11.375" style="118" customWidth="1"/>
    <col min="15110" max="15110" width="14.625" style="118" customWidth="1"/>
    <col min="15111" max="15119" width="11.625" style="118" customWidth="1"/>
    <col min="15120" max="15362" width="9" style="118" customWidth="1"/>
    <col min="15363" max="15363" width="9.125" style="118" customWidth="1"/>
    <col min="15364" max="15364" width="10.75" style="118" customWidth="1"/>
    <col min="15365" max="15365" width="11.375" style="118" customWidth="1"/>
    <col min="15366" max="15366" width="14.625" style="118" customWidth="1"/>
    <col min="15367" max="15375" width="11.625" style="118" customWidth="1"/>
    <col min="15376" max="15618" width="9" style="118" customWidth="1"/>
    <col min="15619" max="15619" width="9.125" style="118" customWidth="1"/>
    <col min="15620" max="15620" width="10.75" style="118" customWidth="1"/>
    <col min="15621" max="15621" width="11.375" style="118" customWidth="1"/>
    <col min="15622" max="15622" width="14.625" style="118" customWidth="1"/>
    <col min="15623" max="15631" width="11.625" style="118" customWidth="1"/>
    <col min="15632" max="15874" width="9" style="118" customWidth="1"/>
    <col min="15875" max="15875" width="9.125" style="118" customWidth="1"/>
    <col min="15876" max="15876" width="10.75" style="118" customWidth="1"/>
    <col min="15877" max="15877" width="11.375" style="118" customWidth="1"/>
    <col min="15878" max="15878" width="14.625" style="118" customWidth="1"/>
    <col min="15879" max="15887" width="11.625" style="118" customWidth="1"/>
    <col min="15888" max="16130" width="9" style="118" customWidth="1"/>
    <col min="16131" max="16131" width="9.125" style="118" customWidth="1"/>
    <col min="16132" max="16132" width="10.75" style="118" customWidth="1"/>
    <col min="16133" max="16133" width="11.375" style="118" customWidth="1"/>
    <col min="16134" max="16134" width="14.625" style="118" customWidth="1"/>
    <col min="16135" max="16143" width="11.625" style="118" customWidth="1"/>
    <col min="16144" max="16384" width="9" style="118" customWidth="1"/>
  </cols>
  <sheetData>
    <row r="1" spans="1:16" s="59" customFormat="1">
      <c r="A1" s="60" t="s">
        <v>369</v>
      </c>
    </row>
    <row r="2" spans="1:16" s="59" customFormat="1">
      <c r="A2" s="60"/>
    </row>
    <row r="3" spans="1:16" s="59" customFormat="1" ht="16.5">
      <c r="A3" s="61" t="s">
        <v>370</v>
      </c>
    </row>
    <row r="4" spans="1:16">
      <c r="A4" s="158"/>
      <c r="B4" s="158"/>
      <c r="C4" s="158"/>
      <c r="D4" s="158"/>
      <c r="E4" s="158"/>
      <c r="F4" s="158"/>
      <c r="G4" s="158"/>
      <c r="H4" s="158"/>
      <c r="I4" s="158"/>
      <c r="J4" s="158"/>
      <c r="K4" s="158"/>
      <c r="L4" s="158"/>
      <c r="M4" s="158"/>
      <c r="N4" s="158"/>
      <c r="O4" s="158"/>
      <c r="P4" s="158"/>
    </row>
    <row r="5" spans="1:16">
      <c r="A5" s="158"/>
      <c r="B5" s="158"/>
      <c r="C5" s="158"/>
      <c r="D5" s="158"/>
      <c r="E5" s="158"/>
      <c r="F5" s="158"/>
      <c r="G5" s="158"/>
      <c r="H5" s="158"/>
      <c r="I5" s="158"/>
      <c r="J5" s="158"/>
      <c r="K5" s="158"/>
      <c r="L5" s="158"/>
      <c r="N5" s="202" t="s">
        <v>184</v>
      </c>
      <c r="O5" s="203"/>
      <c r="P5" s="203"/>
    </row>
    <row r="6" spans="1:16" ht="13.75"/>
    <row r="7" spans="1:16" ht="38.25" customHeight="1">
      <c r="A7" s="187"/>
      <c r="B7" s="191"/>
      <c r="C7" s="194" t="s">
        <v>188</v>
      </c>
      <c r="D7" s="194" t="s">
        <v>190</v>
      </c>
      <c r="E7" s="194" t="s">
        <v>108</v>
      </c>
      <c r="F7" s="199" t="s">
        <v>314</v>
      </c>
      <c r="G7" s="200" t="s">
        <v>368</v>
      </c>
      <c r="H7" s="200" t="s">
        <v>377</v>
      </c>
      <c r="I7" s="199" t="s">
        <v>187</v>
      </c>
      <c r="J7" s="199" t="s">
        <v>343</v>
      </c>
      <c r="K7" s="199" t="s">
        <v>115</v>
      </c>
      <c r="L7" s="199" t="s">
        <v>55</v>
      </c>
      <c r="M7" s="199" t="s">
        <v>195</v>
      </c>
      <c r="N7" s="199" t="s">
        <v>196</v>
      </c>
      <c r="O7" s="204" t="s">
        <v>0</v>
      </c>
      <c r="P7" s="207" t="s">
        <v>192</v>
      </c>
    </row>
    <row r="8" spans="1:16" ht="28.5" customHeight="1">
      <c r="A8" s="188" t="s">
        <v>197</v>
      </c>
      <c r="B8" s="192" t="s">
        <v>199</v>
      </c>
      <c r="C8" s="195"/>
      <c r="D8" s="195"/>
      <c r="E8" s="195"/>
      <c r="F8" s="195"/>
      <c r="G8" s="195"/>
      <c r="H8" s="196"/>
      <c r="I8" s="196"/>
      <c r="J8" s="196"/>
      <c r="K8" s="196"/>
      <c r="L8" s="196"/>
      <c r="M8" s="196"/>
      <c r="N8" s="196"/>
      <c r="O8" s="205"/>
      <c r="P8" s="208"/>
    </row>
    <row r="9" spans="1:16" ht="28.5" customHeight="1">
      <c r="A9" s="189"/>
      <c r="B9" s="192" t="s">
        <v>344</v>
      </c>
      <c r="C9" s="196"/>
      <c r="D9" s="196"/>
      <c r="E9" s="196"/>
      <c r="F9" s="196"/>
      <c r="G9" s="201"/>
      <c r="H9" s="201"/>
      <c r="I9" s="201"/>
      <c r="J9" s="201"/>
      <c r="K9" s="196"/>
      <c r="L9" s="196"/>
      <c r="M9" s="196"/>
      <c r="N9" s="196"/>
      <c r="O9" s="205"/>
      <c r="P9" s="209"/>
    </row>
    <row r="10" spans="1:16" ht="28.5" customHeight="1">
      <c r="A10" s="189"/>
      <c r="B10" s="192" t="s">
        <v>201</v>
      </c>
      <c r="C10" s="197"/>
      <c r="D10" s="197"/>
      <c r="E10" s="197"/>
      <c r="F10" s="197"/>
      <c r="G10" s="197"/>
      <c r="H10" s="197"/>
      <c r="I10" s="196"/>
      <c r="J10" s="196"/>
      <c r="K10" s="201"/>
      <c r="L10" s="201"/>
      <c r="M10" s="201"/>
      <c r="N10" s="201"/>
      <c r="O10" s="206"/>
      <c r="P10" s="209"/>
    </row>
    <row r="11" spans="1:16" ht="28.5" customHeight="1">
      <c r="A11" s="190"/>
      <c r="B11" s="193" t="s">
        <v>192</v>
      </c>
      <c r="C11" s="198">
        <f t="shared" ref="C11:O11" si="0">SUM(C8:C10)</f>
        <v>0</v>
      </c>
      <c r="D11" s="198">
        <f t="shared" si="0"/>
        <v>0</v>
      </c>
      <c r="E11" s="198">
        <f t="shared" si="0"/>
        <v>0</v>
      </c>
      <c r="F11" s="198">
        <f t="shared" si="0"/>
        <v>0</v>
      </c>
      <c r="G11" s="198">
        <f t="shared" si="0"/>
        <v>0</v>
      </c>
      <c r="H11" s="198">
        <f t="shared" si="0"/>
        <v>0</v>
      </c>
      <c r="I11" s="198">
        <f t="shared" si="0"/>
        <v>0</v>
      </c>
      <c r="J11" s="198">
        <f t="shared" si="0"/>
        <v>0</v>
      </c>
      <c r="K11" s="198">
        <f t="shared" si="0"/>
        <v>0</v>
      </c>
      <c r="L11" s="198">
        <f t="shared" si="0"/>
        <v>0</v>
      </c>
      <c r="M11" s="198">
        <f t="shared" si="0"/>
        <v>0</v>
      </c>
      <c r="N11" s="198">
        <f t="shared" si="0"/>
        <v>0</v>
      </c>
      <c r="O11" s="198">
        <f t="shared" si="0"/>
        <v>0</v>
      </c>
      <c r="P11" s="210">
        <f>SUM(C11:O11)</f>
        <v>0</v>
      </c>
    </row>
    <row r="12" spans="1:16" ht="28.5" customHeight="1"/>
    <row r="13" spans="1:16">
      <c r="A13" s="118" t="s">
        <v>345</v>
      </c>
    </row>
    <row r="14" spans="1:16">
      <c r="A14" s="118" t="s">
        <v>202</v>
      </c>
    </row>
    <row r="15" spans="1:16">
      <c r="A15" s="118" t="s">
        <v>153</v>
      </c>
    </row>
    <row r="38" spans="1:1">
      <c r="A38" s="128"/>
    </row>
  </sheetData>
  <mergeCells count="2">
    <mergeCell ref="A8:A11"/>
    <mergeCell ref="P8:P10"/>
  </mergeCells>
  <phoneticPr fontId="4"/>
  <pageMargins left="0.28999999999999998" right="0.15748031496062992" top="0.74803149606299213" bottom="0.74803149606299213" header="0.31496062992125984" footer="0.31496062992125984"/>
  <pageSetup paperSize="9" scale="83" fitToWidth="1" fitToHeight="1" orientation="landscape"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21"/>
  <dimension ref="A1:F38"/>
  <sheetViews>
    <sheetView zoomScale="85" zoomScaleNormal="85" workbookViewId="0"/>
  </sheetViews>
  <sheetFormatPr defaultRowHeight="13"/>
  <cols>
    <col min="1" max="1" width="13.375" style="118" customWidth="1"/>
    <col min="2" max="6" width="14.25" style="118" customWidth="1"/>
    <col min="7" max="256" width="9" style="118" customWidth="1"/>
    <col min="257" max="257" width="13.375" style="118" customWidth="1"/>
    <col min="258" max="262" width="14.25" style="118" customWidth="1"/>
    <col min="263" max="512" width="9" style="118" customWidth="1"/>
    <col min="513" max="513" width="13.375" style="118" customWidth="1"/>
    <col min="514" max="518" width="14.25" style="118" customWidth="1"/>
    <col min="519" max="768" width="9" style="118" customWidth="1"/>
    <col min="769" max="769" width="13.375" style="118" customWidth="1"/>
    <col min="770" max="774" width="14.25" style="118" customWidth="1"/>
    <col min="775" max="1024" width="9" style="118" customWidth="1"/>
    <col min="1025" max="1025" width="13.375" style="118" customWidth="1"/>
    <col min="1026" max="1030" width="14.25" style="118" customWidth="1"/>
    <col min="1031" max="1280" width="9" style="118" customWidth="1"/>
    <col min="1281" max="1281" width="13.375" style="118" customWidth="1"/>
    <col min="1282" max="1286" width="14.25" style="118" customWidth="1"/>
    <col min="1287" max="1536" width="9" style="118" customWidth="1"/>
    <col min="1537" max="1537" width="13.375" style="118" customWidth="1"/>
    <col min="1538" max="1542" width="14.25" style="118" customWidth="1"/>
    <col min="1543" max="1792" width="9" style="118" customWidth="1"/>
    <col min="1793" max="1793" width="13.375" style="118" customWidth="1"/>
    <col min="1794" max="1798" width="14.25" style="118" customWidth="1"/>
    <col min="1799" max="2048" width="9" style="118" customWidth="1"/>
    <col min="2049" max="2049" width="13.375" style="118" customWidth="1"/>
    <col min="2050" max="2054" width="14.25" style="118" customWidth="1"/>
    <col min="2055" max="2304" width="9" style="118" customWidth="1"/>
    <col min="2305" max="2305" width="13.375" style="118" customWidth="1"/>
    <col min="2306" max="2310" width="14.25" style="118" customWidth="1"/>
    <col min="2311" max="2560" width="9" style="118" customWidth="1"/>
    <col min="2561" max="2561" width="13.375" style="118" customWidth="1"/>
    <col min="2562" max="2566" width="14.25" style="118" customWidth="1"/>
    <col min="2567" max="2816" width="9" style="118" customWidth="1"/>
    <col min="2817" max="2817" width="13.375" style="118" customWidth="1"/>
    <col min="2818" max="2822" width="14.25" style="118" customWidth="1"/>
    <col min="2823" max="3072" width="9" style="118" customWidth="1"/>
    <col min="3073" max="3073" width="13.375" style="118" customWidth="1"/>
    <col min="3074" max="3078" width="14.25" style="118" customWidth="1"/>
    <col min="3079" max="3328" width="9" style="118" customWidth="1"/>
    <col min="3329" max="3329" width="13.375" style="118" customWidth="1"/>
    <col min="3330" max="3334" width="14.25" style="118" customWidth="1"/>
    <col min="3335" max="3584" width="9" style="118" customWidth="1"/>
    <col min="3585" max="3585" width="13.375" style="118" customWidth="1"/>
    <col min="3586" max="3590" width="14.25" style="118" customWidth="1"/>
    <col min="3591" max="3840" width="9" style="118" customWidth="1"/>
    <col min="3841" max="3841" width="13.375" style="118" customWidth="1"/>
    <col min="3842" max="3846" width="14.25" style="118" customWidth="1"/>
    <col min="3847" max="4096" width="9" style="118" customWidth="1"/>
    <col min="4097" max="4097" width="13.375" style="118" customWidth="1"/>
    <col min="4098" max="4102" width="14.25" style="118" customWidth="1"/>
    <col min="4103" max="4352" width="9" style="118" customWidth="1"/>
    <col min="4353" max="4353" width="13.375" style="118" customWidth="1"/>
    <col min="4354" max="4358" width="14.25" style="118" customWidth="1"/>
    <col min="4359" max="4608" width="9" style="118" customWidth="1"/>
    <col min="4609" max="4609" width="13.375" style="118" customWidth="1"/>
    <col min="4610" max="4614" width="14.25" style="118" customWidth="1"/>
    <col min="4615" max="4864" width="9" style="118" customWidth="1"/>
    <col min="4865" max="4865" width="13.375" style="118" customWidth="1"/>
    <col min="4866" max="4870" width="14.25" style="118" customWidth="1"/>
    <col min="4871" max="5120" width="9" style="118" customWidth="1"/>
    <col min="5121" max="5121" width="13.375" style="118" customWidth="1"/>
    <col min="5122" max="5126" width="14.25" style="118" customWidth="1"/>
    <col min="5127" max="5376" width="9" style="118" customWidth="1"/>
    <col min="5377" max="5377" width="13.375" style="118" customWidth="1"/>
    <col min="5378" max="5382" width="14.25" style="118" customWidth="1"/>
    <col min="5383" max="5632" width="9" style="118" customWidth="1"/>
    <col min="5633" max="5633" width="13.375" style="118" customWidth="1"/>
    <col min="5634" max="5638" width="14.25" style="118" customWidth="1"/>
    <col min="5639" max="5888" width="9" style="118" customWidth="1"/>
    <col min="5889" max="5889" width="13.375" style="118" customWidth="1"/>
    <col min="5890" max="5894" width="14.25" style="118" customWidth="1"/>
    <col min="5895" max="6144" width="9" style="118" customWidth="1"/>
    <col min="6145" max="6145" width="13.375" style="118" customWidth="1"/>
    <col min="6146" max="6150" width="14.25" style="118" customWidth="1"/>
    <col min="6151" max="6400" width="9" style="118" customWidth="1"/>
    <col min="6401" max="6401" width="13.375" style="118" customWidth="1"/>
    <col min="6402" max="6406" width="14.25" style="118" customWidth="1"/>
    <col min="6407" max="6656" width="9" style="118" customWidth="1"/>
    <col min="6657" max="6657" width="13.375" style="118" customWidth="1"/>
    <col min="6658" max="6662" width="14.25" style="118" customWidth="1"/>
    <col min="6663" max="6912" width="9" style="118" customWidth="1"/>
    <col min="6913" max="6913" width="13.375" style="118" customWidth="1"/>
    <col min="6914" max="6918" width="14.25" style="118" customWidth="1"/>
    <col min="6919" max="7168" width="9" style="118" customWidth="1"/>
    <col min="7169" max="7169" width="13.375" style="118" customWidth="1"/>
    <col min="7170" max="7174" width="14.25" style="118" customWidth="1"/>
    <col min="7175" max="7424" width="9" style="118" customWidth="1"/>
    <col min="7425" max="7425" width="13.375" style="118" customWidth="1"/>
    <col min="7426" max="7430" width="14.25" style="118" customWidth="1"/>
    <col min="7431" max="7680" width="9" style="118" customWidth="1"/>
    <col min="7681" max="7681" width="13.375" style="118" customWidth="1"/>
    <col min="7682" max="7686" width="14.25" style="118" customWidth="1"/>
    <col min="7687" max="7936" width="9" style="118" customWidth="1"/>
    <col min="7937" max="7937" width="13.375" style="118" customWidth="1"/>
    <col min="7938" max="7942" width="14.25" style="118" customWidth="1"/>
    <col min="7943" max="8192" width="9" style="118" customWidth="1"/>
    <col min="8193" max="8193" width="13.375" style="118" customWidth="1"/>
    <col min="8194" max="8198" width="14.25" style="118" customWidth="1"/>
    <col min="8199" max="8448" width="9" style="118" customWidth="1"/>
    <col min="8449" max="8449" width="13.375" style="118" customWidth="1"/>
    <col min="8450" max="8454" width="14.25" style="118" customWidth="1"/>
    <col min="8455" max="8704" width="9" style="118" customWidth="1"/>
    <col min="8705" max="8705" width="13.375" style="118" customWidth="1"/>
    <col min="8706" max="8710" width="14.25" style="118" customWidth="1"/>
    <col min="8711" max="8960" width="9" style="118" customWidth="1"/>
    <col min="8961" max="8961" width="13.375" style="118" customWidth="1"/>
    <col min="8962" max="8966" width="14.25" style="118" customWidth="1"/>
    <col min="8967" max="9216" width="9" style="118" customWidth="1"/>
    <col min="9217" max="9217" width="13.375" style="118" customWidth="1"/>
    <col min="9218" max="9222" width="14.25" style="118" customWidth="1"/>
    <col min="9223" max="9472" width="9" style="118" customWidth="1"/>
    <col min="9473" max="9473" width="13.375" style="118" customWidth="1"/>
    <col min="9474" max="9478" width="14.25" style="118" customWidth="1"/>
    <col min="9479" max="9728" width="9" style="118" customWidth="1"/>
    <col min="9729" max="9729" width="13.375" style="118" customWidth="1"/>
    <col min="9730" max="9734" width="14.25" style="118" customWidth="1"/>
    <col min="9735" max="9984" width="9" style="118" customWidth="1"/>
    <col min="9985" max="9985" width="13.375" style="118" customWidth="1"/>
    <col min="9986" max="9990" width="14.25" style="118" customWidth="1"/>
    <col min="9991" max="10240" width="9" style="118" customWidth="1"/>
    <col min="10241" max="10241" width="13.375" style="118" customWidth="1"/>
    <col min="10242" max="10246" width="14.25" style="118" customWidth="1"/>
    <col min="10247" max="10496" width="9" style="118" customWidth="1"/>
    <col min="10497" max="10497" width="13.375" style="118" customWidth="1"/>
    <col min="10498" max="10502" width="14.25" style="118" customWidth="1"/>
    <col min="10503" max="10752" width="9" style="118" customWidth="1"/>
    <col min="10753" max="10753" width="13.375" style="118" customWidth="1"/>
    <col min="10754" max="10758" width="14.25" style="118" customWidth="1"/>
    <col min="10759" max="11008" width="9" style="118" customWidth="1"/>
    <col min="11009" max="11009" width="13.375" style="118" customWidth="1"/>
    <col min="11010" max="11014" width="14.25" style="118" customWidth="1"/>
    <col min="11015" max="11264" width="9" style="118" customWidth="1"/>
    <col min="11265" max="11265" width="13.375" style="118" customWidth="1"/>
    <col min="11266" max="11270" width="14.25" style="118" customWidth="1"/>
    <col min="11271" max="11520" width="9" style="118" customWidth="1"/>
    <col min="11521" max="11521" width="13.375" style="118" customWidth="1"/>
    <col min="11522" max="11526" width="14.25" style="118" customWidth="1"/>
    <col min="11527" max="11776" width="9" style="118" customWidth="1"/>
    <col min="11777" max="11777" width="13.375" style="118" customWidth="1"/>
    <col min="11778" max="11782" width="14.25" style="118" customWidth="1"/>
    <col min="11783" max="12032" width="9" style="118" customWidth="1"/>
    <col min="12033" max="12033" width="13.375" style="118" customWidth="1"/>
    <col min="12034" max="12038" width="14.25" style="118" customWidth="1"/>
    <col min="12039" max="12288" width="9" style="118" customWidth="1"/>
    <col min="12289" max="12289" width="13.375" style="118" customWidth="1"/>
    <col min="12290" max="12294" width="14.25" style="118" customWidth="1"/>
    <col min="12295" max="12544" width="9" style="118" customWidth="1"/>
    <col min="12545" max="12545" width="13.375" style="118" customWidth="1"/>
    <col min="12546" max="12550" width="14.25" style="118" customWidth="1"/>
    <col min="12551" max="12800" width="9" style="118" customWidth="1"/>
    <col min="12801" max="12801" width="13.375" style="118" customWidth="1"/>
    <col min="12802" max="12806" width="14.25" style="118" customWidth="1"/>
    <col min="12807" max="13056" width="9" style="118" customWidth="1"/>
    <col min="13057" max="13057" width="13.375" style="118" customWidth="1"/>
    <col min="13058" max="13062" width="14.25" style="118" customWidth="1"/>
    <col min="13063" max="13312" width="9" style="118" customWidth="1"/>
    <col min="13313" max="13313" width="13.375" style="118" customWidth="1"/>
    <col min="13314" max="13318" width="14.25" style="118" customWidth="1"/>
    <col min="13319" max="13568" width="9" style="118" customWidth="1"/>
    <col min="13569" max="13569" width="13.375" style="118" customWidth="1"/>
    <col min="13570" max="13574" width="14.25" style="118" customWidth="1"/>
    <col min="13575" max="13824" width="9" style="118" customWidth="1"/>
    <col min="13825" max="13825" width="13.375" style="118" customWidth="1"/>
    <col min="13826" max="13830" width="14.25" style="118" customWidth="1"/>
    <col min="13831" max="14080" width="9" style="118" customWidth="1"/>
    <col min="14081" max="14081" width="13.375" style="118" customWidth="1"/>
    <col min="14082" max="14086" width="14.25" style="118" customWidth="1"/>
    <col min="14087" max="14336" width="9" style="118" customWidth="1"/>
    <col min="14337" max="14337" width="13.375" style="118" customWidth="1"/>
    <col min="14338" max="14342" width="14.25" style="118" customWidth="1"/>
    <col min="14343" max="14592" width="9" style="118" customWidth="1"/>
    <col min="14593" max="14593" width="13.375" style="118" customWidth="1"/>
    <col min="14594" max="14598" width="14.25" style="118" customWidth="1"/>
    <col min="14599" max="14848" width="9" style="118" customWidth="1"/>
    <col min="14849" max="14849" width="13.375" style="118" customWidth="1"/>
    <col min="14850" max="14854" width="14.25" style="118" customWidth="1"/>
    <col min="14855" max="15104" width="9" style="118" customWidth="1"/>
    <col min="15105" max="15105" width="13.375" style="118" customWidth="1"/>
    <col min="15106" max="15110" width="14.25" style="118" customWidth="1"/>
    <col min="15111" max="15360" width="9" style="118" customWidth="1"/>
    <col min="15361" max="15361" width="13.375" style="118" customWidth="1"/>
    <col min="15362" max="15366" width="14.25" style="118" customWidth="1"/>
    <col min="15367" max="15616" width="9" style="118" customWidth="1"/>
    <col min="15617" max="15617" width="13.375" style="118" customWidth="1"/>
    <col min="15618" max="15622" width="14.25" style="118" customWidth="1"/>
    <col min="15623" max="15872" width="9" style="118" customWidth="1"/>
    <col min="15873" max="15873" width="13.375" style="118" customWidth="1"/>
    <col min="15874" max="15878" width="14.25" style="118" customWidth="1"/>
    <col min="15879" max="16128" width="9" style="118" customWidth="1"/>
    <col min="16129" max="16129" width="13.375" style="118" customWidth="1"/>
    <col min="16130" max="16134" width="14.25" style="118" customWidth="1"/>
    <col min="16135" max="16384" width="9" style="118" customWidth="1"/>
  </cols>
  <sheetData>
    <row r="1" spans="1:6" s="59" customFormat="1">
      <c r="A1" s="60" t="s">
        <v>139</v>
      </c>
    </row>
    <row r="2" spans="1:6" s="59" customFormat="1">
      <c r="A2" s="60"/>
    </row>
    <row r="3" spans="1:6" s="59" customFormat="1" ht="16.5">
      <c r="A3" s="211" t="s">
        <v>262</v>
      </c>
      <c r="B3" s="211"/>
      <c r="C3" s="211"/>
      <c r="D3" s="211"/>
      <c r="E3" s="211"/>
      <c r="F3" s="211"/>
    </row>
    <row r="5" spans="1:6" ht="13.75">
      <c r="F5" s="227" t="s">
        <v>346</v>
      </c>
    </row>
    <row r="6" spans="1:6" ht="32.25" customHeight="1">
      <c r="A6" s="212" t="s">
        <v>65</v>
      </c>
      <c r="B6" s="217"/>
      <c r="C6" s="217"/>
      <c r="D6" s="217"/>
      <c r="E6" s="217"/>
      <c r="F6" s="228"/>
    </row>
    <row r="7" spans="1:6" ht="32.25" customHeight="1">
      <c r="A7" s="213" t="s">
        <v>205</v>
      </c>
      <c r="B7" s="218"/>
      <c r="C7" s="218"/>
      <c r="D7" s="218"/>
      <c r="E7" s="218"/>
      <c r="F7" s="229"/>
    </row>
    <row r="8" spans="1:6" ht="32.25" customHeight="1">
      <c r="A8" s="214" t="s">
        <v>207</v>
      </c>
      <c r="B8" s="219" t="s">
        <v>208</v>
      </c>
      <c r="C8" s="219" t="s">
        <v>60</v>
      </c>
      <c r="D8" s="224" t="s">
        <v>210</v>
      </c>
      <c r="E8" s="226"/>
      <c r="F8" s="230"/>
    </row>
    <row r="9" spans="1:6" ht="32.25" customHeight="1">
      <c r="A9" s="215"/>
      <c r="B9" s="220"/>
      <c r="C9" s="220"/>
      <c r="D9" s="225" t="s">
        <v>212</v>
      </c>
      <c r="E9" s="222" t="s">
        <v>213</v>
      </c>
      <c r="F9" s="231" t="s">
        <v>91</v>
      </c>
    </row>
    <row r="10" spans="1:6" ht="32.25" customHeight="1">
      <c r="A10" s="215"/>
      <c r="B10" s="192"/>
      <c r="C10" s="222"/>
      <c r="D10" s="222"/>
      <c r="E10" s="201"/>
      <c r="F10" s="206"/>
    </row>
    <row r="11" spans="1:6" ht="32.25" customHeight="1">
      <c r="A11" s="215"/>
      <c r="B11" s="218"/>
      <c r="C11" s="222"/>
      <c r="D11" s="222"/>
      <c r="E11" s="201"/>
      <c r="F11" s="206"/>
    </row>
    <row r="12" spans="1:6" ht="32.25" customHeight="1">
      <c r="A12" s="215"/>
      <c r="B12" s="201"/>
      <c r="C12" s="201"/>
      <c r="D12" s="201"/>
      <c r="E12" s="201"/>
      <c r="F12" s="206"/>
    </row>
    <row r="13" spans="1:6" ht="32.25" customHeight="1">
      <c r="A13" s="215"/>
      <c r="B13" s="201"/>
      <c r="C13" s="201"/>
      <c r="D13" s="201"/>
      <c r="E13" s="201"/>
      <c r="F13" s="206"/>
    </row>
    <row r="14" spans="1:6" ht="32.25" customHeight="1">
      <c r="A14" s="215"/>
      <c r="B14" s="201"/>
      <c r="C14" s="201"/>
      <c r="D14" s="201"/>
      <c r="E14" s="201"/>
      <c r="F14" s="206"/>
    </row>
    <row r="15" spans="1:6" ht="32.25" customHeight="1">
      <c r="A15" s="215"/>
      <c r="B15" s="201"/>
      <c r="C15" s="201"/>
      <c r="D15" s="201"/>
      <c r="E15" s="201"/>
      <c r="F15" s="206"/>
    </row>
    <row r="16" spans="1:6" ht="32.25" customHeight="1">
      <c r="A16" s="215"/>
      <c r="B16" s="201"/>
      <c r="C16" s="201"/>
      <c r="D16" s="201"/>
      <c r="E16" s="201"/>
      <c r="F16" s="206"/>
    </row>
    <row r="17" spans="1:6" ht="32.25" customHeight="1">
      <c r="A17" s="216"/>
      <c r="B17" s="221" t="s">
        <v>192</v>
      </c>
      <c r="C17" s="223"/>
      <c r="D17" s="223"/>
      <c r="E17" s="223"/>
      <c r="F17" s="232"/>
    </row>
    <row r="38" spans="1:1">
      <c r="A38" s="128"/>
    </row>
  </sheetData>
  <mergeCells count="9">
    <mergeCell ref="A3:F3"/>
    <mergeCell ref="A6:B6"/>
    <mergeCell ref="C6:F6"/>
    <mergeCell ref="A7:B7"/>
    <mergeCell ref="C7:F7"/>
    <mergeCell ref="D8:F8"/>
    <mergeCell ref="B8:B9"/>
    <mergeCell ref="C8:C9"/>
    <mergeCell ref="A8:A17"/>
  </mergeCells>
  <phoneticPr fontId="4"/>
  <pageMargins left="0.7" right="0.7" top="0.75" bottom="0.75" header="0.3" footer="0.3"/>
  <pageSetup paperSize="9"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22">
    <pageSetUpPr fitToPage="1"/>
  </sheetPr>
  <dimension ref="A1:I38"/>
  <sheetViews>
    <sheetView topLeftCell="A7" zoomScaleSheetLayoutView="100" workbookViewId="0"/>
  </sheetViews>
  <sheetFormatPr defaultRowHeight="13"/>
  <cols>
    <col min="1" max="1" width="4.125" style="59" customWidth="1"/>
    <col min="2" max="2" width="23.5" style="59" customWidth="1"/>
    <col min="3" max="5" width="16.25" style="59" customWidth="1"/>
    <col min="6" max="6" width="10" style="59" customWidth="1"/>
    <col min="7" max="8" width="17.5" style="59" customWidth="1"/>
    <col min="9" max="9" width="16.25" style="59" customWidth="1"/>
    <col min="10" max="10" width="3.75" style="59" customWidth="1"/>
    <col min="11" max="16384" width="9" style="59" customWidth="1"/>
  </cols>
  <sheetData>
    <row r="1" spans="1:9">
      <c r="A1" s="60" t="s">
        <v>263</v>
      </c>
      <c r="B1" s="60"/>
    </row>
    <row r="2" spans="1:9">
      <c r="A2" s="60"/>
      <c r="B2" s="60"/>
    </row>
    <row r="3" spans="1:9" ht="16.5">
      <c r="A3" s="61" t="s">
        <v>265</v>
      </c>
      <c r="B3" s="60"/>
    </row>
    <row r="4" spans="1:9">
      <c r="A4" s="60"/>
      <c r="B4" s="60"/>
    </row>
    <row r="5" spans="1:9">
      <c r="A5" s="60"/>
      <c r="B5" s="60"/>
      <c r="I5" s="254" t="s">
        <v>59</v>
      </c>
    </row>
    <row r="6" spans="1:9" ht="34.5" customHeight="1">
      <c r="A6" s="233"/>
      <c r="B6" s="233" t="s">
        <v>39</v>
      </c>
      <c r="C6" s="242" t="s">
        <v>43</v>
      </c>
      <c r="D6" s="242" t="s">
        <v>46</v>
      </c>
      <c r="E6" s="247" t="s">
        <v>227</v>
      </c>
      <c r="F6" s="233" t="s">
        <v>44</v>
      </c>
      <c r="G6" s="247" t="s">
        <v>228</v>
      </c>
      <c r="H6" s="247" t="s">
        <v>203</v>
      </c>
      <c r="I6" s="247" t="s">
        <v>31</v>
      </c>
    </row>
    <row r="7" spans="1:9" ht="21.75" customHeight="1">
      <c r="A7" s="234"/>
      <c r="B7" s="240" t="s">
        <v>15</v>
      </c>
      <c r="C7" s="240" t="s">
        <v>48</v>
      </c>
      <c r="D7" s="240" t="s">
        <v>42</v>
      </c>
      <c r="E7" s="240" t="s">
        <v>50</v>
      </c>
      <c r="F7" s="240" t="s">
        <v>51</v>
      </c>
      <c r="G7" s="240" t="s">
        <v>54</v>
      </c>
      <c r="H7" s="240" t="s">
        <v>56</v>
      </c>
      <c r="I7" s="240" t="s">
        <v>57</v>
      </c>
    </row>
    <row r="8" spans="1:9" ht="26.25" customHeight="1">
      <c r="A8" s="235">
        <v>1</v>
      </c>
      <c r="B8" s="235"/>
      <c r="C8" s="243"/>
      <c r="D8" s="243"/>
      <c r="E8" s="243">
        <f t="shared" ref="E8:E14" si="0">C8-D8</f>
        <v>0</v>
      </c>
      <c r="F8" s="248"/>
      <c r="G8" s="235">
        <f t="shared" ref="G8:G14" si="1">E8*F8</f>
        <v>0</v>
      </c>
      <c r="H8" s="235">
        <f t="shared" ref="H8:H14" si="2">F8*20000</f>
        <v>0</v>
      </c>
      <c r="I8" s="255"/>
    </row>
    <row r="9" spans="1:9" ht="26.25" customHeight="1">
      <c r="A9" s="236">
        <v>2</v>
      </c>
      <c r="B9" s="236"/>
      <c r="C9" s="244"/>
      <c r="D9" s="244"/>
      <c r="E9" s="244">
        <f t="shared" si="0"/>
        <v>0</v>
      </c>
      <c r="F9" s="249"/>
      <c r="G9" s="236">
        <f t="shared" si="1"/>
        <v>0</v>
      </c>
      <c r="H9" s="236">
        <f t="shared" si="2"/>
        <v>0</v>
      </c>
      <c r="I9" s="256"/>
    </row>
    <row r="10" spans="1:9" ht="26.25" customHeight="1">
      <c r="A10" s="236">
        <v>3</v>
      </c>
      <c r="B10" s="236"/>
      <c r="C10" s="244"/>
      <c r="D10" s="244"/>
      <c r="E10" s="244">
        <f t="shared" si="0"/>
        <v>0</v>
      </c>
      <c r="F10" s="249"/>
      <c r="G10" s="236">
        <f t="shared" si="1"/>
        <v>0</v>
      </c>
      <c r="H10" s="236">
        <f t="shared" si="2"/>
        <v>0</v>
      </c>
      <c r="I10" s="256"/>
    </row>
    <row r="11" spans="1:9" ht="26.25" customHeight="1">
      <c r="A11" s="236">
        <v>4</v>
      </c>
      <c r="B11" s="236"/>
      <c r="C11" s="244"/>
      <c r="D11" s="244"/>
      <c r="E11" s="244">
        <f t="shared" si="0"/>
        <v>0</v>
      </c>
      <c r="F11" s="249"/>
      <c r="G11" s="236">
        <f t="shared" si="1"/>
        <v>0</v>
      </c>
      <c r="H11" s="236">
        <f t="shared" si="2"/>
        <v>0</v>
      </c>
      <c r="I11" s="256"/>
    </row>
    <row r="12" spans="1:9" ht="26.25" customHeight="1">
      <c r="A12" s="236">
        <v>5</v>
      </c>
      <c r="B12" s="236"/>
      <c r="C12" s="244"/>
      <c r="D12" s="244"/>
      <c r="E12" s="244">
        <f t="shared" si="0"/>
        <v>0</v>
      </c>
      <c r="F12" s="249"/>
      <c r="G12" s="236">
        <f t="shared" si="1"/>
        <v>0</v>
      </c>
      <c r="H12" s="236">
        <f t="shared" si="2"/>
        <v>0</v>
      </c>
      <c r="I12" s="256"/>
    </row>
    <row r="13" spans="1:9" ht="26.25" customHeight="1">
      <c r="A13" s="236">
        <v>6</v>
      </c>
      <c r="B13" s="236"/>
      <c r="C13" s="244"/>
      <c r="D13" s="244"/>
      <c r="E13" s="244">
        <f t="shared" si="0"/>
        <v>0</v>
      </c>
      <c r="F13" s="249"/>
      <c r="G13" s="236">
        <f t="shared" si="1"/>
        <v>0</v>
      </c>
      <c r="H13" s="236">
        <f t="shared" si="2"/>
        <v>0</v>
      </c>
      <c r="I13" s="256"/>
    </row>
    <row r="14" spans="1:9" ht="26.25" customHeight="1">
      <c r="A14" s="237">
        <v>7</v>
      </c>
      <c r="B14" s="237"/>
      <c r="C14" s="245"/>
      <c r="D14" s="245"/>
      <c r="E14" s="245">
        <f t="shared" si="0"/>
        <v>0</v>
      </c>
      <c r="F14" s="250"/>
      <c r="G14" s="252">
        <f t="shared" si="1"/>
        <v>0</v>
      </c>
      <c r="H14" s="252">
        <f t="shared" si="2"/>
        <v>0</v>
      </c>
      <c r="I14" s="257"/>
    </row>
    <row r="15" spans="1:9" ht="26.25" customHeight="1">
      <c r="A15" s="238"/>
      <c r="B15" s="241" t="s">
        <v>2</v>
      </c>
      <c r="C15" s="246">
        <f t="shared" ref="C15:I15" si="3">SUM(C8:C14)</f>
        <v>0</v>
      </c>
      <c r="D15" s="246">
        <f t="shared" si="3"/>
        <v>0</v>
      </c>
      <c r="E15" s="246">
        <f t="shared" si="3"/>
        <v>0</v>
      </c>
      <c r="F15" s="251">
        <f t="shared" si="3"/>
        <v>0</v>
      </c>
      <c r="G15" s="253">
        <f t="shared" si="3"/>
        <v>0</v>
      </c>
      <c r="H15" s="253">
        <f t="shared" si="3"/>
        <v>0</v>
      </c>
      <c r="I15" s="258">
        <f t="shared" si="3"/>
        <v>0</v>
      </c>
    </row>
    <row r="16" spans="1:9">
      <c r="A16" s="60"/>
      <c r="B16" s="60"/>
    </row>
    <row r="17" spans="1:2">
      <c r="A17" s="60"/>
      <c r="B17" s="60" t="s">
        <v>229</v>
      </c>
    </row>
    <row r="18" spans="1:2">
      <c r="A18" s="60"/>
      <c r="B18" s="60" t="s">
        <v>230</v>
      </c>
    </row>
    <row r="19" spans="1:2">
      <c r="A19" s="60"/>
      <c r="B19" s="60" t="s">
        <v>121</v>
      </c>
    </row>
    <row r="20" spans="1:2" ht="22.5" customHeight="1">
      <c r="A20" s="60"/>
      <c r="B20" s="60"/>
    </row>
    <row r="38" spans="1:1">
      <c r="A38" s="239"/>
    </row>
  </sheetData>
  <phoneticPr fontId="4"/>
  <pageMargins left="0.78740157480314965" right="0.78740157480314965" top="0.98425196850393681" bottom="0.98425196850393681" header="0.51181102362204722" footer="0.51181102362204722"/>
  <pageSetup paperSize="9" scale="95" fitToWidth="1" fitToHeight="1" orientation="landscape"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23">
    <pageSetUpPr fitToPage="1"/>
  </sheetPr>
  <dimension ref="A1:F38"/>
  <sheetViews>
    <sheetView zoomScaleSheetLayoutView="100" workbookViewId="0"/>
  </sheetViews>
  <sheetFormatPr defaultRowHeight="13"/>
  <cols>
    <col min="1" max="1" width="4.125" style="59" customWidth="1"/>
    <col min="2" max="2" width="25" style="59" customWidth="1"/>
    <col min="3" max="3" width="9.375" style="59" customWidth="1"/>
    <col min="4" max="5" width="20" style="59" customWidth="1"/>
    <col min="6" max="6" width="38" style="59" customWidth="1"/>
    <col min="7" max="16384" width="9" style="59" customWidth="1"/>
  </cols>
  <sheetData>
    <row r="1" spans="1:6">
      <c r="A1" s="60" t="s">
        <v>266</v>
      </c>
      <c r="B1" s="60"/>
      <c r="C1" s="60"/>
    </row>
    <row r="2" spans="1:6">
      <c r="A2" s="60"/>
      <c r="B2" s="60"/>
      <c r="C2" s="60"/>
    </row>
    <row r="3" spans="1:6" ht="16.5">
      <c r="A3" s="61" t="s">
        <v>268</v>
      </c>
      <c r="B3" s="60"/>
      <c r="C3" s="60"/>
    </row>
    <row r="4" spans="1:6">
      <c r="A4" s="60"/>
      <c r="B4" s="60"/>
      <c r="C4" s="60"/>
    </row>
    <row r="5" spans="1:6">
      <c r="A5" s="60"/>
      <c r="B5" s="60"/>
      <c r="C5" s="60"/>
      <c r="F5" s="254" t="s">
        <v>59</v>
      </c>
    </row>
    <row r="6" spans="1:6" ht="34.5" customHeight="1">
      <c r="A6" s="233"/>
      <c r="B6" s="233" t="s">
        <v>39</v>
      </c>
      <c r="C6" s="233" t="s">
        <v>52</v>
      </c>
      <c r="D6" s="263" t="s">
        <v>127</v>
      </c>
      <c r="E6" s="263" t="s">
        <v>120</v>
      </c>
      <c r="F6" s="247" t="s">
        <v>128</v>
      </c>
    </row>
    <row r="7" spans="1:6" ht="19.5" customHeight="1">
      <c r="A7" s="234"/>
      <c r="B7" s="260" t="s">
        <v>15</v>
      </c>
      <c r="C7" s="260" t="s">
        <v>48</v>
      </c>
      <c r="D7" s="260" t="s">
        <v>42</v>
      </c>
      <c r="E7" s="260" t="s">
        <v>50</v>
      </c>
      <c r="F7" s="260" t="s">
        <v>51</v>
      </c>
    </row>
    <row r="8" spans="1:6" ht="26.25" customHeight="1">
      <c r="A8" s="235">
        <v>1</v>
      </c>
      <c r="B8" s="235"/>
      <c r="C8" s="235"/>
      <c r="D8" s="243"/>
      <c r="E8" s="243"/>
      <c r="F8" s="255"/>
    </row>
    <row r="9" spans="1:6" ht="26.25" customHeight="1">
      <c r="A9" s="236">
        <v>2</v>
      </c>
      <c r="B9" s="236"/>
      <c r="C9" s="236"/>
      <c r="D9" s="244"/>
      <c r="E9" s="244"/>
      <c r="F9" s="256"/>
    </row>
    <row r="10" spans="1:6" ht="26.25" customHeight="1">
      <c r="A10" s="236">
        <v>3</v>
      </c>
      <c r="B10" s="236"/>
      <c r="C10" s="236"/>
      <c r="D10" s="244"/>
      <c r="E10" s="244"/>
      <c r="F10" s="256"/>
    </row>
    <row r="11" spans="1:6" ht="26.25" customHeight="1">
      <c r="A11" s="236">
        <v>4</v>
      </c>
      <c r="B11" s="236"/>
      <c r="C11" s="236"/>
      <c r="D11" s="244"/>
      <c r="E11" s="244"/>
      <c r="F11" s="256"/>
    </row>
    <row r="12" spans="1:6" ht="26.25" customHeight="1">
      <c r="A12" s="236">
        <v>5</v>
      </c>
      <c r="B12" s="236"/>
      <c r="C12" s="236"/>
      <c r="D12" s="244"/>
      <c r="E12" s="244"/>
      <c r="F12" s="256"/>
    </row>
    <row r="13" spans="1:6" ht="26.25" customHeight="1">
      <c r="A13" s="236">
        <v>6</v>
      </c>
      <c r="B13" s="236"/>
      <c r="C13" s="236"/>
      <c r="D13" s="244"/>
      <c r="E13" s="244"/>
      <c r="F13" s="256"/>
    </row>
    <row r="14" spans="1:6" ht="26.25" customHeight="1">
      <c r="A14" s="237">
        <v>7</v>
      </c>
      <c r="B14" s="237"/>
      <c r="C14" s="237"/>
      <c r="D14" s="264"/>
      <c r="E14" s="264"/>
      <c r="F14" s="257"/>
    </row>
    <row r="15" spans="1:6" ht="26.25" customHeight="1">
      <c r="A15" s="238"/>
      <c r="B15" s="241" t="s">
        <v>2</v>
      </c>
      <c r="C15" s="262"/>
      <c r="D15" s="253">
        <f>SUM(D8:D14)</f>
        <v>0</v>
      </c>
      <c r="E15" s="253">
        <f>SUM(E8:E14)</f>
        <v>0</v>
      </c>
      <c r="F15" s="258">
        <f>SUM(F8:F14)</f>
        <v>0</v>
      </c>
    </row>
    <row r="16" spans="1:6" ht="26.25" customHeight="1">
      <c r="A16" s="259"/>
      <c r="B16" s="261"/>
      <c r="C16" s="261"/>
      <c r="D16" s="265"/>
      <c r="E16" s="265"/>
      <c r="F16" s="265"/>
    </row>
    <row r="17" spans="1:3">
      <c r="A17" s="60"/>
      <c r="B17" s="60"/>
      <c r="C17" s="60"/>
    </row>
    <row r="18" spans="1:3">
      <c r="A18" s="60"/>
      <c r="B18" s="60" t="s">
        <v>130</v>
      </c>
      <c r="C18" s="60"/>
    </row>
    <row r="19" spans="1:3">
      <c r="A19" s="60"/>
      <c r="B19" s="60" t="s">
        <v>233</v>
      </c>
      <c r="C19" s="60"/>
    </row>
    <row r="20" spans="1:3">
      <c r="A20" s="60"/>
      <c r="B20" s="60" t="s">
        <v>135</v>
      </c>
      <c r="C20" s="60"/>
    </row>
    <row r="21" spans="1:3">
      <c r="A21" s="60"/>
      <c r="B21" s="60" t="s">
        <v>131</v>
      </c>
      <c r="C21" s="60"/>
    </row>
    <row r="22" spans="1:3">
      <c r="A22" s="60"/>
      <c r="B22" s="60" t="s">
        <v>132</v>
      </c>
      <c r="C22" s="60"/>
    </row>
    <row r="23" spans="1:3">
      <c r="A23" s="60"/>
      <c r="B23" s="60" t="s">
        <v>121</v>
      </c>
      <c r="C23" s="60"/>
    </row>
    <row r="24" spans="1:3">
      <c r="A24" s="60"/>
      <c r="B24" s="60"/>
      <c r="C24" s="60"/>
    </row>
    <row r="38" spans="1:1">
      <c r="A38" s="239"/>
    </row>
  </sheetData>
  <phoneticPr fontId="4"/>
  <pageMargins left="0.78740157480314965" right="0.78740157480314965" top="0.98425196850393681" bottom="0.98425196850393681" header="0.51181102362204722" footer="0.51181102362204722"/>
  <pageSetup paperSize="9" fitToWidth="1" fitToHeight="1" orientation="landscape" usePrinterDefaults="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24">
    <pageSetUpPr fitToPage="1"/>
  </sheetPr>
  <dimension ref="A1:I38"/>
  <sheetViews>
    <sheetView workbookViewId="0"/>
  </sheetViews>
  <sheetFormatPr defaultRowHeight="13"/>
  <cols>
    <col min="1" max="1" width="4.125" style="59" customWidth="1"/>
    <col min="2" max="2" width="23.5" style="59" customWidth="1"/>
    <col min="3" max="3" width="22.375" style="59" customWidth="1"/>
    <col min="4" max="9" width="17.5" style="59" customWidth="1"/>
    <col min="10" max="16384" width="9" style="59" customWidth="1"/>
  </cols>
  <sheetData>
    <row r="1" spans="1:9">
      <c r="A1" s="60" t="s">
        <v>254</v>
      </c>
      <c r="B1" s="60"/>
      <c r="C1" s="60"/>
    </row>
    <row r="2" spans="1:9">
      <c r="A2" s="60"/>
      <c r="B2" s="60"/>
      <c r="C2" s="60"/>
    </row>
    <row r="3" spans="1:9" ht="16.5">
      <c r="A3" s="61" t="s">
        <v>237</v>
      </c>
      <c r="B3" s="60"/>
      <c r="C3" s="60"/>
    </row>
    <row r="4" spans="1:9">
      <c r="A4" s="60"/>
      <c r="B4" s="60"/>
      <c r="C4" s="60"/>
    </row>
    <row r="5" spans="1:9">
      <c r="A5" s="60"/>
      <c r="B5" s="60"/>
      <c r="C5" s="60"/>
      <c r="I5" s="254" t="s">
        <v>59</v>
      </c>
    </row>
    <row r="6" spans="1:9" ht="34.5" customHeight="1">
      <c r="A6" s="233"/>
      <c r="B6" s="233" t="s">
        <v>65</v>
      </c>
      <c r="C6" s="263" t="s">
        <v>123</v>
      </c>
      <c r="D6" s="272" t="s">
        <v>74</v>
      </c>
      <c r="E6" s="272"/>
      <c r="F6" s="247" t="s">
        <v>27</v>
      </c>
      <c r="G6" s="247" t="s">
        <v>23</v>
      </c>
      <c r="H6" s="247" t="s">
        <v>234</v>
      </c>
      <c r="I6" s="247" t="s">
        <v>78</v>
      </c>
    </row>
    <row r="7" spans="1:9" ht="34.5" customHeight="1">
      <c r="A7" s="266"/>
      <c r="B7" s="266"/>
      <c r="C7" s="269"/>
      <c r="D7" s="269" t="s">
        <v>53</v>
      </c>
      <c r="E7" s="269" t="s">
        <v>75</v>
      </c>
      <c r="F7" s="273"/>
      <c r="G7" s="273"/>
      <c r="H7" s="273"/>
      <c r="I7" s="273"/>
    </row>
    <row r="8" spans="1:9" ht="19.5" customHeight="1">
      <c r="A8" s="267"/>
      <c r="B8" s="268" t="s">
        <v>15</v>
      </c>
      <c r="C8" s="268" t="s">
        <v>48</v>
      </c>
      <c r="D8" s="268" t="s">
        <v>42</v>
      </c>
      <c r="E8" s="268" t="s">
        <v>50</v>
      </c>
      <c r="F8" s="268" t="s">
        <v>51</v>
      </c>
      <c r="G8" s="268" t="s">
        <v>54</v>
      </c>
      <c r="H8" s="268" t="s">
        <v>56</v>
      </c>
      <c r="I8" s="268" t="s">
        <v>57</v>
      </c>
    </row>
    <row r="9" spans="1:9" ht="26.25" customHeight="1">
      <c r="A9" s="238">
        <v>1</v>
      </c>
      <c r="B9" s="238"/>
      <c r="C9" s="241" t="s">
        <v>77</v>
      </c>
      <c r="D9" s="246"/>
      <c r="E9" s="246"/>
      <c r="F9" s="246"/>
      <c r="G9" s="238"/>
      <c r="H9" s="238">
        <f t="shared" ref="H9:H20" si="0">F9*5100</f>
        <v>0</v>
      </c>
      <c r="I9" s="274"/>
    </row>
    <row r="10" spans="1:9" ht="26.25" customHeight="1">
      <c r="A10" s="238">
        <v>2</v>
      </c>
      <c r="B10" s="238"/>
      <c r="C10" s="241" t="s">
        <v>326</v>
      </c>
      <c r="D10" s="246"/>
      <c r="E10" s="246"/>
      <c r="F10" s="246"/>
      <c r="G10" s="238"/>
      <c r="H10" s="238">
        <f t="shared" si="0"/>
        <v>0</v>
      </c>
      <c r="I10" s="274"/>
    </row>
    <row r="11" spans="1:9" ht="26.25" customHeight="1">
      <c r="A11" s="236">
        <v>3</v>
      </c>
      <c r="B11" s="236"/>
      <c r="C11" s="270" t="s">
        <v>66</v>
      </c>
      <c r="D11" s="244"/>
      <c r="E11" s="244"/>
      <c r="F11" s="244"/>
      <c r="G11" s="236"/>
      <c r="H11" s="238">
        <f t="shared" si="0"/>
        <v>0</v>
      </c>
      <c r="I11" s="256"/>
    </row>
    <row r="12" spans="1:9" ht="26.25" customHeight="1">
      <c r="A12" s="236">
        <v>4</v>
      </c>
      <c r="B12" s="236"/>
      <c r="C12" s="270" t="s">
        <v>29</v>
      </c>
      <c r="D12" s="244"/>
      <c r="E12" s="244"/>
      <c r="F12" s="244"/>
      <c r="G12" s="236"/>
      <c r="H12" s="238">
        <f t="shared" si="0"/>
        <v>0</v>
      </c>
      <c r="I12" s="256"/>
    </row>
    <row r="13" spans="1:9" ht="26.25" customHeight="1">
      <c r="A13" s="236">
        <v>5</v>
      </c>
      <c r="B13" s="236"/>
      <c r="C13" s="270" t="s">
        <v>41</v>
      </c>
      <c r="D13" s="244"/>
      <c r="E13" s="244"/>
      <c r="F13" s="244"/>
      <c r="G13" s="236"/>
      <c r="H13" s="238">
        <f t="shared" si="0"/>
        <v>0</v>
      </c>
      <c r="I13" s="256"/>
    </row>
    <row r="14" spans="1:9" ht="26.25" customHeight="1">
      <c r="A14" s="236">
        <v>6</v>
      </c>
      <c r="B14" s="236"/>
      <c r="C14" s="270" t="s">
        <v>49</v>
      </c>
      <c r="D14" s="244"/>
      <c r="E14" s="244"/>
      <c r="F14" s="244"/>
      <c r="G14" s="236"/>
      <c r="H14" s="238">
        <f t="shared" si="0"/>
        <v>0</v>
      </c>
      <c r="I14" s="256"/>
    </row>
    <row r="15" spans="1:9" ht="26.25" customHeight="1">
      <c r="A15" s="236">
        <v>7</v>
      </c>
      <c r="B15" s="236"/>
      <c r="C15" s="270" t="s">
        <v>69</v>
      </c>
      <c r="D15" s="244"/>
      <c r="E15" s="244"/>
      <c r="F15" s="244"/>
      <c r="G15" s="236"/>
      <c r="H15" s="238">
        <f t="shared" si="0"/>
        <v>0</v>
      </c>
      <c r="I15" s="256"/>
    </row>
    <row r="16" spans="1:9" ht="26.25" customHeight="1">
      <c r="A16" s="236">
        <v>8</v>
      </c>
      <c r="B16" s="236"/>
      <c r="C16" s="270" t="s">
        <v>8</v>
      </c>
      <c r="D16" s="244"/>
      <c r="E16" s="244"/>
      <c r="F16" s="244"/>
      <c r="G16" s="236"/>
      <c r="H16" s="238">
        <f t="shared" si="0"/>
        <v>0</v>
      </c>
      <c r="I16" s="256"/>
    </row>
    <row r="17" spans="1:9" ht="26.25" customHeight="1">
      <c r="A17" s="236">
        <v>9</v>
      </c>
      <c r="B17" s="236"/>
      <c r="C17" s="270" t="s">
        <v>62</v>
      </c>
      <c r="D17" s="244"/>
      <c r="E17" s="244"/>
      <c r="F17" s="244"/>
      <c r="G17" s="236"/>
      <c r="H17" s="238">
        <f t="shared" si="0"/>
        <v>0</v>
      </c>
      <c r="I17" s="256"/>
    </row>
    <row r="18" spans="1:9" ht="26.25" customHeight="1">
      <c r="A18" s="236">
        <v>10</v>
      </c>
      <c r="B18" s="236"/>
      <c r="C18" s="270" t="s">
        <v>47</v>
      </c>
      <c r="D18" s="244"/>
      <c r="E18" s="244"/>
      <c r="F18" s="244"/>
      <c r="G18" s="236"/>
      <c r="H18" s="238">
        <f t="shared" si="0"/>
        <v>0</v>
      </c>
      <c r="I18" s="256"/>
    </row>
    <row r="19" spans="1:9" ht="26.25" customHeight="1">
      <c r="A19" s="236">
        <v>11</v>
      </c>
      <c r="B19" s="236"/>
      <c r="C19" s="270" t="s">
        <v>73</v>
      </c>
      <c r="D19" s="244"/>
      <c r="E19" s="244"/>
      <c r="F19" s="244"/>
      <c r="G19" s="236"/>
      <c r="H19" s="238">
        <f t="shared" si="0"/>
        <v>0</v>
      </c>
      <c r="I19" s="256"/>
    </row>
    <row r="20" spans="1:9" ht="26.25" customHeight="1">
      <c r="A20" s="237">
        <v>12</v>
      </c>
      <c r="B20" s="237"/>
      <c r="C20" s="271" t="s">
        <v>72</v>
      </c>
      <c r="D20" s="245"/>
      <c r="E20" s="245"/>
      <c r="F20" s="245"/>
      <c r="G20" s="252"/>
      <c r="H20" s="252">
        <f t="shared" si="0"/>
        <v>0</v>
      </c>
      <c r="I20" s="257"/>
    </row>
    <row r="21" spans="1:9" ht="26.25" customHeight="1">
      <c r="A21" s="238"/>
      <c r="B21" s="241" t="s">
        <v>2</v>
      </c>
      <c r="C21" s="238"/>
      <c r="D21" s="246">
        <f>SUM(D9:D20)</f>
        <v>0</v>
      </c>
      <c r="E21" s="246">
        <f>SUM(E9:E20)</f>
        <v>0</v>
      </c>
      <c r="F21" s="246">
        <f>SUM(F9:F20)</f>
        <v>0</v>
      </c>
      <c r="G21" s="253">
        <f>SUM(G9:G20)</f>
        <v>0</v>
      </c>
      <c r="H21" s="253">
        <f>SUM(H9:H20)</f>
        <v>0</v>
      </c>
      <c r="I21" s="258"/>
    </row>
    <row r="22" spans="1:9" ht="26.25" customHeight="1">
      <c r="A22" s="259"/>
      <c r="B22" s="261"/>
      <c r="C22" s="259"/>
      <c r="D22" s="265"/>
      <c r="E22" s="265"/>
      <c r="F22" s="265"/>
      <c r="G22" s="265"/>
      <c r="H22" s="265"/>
      <c r="I22" s="265"/>
    </row>
    <row r="23" spans="1:9">
      <c r="A23" s="60"/>
      <c r="B23" s="60" t="s">
        <v>124</v>
      </c>
      <c r="C23" s="60"/>
    </row>
    <row r="24" spans="1:9">
      <c r="A24" s="60"/>
      <c r="B24" s="60"/>
      <c r="C24" s="60"/>
    </row>
    <row r="25" spans="1:9">
      <c r="A25" s="60"/>
      <c r="B25" s="60"/>
      <c r="C25" s="60"/>
    </row>
    <row r="26" spans="1:9">
      <c r="A26" s="60"/>
      <c r="B26" s="60"/>
      <c r="C26" s="60"/>
    </row>
    <row r="27" spans="1:9">
      <c r="A27" s="60"/>
      <c r="B27" s="60"/>
      <c r="C27" s="60"/>
    </row>
    <row r="28" spans="1:9">
      <c r="A28" s="60"/>
      <c r="B28" s="60"/>
      <c r="C28" s="60"/>
    </row>
    <row r="38" spans="1:1">
      <c r="A38" s="239"/>
    </row>
  </sheetData>
  <mergeCells count="6">
    <mergeCell ref="D6:E6"/>
    <mergeCell ref="B6:B7"/>
    <mergeCell ref="C6:C7"/>
    <mergeCell ref="F6:F7"/>
    <mergeCell ref="G6:G7"/>
    <mergeCell ref="H6:H7"/>
  </mergeCells>
  <phoneticPr fontId="4"/>
  <pageMargins left="0.78740157480314965" right="0.78740157480314965" top="0.98425196850393681" bottom="0.98425196850393681" header="0.51181102362204722" footer="0.51181102362204722"/>
  <pageSetup paperSize="9" scale="85" fitToWidth="1" fitToHeight="1" orientation="landscape"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25">
    <pageSetUpPr fitToPage="1"/>
  </sheetPr>
  <dimension ref="A1:H38"/>
  <sheetViews>
    <sheetView zoomScale="85" zoomScaleNormal="85" zoomScaleSheetLayoutView="100" workbookViewId="0"/>
  </sheetViews>
  <sheetFormatPr defaultRowHeight="13"/>
  <cols>
    <col min="1" max="1" width="17.375" style="118" customWidth="1"/>
    <col min="2" max="4" width="17.5" style="118" customWidth="1"/>
    <col min="5" max="5" width="8.75" style="118" customWidth="1"/>
    <col min="6" max="8" width="17.5" style="118" customWidth="1"/>
    <col min="9" max="12" width="13.625" style="118" customWidth="1"/>
    <col min="13" max="255" width="9" style="118" customWidth="1"/>
    <col min="256" max="256" width="5" style="118" customWidth="1"/>
    <col min="257" max="257" width="25.5" style="118" customWidth="1"/>
    <col min="258" max="263" width="13.625" style="118" customWidth="1"/>
    <col min="264" max="264" width="21.125" style="118" customWidth="1"/>
    <col min="265" max="268" width="13.625" style="118" customWidth="1"/>
    <col min="269" max="511" width="9" style="118" customWidth="1"/>
    <col min="512" max="512" width="5" style="118" customWidth="1"/>
    <col min="513" max="513" width="25.5" style="118" customWidth="1"/>
    <col min="514" max="519" width="13.625" style="118" customWidth="1"/>
    <col min="520" max="520" width="21.125" style="118" customWidth="1"/>
    <col min="521" max="524" width="13.625" style="118" customWidth="1"/>
    <col min="525" max="767" width="9" style="118" customWidth="1"/>
    <col min="768" max="768" width="5" style="118" customWidth="1"/>
    <col min="769" max="769" width="25.5" style="118" customWidth="1"/>
    <col min="770" max="775" width="13.625" style="118" customWidth="1"/>
    <col min="776" max="776" width="21.125" style="118" customWidth="1"/>
    <col min="777" max="780" width="13.625" style="118" customWidth="1"/>
    <col min="781" max="1023" width="9" style="118" customWidth="1"/>
    <col min="1024" max="1024" width="5" style="118" customWidth="1"/>
    <col min="1025" max="1025" width="25.5" style="118" customWidth="1"/>
    <col min="1026" max="1031" width="13.625" style="118" customWidth="1"/>
    <col min="1032" max="1032" width="21.125" style="118" customWidth="1"/>
    <col min="1033" max="1036" width="13.625" style="118" customWidth="1"/>
    <col min="1037" max="1279" width="9" style="118" customWidth="1"/>
    <col min="1280" max="1280" width="5" style="118" customWidth="1"/>
    <col min="1281" max="1281" width="25.5" style="118" customWidth="1"/>
    <col min="1282" max="1287" width="13.625" style="118" customWidth="1"/>
    <col min="1288" max="1288" width="21.125" style="118" customWidth="1"/>
    <col min="1289" max="1292" width="13.625" style="118" customWidth="1"/>
    <col min="1293" max="1535" width="9" style="118" customWidth="1"/>
    <col min="1536" max="1536" width="5" style="118" customWidth="1"/>
    <col min="1537" max="1537" width="25.5" style="118" customWidth="1"/>
    <col min="1538" max="1543" width="13.625" style="118" customWidth="1"/>
    <col min="1544" max="1544" width="21.125" style="118" customWidth="1"/>
    <col min="1545" max="1548" width="13.625" style="118" customWidth="1"/>
    <col min="1549" max="1791" width="9" style="118" customWidth="1"/>
    <col min="1792" max="1792" width="5" style="118" customWidth="1"/>
    <col min="1793" max="1793" width="25.5" style="118" customWidth="1"/>
    <col min="1794" max="1799" width="13.625" style="118" customWidth="1"/>
    <col min="1800" max="1800" width="21.125" style="118" customWidth="1"/>
    <col min="1801" max="1804" width="13.625" style="118" customWidth="1"/>
    <col min="1805" max="2047" width="9" style="118" customWidth="1"/>
    <col min="2048" max="2048" width="5" style="118" customWidth="1"/>
    <col min="2049" max="2049" width="25.5" style="118" customWidth="1"/>
    <col min="2050" max="2055" width="13.625" style="118" customWidth="1"/>
    <col min="2056" max="2056" width="21.125" style="118" customWidth="1"/>
    <col min="2057" max="2060" width="13.625" style="118" customWidth="1"/>
    <col min="2061" max="2303" width="9" style="118" customWidth="1"/>
    <col min="2304" max="2304" width="5" style="118" customWidth="1"/>
    <col min="2305" max="2305" width="25.5" style="118" customWidth="1"/>
    <col min="2306" max="2311" width="13.625" style="118" customWidth="1"/>
    <col min="2312" max="2312" width="21.125" style="118" customWidth="1"/>
    <col min="2313" max="2316" width="13.625" style="118" customWidth="1"/>
    <col min="2317" max="2559" width="9" style="118" customWidth="1"/>
    <col min="2560" max="2560" width="5" style="118" customWidth="1"/>
    <col min="2561" max="2561" width="25.5" style="118" customWidth="1"/>
    <col min="2562" max="2567" width="13.625" style="118" customWidth="1"/>
    <col min="2568" max="2568" width="21.125" style="118" customWidth="1"/>
    <col min="2569" max="2572" width="13.625" style="118" customWidth="1"/>
    <col min="2573" max="2815" width="9" style="118" customWidth="1"/>
    <col min="2816" max="2816" width="5" style="118" customWidth="1"/>
    <col min="2817" max="2817" width="25.5" style="118" customWidth="1"/>
    <col min="2818" max="2823" width="13.625" style="118" customWidth="1"/>
    <col min="2824" max="2824" width="21.125" style="118" customWidth="1"/>
    <col min="2825" max="2828" width="13.625" style="118" customWidth="1"/>
    <col min="2829" max="3071" width="9" style="118" customWidth="1"/>
    <col min="3072" max="3072" width="5" style="118" customWidth="1"/>
    <col min="3073" max="3073" width="25.5" style="118" customWidth="1"/>
    <col min="3074" max="3079" width="13.625" style="118" customWidth="1"/>
    <col min="3080" max="3080" width="21.125" style="118" customWidth="1"/>
    <col min="3081" max="3084" width="13.625" style="118" customWidth="1"/>
    <col min="3085" max="3327" width="9" style="118" customWidth="1"/>
    <col min="3328" max="3328" width="5" style="118" customWidth="1"/>
    <col min="3329" max="3329" width="25.5" style="118" customWidth="1"/>
    <col min="3330" max="3335" width="13.625" style="118" customWidth="1"/>
    <col min="3336" max="3336" width="21.125" style="118" customWidth="1"/>
    <col min="3337" max="3340" width="13.625" style="118" customWidth="1"/>
    <col min="3341" max="3583" width="9" style="118" customWidth="1"/>
    <col min="3584" max="3584" width="5" style="118" customWidth="1"/>
    <col min="3585" max="3585" width="25.5" style="118" customWidth="1"/>
    <col min="3586" max="3591" width="13.625" style="118" customWidth="1"/>
    <col min="3592" max="3592" width="21.125" style="118" customWidth="1"/>
    <col min="3593" max="3596" width="13.625" style="118" customWidth="1"/>
    <col min="3597" max="3839" width="9" style="118" customWidth="1"/>
    <col min="3840" max="3840" width="5" style="118" customWidth="1"/>
    <col min="3841" max="3841" width="25.5" style="118" customWidth="1"/>
    <col min="3842" max="3847" width="13.625" style="118" customWidth="1"/>
    <col min="3848" max="3848" width="21.125" style="118" customWidth="1"/>
    <col min="3849" max="3852" width="13.625" style="118" customWidth="1"/>
    <col min="3853" max="4095" width="9" style="118" customWidth="1"/>
    <col min="4096" max="4096" width="5" style="118" customWidth="1"/>
    <col min="4097" max="4097" width="25.5" style="118" customWidth="1"/>
    <col min="4098" max="4103" width="13.625" style="118" customWidth="1"/>
    <col min="4104" max="4104" width="21.125" style="118" customWidth="1"/>
    <col min="4105" max="4108" width="13.625" style="118" customWidth="1"/>
    <col min="4109" max="4351" width="9" style="118" customWidth="1"/>
    <col min="4352" max="4352" width="5" style="118" customWidth="1"/>
    <col min="4353" max="4353" width="25.5" style="118" customWidth="1"/>
    <col min="4354" max="4359" width="13.625" style="118" customWidth="1"/>
    <col min="4360" max="4360" width="21.125" style="118" customWidth="1"/>
    <col min="4361" max="4364" width="13.625" style="118" customWidth="1"/>
    <col min="4365" max="4607" width="9" style="118" customWidth="1"/>
    <col min="4608" max="4608" width="5" style="118" customWidth="1"/>
    <col min="4609" max="4609" width="25.5" style="118" customWidth="1"/>
    <col min="4610" max="4615" width="13.625" style="118" customWidth="1"/>
    <col min="4616" max="4616" width="21.125" style="118" customWidth="1"/>
    <col min="4617" max="4620" width="13.625" style="118" customWidth="1"/>
    <col min="4621" max="4863" width="9" style="118" customWidth="1"/>
    <col min="4864" max="4864" width="5" style="118" customWidth="1"/>
    <col min="4865" max="4865" width="25.5" style="118" customWidth="1"/>
    <col min="4866" max="4871" width="13.625" style="118" customWidth="1"/>
    <col min="4872" max="4872" width="21.125" style="118" customWidth="1"/>
    <col min="4873" max="4876" width="13.625" style="118" customWidth="1"/>
    <col min="4877" max="5119" width="9" style="118" customWidth="1"/>
    <col min="5120" max="5120" width="5" style="118" customWidth="1"/>
    <col min="5121" max="5121" width="25.5" style="118" customWidth="1"/>
    <col min="5122" max="5127" width="13.625" style="118" customWidth="1"/>
    <col min="5128" max="5128" width="21.125" style="118" customWidth="1"/>
    <col min="5129" max="5132" width="13.625" style="118" customWidth="1"/>
    <col min="5133" max="5375" width="9" style="118" customWidth="1"/>
    <col min="5376" max="5376" width="5" style="118" customWidth="1"/>
    <col min="5377" max="5377" width="25.5" style="118" customWidth="1"/>
    <col min="5378" max="5383" width="13.625" style="118" customWidth="1"/>
    <col min="5384" max="5384" width="21.125" style="118" customWidth="1"/>
    <col min="5385" max="5388" width="13.625" style="118" customWidth="1"/>
    <col min="5389" max="5631" width="9" style="118" customWidth="1"/>
    <col min="5632" max="5632" width="5" style="118" customWidth="1"/>
    <col min="5633" max="5633" width="25.5" style="118" customWidth="1"/>
    <col min="5634" max="5639" width="13.625" style="118" customWidth="1"/>
    <col min="5640" max="5640" width="21.125" style="118" customWidth="1"/>
    <col min="5641" max="5644" width="13.625" style="118" customWidth="1"/>
    <col min="5645" max="5887" width="9" style="118" customWidth="1"/>
    <col min="5888" max="5888" width="5" style="118" customWidth="1"/>
    <col min="5889" max="5889" width="25.5" style="118" customWidth="1"/>
    <col min="5890" max="5895" width="13.625" style="118" customWidth="1"/>
    <col min="5896" max="5896" width="21.125" style="118" customWidth="1"/>
    <col min="5897" max="5900" width="13.625" style="118" customWidth="1"/>
    <col min="5901" max="6143" width="9" style="118" customWidth="1"/>
    <col min="6144" max="6144" width="5" style="118" customWidth="1"/>
    <col min="6145" max="6145" width="25.5" style="118" customWidth="1"/>
    <col min="6146" max="6151" width="13.625" style="118" customWidth="1"/>
    <col min="6152" max="6152" width="21.125" style="118" customWidth="1"/>
    <col min="6153" max="6156" width="13.625" style="118" customWidth="1"/>
    <col min="6157" max="6399" width="9" style="118" customWidth="1"/>
    <col min="6400" max="6400" width="5" style="118" customWidth="1"/>
    <col min="6401" max="6401" width="25.5" style="118" customWidth="1"/>
    <col min="6402" max="6407" width="13.625" style="118" customWidth="1"/>
    <col min="6408" max="6408" width="21.125" style="118" customWidth="1"/>
    <col min="6409" max="6412" width="13.625" style="118" customWidth="1"/>
    <col min="6413" max="6655" width="9" style="118" customWidth="1"/>
    <col min="6656" max="6656" width="5" style="118" customWidth="1"/>
    <col min="6657" max="6657" width="25.5" style="118" customWidth="1"/>
    <col min="6658" max="6663" width="13.625" style="118" customWidth="1"/>
    <col min="6664" max="6664" width="21.125" style="118" customWidth="1"/>
    <col min="6665" max="6668" width="13.625" style="118" customWidth="1"/>
    <col min="6669" max="6911" width="9" style="118" customWidth="1"/>
    <col min="6912" max="6912" width="5" style="118" customWidth="1"/>
    <col min="6913" max="6913" width="25.5" style="118" customWidth="1"/>
    <col min="6914" max="6919" width="13.625" style="118" customWidth="1"/>
    <col min="6920" max="6920" width="21.125" style="118" customWidth="1"/>
    <col min="6921" max="6924" width="13.625" style="118" customWidth="1"/>
    <col min="6925" max="7167" width="9" style="118" customWidth="1"/>
    <col min="7168" max="7168" width="5" style="118" customWidth="1"/>
    <col min="7169" max="7169" width="25.5" style="118" customWidth="1"/>
    <col min="7170" max="7175" width="13.625" style="118" customWidth="1"/>
    <col min="7176" max="7176" width="21.125" style="118" customWidth="1"/>
    <col min="7177" max="7180" width="13.625" style="118" customWidth="1"/>
    <col min="7181" max="7423" width="9" style="118" customWidth="1"/>
    <col min="7424" max="7424" width="5" style="118" customWidth="1"/>
    <col min="7425" max="7425" width="25.5" style="118" customWidth="1"/>
    <col min="7426" max="7431" width="13.625" style="118" customWidth="1"/>
    <col min="7432" max="7432" width="21.125" style="118" customWidth="1"/>
    <col min="7433" max="7436" width="13.625" style="118" customWidth="1"/>
    <col min="7437" max="7679" width="9" style="118" customWidth="1"/>
    <col min="7680" max="7680" width="5" style="118" customWidth="1"/>
    <col min="7681" max="7681" width="25.5" style="118" customWidth="1"/>
    <col min="7682" max="7687" width="13.625" style="118" customWidth="1"/>
    <col min="7688" max="7688" width="21.125" style="118" customWidth="1"/>
    <col min="7689" max="7692" width="13.625" style="118" customWidth="1"/>
    <col min="7693" max="7935" width="9" style="118" customWidth="1"/>
    <col min="7936" max="7936" width="5" style="118" customWidth="1"/>
    <col min="7937" max="7937" width="25.5" style="118" customWidth="1"/>
    <col min="7938" max="7943" width="13.625" style="118" customWidth="1"/>
    <col min="7944" max="7944" width="21.125" style="118" customWidth="1"/>
    <col min="7945" max="7948" width="13.625" style="118" customWidth="1"/>
    <col min="7949" max="8191" width="9" style="118" customWidth="1"/>
    <col min="8192" max="8192" width="5" style="118" customWidth="1"/>
    <col min="8193" max="8193" width="25.5" style="118" customWidth="1"/>
    <col min="8194" max="8199" width="13.625" style="118" customWidth="1"/>
    <col min="8200" max="8200" width="21.125" style="118" customWidth="1"/>
    <col min="8201" max="8204" width="13.625" style="118" customWidth="1"/>
    <col min="8205" max="8447" width="9" style="118" customWidth="1"/>
    <col min="8448" max="8448" width="5" style="118" customWidth="1"/>
    <col min="8449" max="8449" width="25.5" style="118" customWidth="1"/>
    <col min="8450" max="8455" width="13.625" style="118" customWidth="1"/>
    <col min="8456" max="8456" width="21.125" style="118" customWidth="1"/>
    <col min="8457" max="8460" width="13.625" style="118" customWidth="1"/>
    <col min="8461" max="8703" width="9" style="118" customWidth="1"/>
    <col min="8704" max="8704" width="5" style="118" customWidth="1"/>
    <col min="8705" max="8705" width="25.5" style="118" customWidth="1"/>
    <col min="8706" max="8711" width="13.625" style="118" customWidth="1"/>
    <col min="8712" max="8712" width="21.125" style="118" customWidth="1"/>
    <col min="8713" max="8716" width="13.625" style="118" customWidth="1"/>
    <col min="8717" max="8959" width="9" style="118" customWidth="1"/>
    <col min="8960" max="8960" width="5" style="118" customWidth="1"/>
    <col min="8961" max="8961" width="25.5" style="118" customWidth="1"/>
    <col min="8962" max="8967" width="13.625" style="118" customWidth="1"/>
    <col min="8968" max="8968" width="21.125" style="118" customWidth="1"/>
    <col min="8969" max="8972" width="13.625" style="118" customWidth="1"/>
    <col min="8973" max="9215" width="9" style="118" customWidth="1"/>
    <col min="9216" max="9216" width="5" style="118" customWidth="1"/>
    <col min="9217" max="9217" width="25.5" style="118" customWidth="1"/>
    <col min="9218" max="9223" width="13.625" style="118" customWidth="1"/>
    <col min="9224" max="9224" width="21.125" style="118" customWidth="1"/>
    <col min="9225" max="9228" width="13.625" style="118" customWidth="1"/>
    <col min="9229" max="9471" width="9" style="118" customWidth="1"/>
    <col min="9472" max="9472" width="5" style="118" customWidth="1"/>
    <col min="9473" max="9473" width="25.5" style="118" customWidth="1"/>
    <col min="9474" max="9479" width="13.625" style="118" customWidth="1"/>
    <col min="9480" max="9480" width="21.125" style="118" customWidth="1"/>
    <col min="9481" max="9484" width="13.625" style="118" customWidth="1"/>
    <col min="9485" max="9727" width="9" style="118" customWidth="1"/>
    <col min="9728" max="9728" width="5" style="118" customWidth="1"/>
    <col min="9729" max="9729" width="25.5" style="118" customWidth="1"/>
    <col min="9730" max="9735" width="13.625" style="118" customWidth="1"/>
    <col min="9736" max="9736" width="21.125" style="118" customWidth="1"/>
    <col min="9737" max="9740" width="13.625" style="118" customWidth="1"/>
    <col min="9741" max="9983" width="9" style="118" customWidth="1"/>
    <col min="9984" max="9984" width="5" style="118" customWidth="1"/>
    <col min="9985" max="9985" width="25.5" style="118" customWidth="1"/>
    <col min="9986" max="9991" width="13.625" style="118" customWidth="1"/>
    <col min="9992" max="9992" width="21.125" style="118" customWidth="1"/>
    <col min="9993" max="9996" width="13.625" style="118" customWidth="1"/>
    <col min="9997" max="10239" width="9" style="118" customWidth="1"/>
    <col min="10240" max="10240" width="5" style="118" customWidth="1"/>
    <col min="10241" max="10241" width="25.5" style="118" customWidth="1"/>
    <col min="10242" max="10247" width="13.625" style="118" customWidth="1"/>
    <col min="10248" max="10248" width="21.125" style="118" customWidth="1"/>
    <col min="10249" max="10252" width="13.625" style="118" customWidth="1"/>
    <col min="10253" max="10495" width="9" style="118" customWidth="1"/>
    <col min="10496" max="10496" width="5" style="118" customWidth="1"/>
    <col min="10497" max="10497" width="25.5" style="118" customWidth="1"/>
    <col min="10498" max="10503" width="13.625" style="118" customWidth="1"/>
    <col min="10504" max="10504" width="21.125" style="118" customWidth="1"/>
    <col min="10505" max="10508" width="13.625" style="118" customWidth="1"/>
    <col min="10509" max="10751" width="9" style="118" customWidth="1"/>
    <col min="10752" max="10752" width="5" style="118" customWidth="1"/>
    <col min="10753" max="10753" width="25.5" style="118" customWidth="1"/>
    <col min="10754" max="10759" width="13.625" style="118" customWidth="1"/>
    <col min="10760" max="10760" width="21.125" style="118" customWidth="1"/>
    <col min="10761" max="10764" width="13.625" style="118" customWidth="1"/>
    <col min="10765" max="11007" width="9" style="118" customWidth="1"/>
    <col min="11008" max="11008" width="5" style="118" customWidth="1"/>
    <col min="11009" max="11009" width="25.5" style="118" customWidth="1"/>
    <col min="11010" max="11015" width="13.625" style="118" customWidth="1"/>
    <col min="11016" max="11016" width="21.125" style="118" customWidth="1"/>
    <col min="11017" max="11020" width="13.625" style="118" customWidth="1"/>
    <col min="11021" max="11263" width="9" style="118" customWidth="1"/>
    <col min="11264" max="11264" width="5" style="118" customWidth="1"/>
    <col min="11265" max="11265" width="25.5" style="118" customWidth="1"/>
    <col min="11266" max="11271" width="13.625" style="118" customWidth="1"/>
    <col min="11272" max="11272" width="21.125" style="118" customWidth="1"/>
    <col min="11273" max="11276" width="13.625" style="118" customWidth="1"/>
    <col min="11277" max="11519" width="9" style="118" customWidth="1"/>
    <col min="11520" max="11520" width="5" style="118" customWidth="1"/>
    <col min="11521" max="11521" width="25.5" style="118" customWidth="1"/>
    <col min="11522" max="11527" width="13.625" style="118" customWidth="1"/>
    <col min="11528" max="11528" width="21.125" style="118" customWidth="1"/>
    <col min="11529" max="11532" width="13.625" style="118" customWidth="1"/>
    <col min="11533" max="11775" width="9" style="118" customWidth="1"/>
    <col min="11776" max="11776" width="5" style="118" customWidth="1"/>
    <col min="11777" max="11777" width="25.5" style="118" customWidth="1"/>
    <col min="11778" max="11783" width="13.625" style="118" customWidth="1"/>
    <col min="11784" max="11784" width="21.125" style="118" customWidth="1"/>
    <col min="11785" max="11788" width="13.625" style="118" customWidth="1"/>
    <col min="11789" max="12031" width="9" style="118" customWidth="1"/>
    <col min="12032" max="12032" width="5" style="118" customWidth="1"/>
    <col min="12033" max="12033" width="25.5" style="118" customWidth="1"/>
    <col min="12034" max="12039" width="13.625" style="118" customWidth="1"/>
    <col min="12040" max="12040" width="21.125" style="118" customWidth="1"/>
    <col min="12041" max="12044" width="13.625" style="118" customWidth="1"/>
    <col min="12045" max="12287" width="9" style="118" customWidth="1"/>
    <col min="12288" max="12288" width="5" style="118" customWidth="1"/>
    <col min="12289" max="12289" width="25.5" style="118" customWidth="1"/>
    <col min="12290" max="12295" width="13.625" style="118" customWidth="1"/>
    <col min="12296" max="12296" width="21.125" style="118" customWidth="1"/>
    <col min="12297" max="12300" width="13.625" style="118" customWidth="1"/>
    <col min="12301" max="12543" width="9" style="118" customWidth="1"/>
    <col min="12544" max="12544" width="5" style="118" customWidth="1"/>
    <col min="12545" max="12545" width="25.5" style="118" customWidth="1"/>
    <col min="12546" max="12551" width="13.625" style="118" customWidth="1"/>
    <col min="12552" max="12552" width="21.125" style="118" customWidth="1"/>
    <col min="12553" max="12556" width="13.625" style="118" customWidth="1"/>
    <col min="12557" max="12799" width="9" style="118" customWidth="1"/>
    <col min="12800" max="12800" width="5" style="118" customWidth="1"/>
    <col min="12801" max="12801" width="25.5" style="118" customWidth="1"/>
    <col min="12802" max="12807" width="13.625" style="118" customWidth="1"/>
    <col min="12808" max="12808" width="21.125" style="118" customWidth="1"/>
    <col min="12809" max="12812" width="13.625" style="118" customWidth="1"/>
    <col min="12813" max="13055" width="9" style="118" customWidth="1"/>
    <col min="13056" max="13056" width="5" style="118" customWidth="1"/>
    <col min="13057" max="13057" width="25.5" style="118" customWidth="1"/>
    <col min="13058" max="13063" width="13.625" style="118" customWidth="1"/>
    <col min="13064" max="13064" width="21.125" style="118" customWidth="1"/>
    <col min="13065" max="13068" width="13.625" style="118" customWidth="1"/>
    <col min="13069" max="13311" width="9" style="118" customWidth="1"/>
    <col min="13312" max="13312" width="5" style="118" customWidth="1"/>
    <col min="13313" max="13313" width="25.5" style="118" customWidth="1"/>
    <col min="13314" max="13319" width="13.625" style="118" customWidth="1"/>
    <col min="13320" max="13320" width="21.125" style="118" customWidth="1"/>
    <col min="13321" max="13324" width="13.625" style="118" customWidth="1"/>
    <col min="13325" max="13567" width="9" style="118" customWidth="1"/>
    <col min="13568" max="13568" width="5" style="118" customWidth="1"/>
    <col min="13569" max="13569" width="25.5" style="118" customWidth="1"/>
    <col min="13570" max="13575" width="13.625" style="118" customWidth="1"/>
    <col min="13576" max="13576" width="21.125" style="118" customWidth="1"/>
    <col min="13577" max="13580" width="13.625" style="118" customWidth="1"/>
    <col min="13581" max="13823" width="9" style="118" customWidth="1"/>
    <col min="13824" max="13824" width="5" style="118" customWidth="1"/>
    <col min="13825" max="13825" width="25.5" style="118" customWidth="1"/>
    <col min="13826" max="13831" width="13.625" style="118" customWidth="1"/>
    <col min="13832" max="13832" width="21.125" style="118" customWidth="1"/>
    <col min="13833" max="13836" width="13.625" style="118" customWidth="1"/>
    <col min="13837" max="14079" width="9" style="118" customWidth="1"/>
    <col min="14080" max="14080" width="5" style="118" customWidth="1"/>
    <col min="14081" max="14081" width="25.5" style="118" customWidth="1"/>
    <col min="14082" max="14087" width="13.625" style="118" customWidth="1"/>
    <col min="14088" max="14088" width="21.125" style="118" customWidth="1"/>
    <col min="14089" max="14092" width="13.625" style="118" customWidth="1"/>
    <col min="14093" max="14335" width="9" style="118" customWidth="1"/>
    <col min="14336" max="14336" width="5" style="118" customWidth="1"/>
    <col min="14337" max="14337" width="25.5" style="118" customWidth="1"/>
    <col min="14338" max="14343" width="13.625" style="118" customWidth="1"/>
    <col min="14344" max="14344" width="21.125" style="118" customWidth="1"/>
    <col min="14345" max="14348" width="13.625" style="118" customWidth="1"/>
    <col min="14349" max="14591" width="9" style="118" customWidth="1"/>
    <col min="14592" max="14592" width="5" style="118" customWidth="1"/>
    <col min="14593" max="14593" width="25.5" style="118" customWidth="1"/>
    <col min="14594" max="14599" width="13.625" style="118" customWidth="1"/>
    <col min="14600" max="14600" width="21.125" style="118" customWidth="1"/>
    <col min="14601" max="14604" width="13.625" style="118" customWidth="1"/>
    <col min="14605" max="14847" width="9" style="118" customWidth="1"/>
    <col min="14848" max="14848" width="5" style="118" customWidth="1"/>
    <col min="14849" max="14849" width="25.5" style="118" customWidth="1"/>
    <col min="14850" max="14855" width="13.625" style="118" customWidth="1"/>
    <col min="14856" max="14856" width="21.125" style="118" customWidth="1"/>
    <col min="14857" max="14860" width="13.625" style="118" customWidth="1"/>
    <col min="14861" max="15103" width="9" style="118" customWidth="1"/>
    <col min="15104" max="15104" width="5" style="118" customWidth="1"/>
    <col min="15105" max="15105" width="25.5" style="118" customWidth="1"/>
    <col min="15106" max="15111" width="13.625" style="118" customWidth="1"/>
    <col min="15112" max="15112" width="21.125" style="118" customWidth="1"/>
    <col min="15113" max="15116" width="13.625" style="118" customWidth="1"/>
    <col min="15117" max="15359" width="9" style="118" customWidth="1"/>
    <col min="15360" max="15360" width="5" style="118" customWidth="1"/>
    <col min="15361" max="15361" width="25.5" style="118" customWidth="1"/>
    <col min="15362" max="15367" width="13.625" style="118" customWidth="1"/>
    <col min="15368" max="15368" width="21.125" style="118" customWidth="1"/>
    <col min="15369" max="15372" width="13.625" style="118" customWidth="1"/>
    <col min="15373" max="15615" width="9" style="118" customWidth="1"/>
    <col min="15616" max="15616" width="5" style="118" customWidth="1"/>
    <col min="15617" max="15617" width="25.5" style="118" customWidth="1"/>
    <col min="15618" max="15623" width="13.625" style="118" customWidth="1"/>
    <col min="15624" max="15624" width="21.125" style="118" customWidth="1"/>
    <col min="15625" max="15628" width="13.625" style="118" customWidth="1"/>
    <col min="15629" max="15871" width="9" style="118" customWidth="1"/>
    <col min="15872" max="15872" width="5" style="118" customWidth="1"/>
    <col min="15873" max="15873" width="25.5" style="118" customWidth="1"/>
    <col min="15874" max="15879" width="13.625" style="118" customWidth="1"/>
    <col min="15880" max="15880" width="21.125" style="118" customWidth="1"/>
    <col min="15881" max="15884" width="13.625" style="118" customWidth="1"/>
    <col min="15885" max="16127" width="9" style="118" customWidth="1"/>
    <col min="16128" max="16128" width="5" style="118" customWidth="1"/>
    <col min="16129" max="16129" width="25.5" style="118" customWidth="1"/>
    <col min="16130" max="16135" width="13.625" style="118" customWidth="1"/>
    <col min="16136" max="16136" width="21.125" style="118" customWidth="1"/>
    <col min="16137" max="16140" width="13.625" style="118" customWidth="1"/>
    <col min="16141" max="16384" width="9" style="118" customWidth="1"/>
  </cols>
  <sheetData>
    <row r="1" spans="1:8" s="59" customFormat="1">
      <c r="A1" s="60" t="s">
        <v>271</v>
      </c>
    </row>
    <row r="2" spans="1:8" s="59" customFormat="1">
      <c r="A2" s="60"/>
    </row>
    <row r="3" spans="1:8" s="59" customFormat="1" ht="16.5">
      <c r="A3" s="61" t="s">
        <v>17</v>
      </c>
    </row>
    <row r="4" spans="1:8" ht="19">
      <c r="B4" s="279"/>
      <c r="C4" s="279"/>
      <c r="D4" s="279"/>
      <c r="E4" s="279"/>
      <c r="F4" s="279"/>
      <c r="G4" s="202" t="s">
        <v>184</v>
      </c>
      <c r="H4" s="202"/>
    </row>
    <row r="5" spans="1:8" ht="19">
      <c r="B5" s="279"/>
      <c r="C5" s="279"/>
      <c r="D5" s="279"/>
      <c r="E5" s="279"/>
      <c r="F5" s="279"/>
      <c r="G5" s="279"/>
      <c r="H5" s="279"/>
    </row>
    <row r="6" spans="1:8">
      <c r="H6" s="227" t="s">
        <v>59</v>
      </c>
    </row>
    <row r="7" spans="1:8" ht="39">
      <c r="A7" s="219" t="s">
        <v>239</v>
      </c>
      <c r="B7" s="280" t="s">
        <v>193</v>
      </c>
      <c r="C7" s="280" t="s">
        <v>214</v>
      </c>
      <c r="D7" s="280" t="s">
        <v>215</v>
      </c>
      <c r="E7" s="280" t="s">
        <v>100</v>
      </c>
      <c r="F7" s="280" t="s">
        <v>240</v>
      </c>
      <c r="G7" s="280" t="s">
        <v>242</v>
      </c>
      <c r="H7" s="280" t="s">
        <v>241</v>
      </c>
    </row>
    <row r="8" spans="1:8" ht="13.75">
      <c r="A8" s="275"/>
      <c r="B8" s="281" t="s">
        <v>15</v>
      </c>
      <c r="C8" s="281" t="s">
        <v>48</v>
      </c>
      <c r="D8" s="281" t="s">
        <v>42</v>
      </c>
      <c r="E8" s="281" t="s">
        <v>50</v>
      </c>
      <c r="F8" s="281" t="s">
        <v>51</v>
      </c>
      <c r="G8" s="281" t="s">
        <v>54</v>
      </c>
      <c r="H8" s="281" t="s">
        <v>56</v>
      </c>
    </row>
    <row r="9" spans="1:8" ht="13.75">
      <c r="A9" s="276"/>
      <c r="B9" s="282" t="s">
        <v>3</v>
      </c>
      <c r="C9" s="282" t="s">
        <v>3</v>
      </c>
      <c r="D9" s="282" t="s">
        <v>3</v>
      </c>
      <c r="E9" s="282"/>
      <c r="F9" s="282" t="s">
        <v>3</v>
      </c>
      <c r="G9" s="282" t="s">
        <v>3</v>
      </c>
      <c r="H9" s="282" t="s">
        <v>3</v>
      </c>
    </row>
    <row r="10" spans="1:8" ht="30" customHeight="1">
      <c r="A10" s="276"/>
      <c r="B10" s="283"/>
      <c r="C10" s="283"/>
      <c r="D10" s="283">
        <f t="shared" ref="D10:D16" si="0">B10-C10</f>
        <v>0</v>
      </c>
      <c r="E10" s="289"/>
      <c r="F10" s="289">
        <f t="shared" ref="F10:F16" si="1">E10*4500</f>
        <v>0</v>
      </c>
      <c r="G10" s="289">
        <f t="shared" ref="G10:G16" si="2">MIN(D10,F10)</f>
        <v>0</v>
      </c>
      <c r="H10" s="293"/>
    </row>
    <row r="11" spans="1:8" ht="30" customHeight="1">
      <c r="A11" s="222"/>
      <c r="B11" s="284"/>
      <c r="C11" s="284"/>
      <c r="D11" s="284">
        <f t="shared" si="0"/>
        <v>0</v>
      </c>
      <c r="E11" s="290"/>
      <c r="F11" s="290">
        <f t="shared" si="1"/>
        <v>0</v>
      </c>
      <c r="G11" s="290">
        <f t="shared" si="2"/>
        <v>0</v>
      </c>
      <c r="H11" s="293"/>
    </row>
    <row r="12" spans="1:8" ht="30" customHeight="1">
      <c r="A12" s="219"/>
      <c r="B12" s="285"/>
      <c r="C12" s="285"/>
      <c r="D12" s="284">
        <f t="shared" si="0"/>
        <v>0</v>
      </c>
      <c r="E12" s="285"/>
      <c r="F12" s="290">
        <f t="shared" si="1"/>
        <v>0</v>
      </c>
      <c r="G12" s="290">
        <f t="shared" si="2"/>
        <v>0</v>
      </c>
      <c r="H12" s="293"/>
    </row>
    <row r="13" spans="1:8" ht="30" customHeight="1">
      <c r="A13" s="219"/>
      <c r="B13" s="285"/>
      <c r="C13" s="285"/>
      <c r="D13" s="284">
        <f t="shared" si="0"/>
        <v>0</v>
      </c>
      <c r="E13" s="285"/>
      <c r="F13" s="290">
        <f t="shared" si="1"/>
        <v>0</v>
      </c>
      <c r="G13" s="290">
        <f t="shared" si="2"/>
        <v>0</v>
      </c>
      <c r="H13" s="293"/>
    </row>
    <row r="14" spans="1:8" ht="30" customHeight="1">
      <c r="A14" s="219"/>
      <c r="B14" s="285"/>
      <c r="C14" s="285"/>
      <c r="D14" s="284">
        <f t="shared" si="0"/>
        <v>0</v>
      </c>
      <c r="E14" s="285"/>
      <c r="F14" s="290">
        <f t="shared" si="1"/>
        <v>0</v>
      </c>
      <c r="G14" s="290">
        <f t="shared" si="2"/>
        <v>0</v>
      </c>
      <c r="H14" s="293"/>
    </row>
    <row r="15" spans="1:8" ht="30" customHeight="1">
      <c r="A15" s="219"/>
      <c r="B15" s="285"/>
      <c r="C15" s="285"/>
      <c r="D15" s="284">
        <f t="shared" si="0"/>
        <v>0</v>
      </c>
      <c r="E15" s="285"/>
      <c r="F15" s="290">
        <f t="shared" si="1"/>
        <v>0</v>
      </c>
      <c r="G15" s="290">
        <f t="shared" si="2"/>
        <v>0</v>
      </c>
      <c r="H15" s="293"/>
    </row>
    <row r="16" spans="1:8" ht="30" customHeight="1">
      <c r="A16" s="277"/>
      <c r="B16" s="286"/>
      <c r="C16" s="286"/>
      <c r="D16" s="286">
        <f t="shared" si="0"/>
        <v>0</v>
      </c>
      <c r="E16" s="286"/>
      <c r="F16" s="292">
        <f t="shared" si="1"/>
        <v>0</v>
      </c>
      <c r="G16" s="292">
        <f t="shared" si="2"/>
        <v>0</v>
      </c>
      <c r="H16" s="294"/>
    </row>
    <row r="17" spans="1:8" ht="27" customHeight="1">
      <c r="A17" s="278" t="s">
        <v>37</v>
      </c>
      <c r="B17" s="287">
        <f t="shared" ref="B17:G17" si="3">SUM(B10:B16)</f>
        <v>0</v>
      </c>
      <c r="C17" s="287">
        <f t="shared" si="3"/>
        <v>0</v>
      </c>
      <c r="D17" s="287">
        <f t="shared" si="3"/>
        <v>0</v>
      </c>
      <c r="E17" s="287">
        <f t="shared" si="3"/>
        <v>0</v>
      </c>
      <c r="F17" s="287">
        <f t="shared" si="3"/>
        <v>0</v>
      </c>
      <c r="G17" s="287">
        <f t="shared" si="3"/>
        <v>0</v>
      </c>
      <c r="H17" s="287">
        <f>ROUNDDOWN(G17/3,-3)</f>
        <v>0</v>
      </c>
    </row>
    <row r="18" spans="1:8" ht="13.5" customHeight="1">
      <c r="A18" s="118" t="s">
        <v>401</v>
      </c>
      <c r="B18" s="288"/>
      <c r="C18" s="288"/>
      <c r="D18" s="288"/>
      <c r="E18" s="288"/>
      <c r="F18" s="288"/>
      <c r="G18" s="288"/>
      <c r="H18" s="288"/>
    </row>
    <row r="19" spans="1:8">
      <c r="A19" s="118" t="s">
        <v>402</v>
      </c>
      <c r="E19" s="291"/>
      <c r="F19" s="291"/>
    </row>
    <row r="38" spans="1:1">
      <c r="A38" s="128"/>
    </row>
  </sheetData>
  <mergeCells count="2">
    <mergeCell ref="A7:A8"/>
    <mergeCell ref="H10:H16"/>
  </mergeCells>
  <phoneticPr fontId="4"/>
  <pageMargins left="0.8661417322834648" right="0.47244094488188976" top="0.74803149606299213" bottom="0.74803149606299213" header="0.31496062992125984" footer="0.31496062992125984"/>
  <pageSetup paperSize="9" fitToWidth="1" fitToHeight="1" orientation="landscape"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26">
    <pageSetUpPr fitToPage="1"/>
  </sheetPr>
  <dimension ref="A1:H38"/>
  <sheetViews>
    <sheetView zoomScale="85" zoomScaleNormal="85" workbookViewId="0"/>
  </sheetViews>
  <sheetFormatPr defaultRowHeight="13"/>
  <cols>
    <col min="1" max="1" width="17.375" style="118" customWidth="1"/>
    <col min="2" max="4" width="17.5" style="118" customWidth="1"/>
    <col min="5" max="5" width="8.75" style="118" customWidth="1"/>
    <col min="6" max="8" width="17.5" style="118" customWidth="1"/>
    <col min="9" max="12" width="13.625" style="118" customWidth="1"/>
    <col min="13" max="255" width="9" style="118" customWidth="1"/>
    <col min="256" max="256" width="5" style="118" customWidth="1"/>
    <col min="257" max="257" width="25.5" style="118" customWidth="1"/>
    <col min="258" max="263" width="13.625" style="118" customWidth="1"/>
    <col min="264" max="264" width="21.125" style="118" customWidth="1"/>
    <col min="265" max="268" width="13.625" style="118" customWidth="1"/>
    <col min="269" max="511" width="9" style="118" customWidth="1"/>
    <col min="512" max="512" width="5" style="118" customWidth="1"/>
    <col min="513" max="513" width="25.5" style="118" customWidth="1"/>
    <col min="514" max="519" width="13.625" style="118" customWidth="1"/>
    <col min="520" max="520" width="21.125" style="118" customWidth="1"/>
    <col min="521" max="524" width="13.625" style="118" customWidth="1"/>
    <col min="525" max="767" width="9" style="118" customWidth="1"/>
    <col min="768" max="768" width="5" style="118" customWidth="1"/>
    <col min="769" max="769" width="25.5" style="118" customWidth="1"/>
    <col min="770" max="775" width="13.625" style="118" customWidth="1"/>
    <col min="776" max="776" width="21.125" style="118" customWidth="1"/>
    <col min="777" max="780" width="13.625" style="118" customWidth="1"/>
    <col min="781" max="1023" width="9" style="118" customWidth="1"/>
    <col min="1024" max="1024" width="5" style="118" customWidth="1"/>
    <col min="1025" max="1025" width="25.5" style="118" customWidth="1"/>
    <col min="1026" max="1031" width="13.625" style="118" customWidth="1"/>
    <col min="1032" max="1032" width="21.125" style="118" customWidth="1"/>
    <col min="1033" max="1036" width="13.625" style="118" customWidth="1"/>
    <col min="1037" max="1279" width="9" style="118" customWidth="1"/>
    <col min="1280" max="1280" width="5" style="118" customWidth="1"/>
    <col min="1281" max="1281" width="25.5" style="118" customWidth="1"/>
    <col min="1282" max="1287" width="13.625" style="118" customWidth="1"/>
    <col min="1288" max="1288" width="21.125" style="118" customWidth="1"/>
    <col min="1289" max="1292" width="13.625" style="118" customWidth="1"/>
    <col min="1293" max="1535" width="9" style="118" customWidth="1"/>
    <col min="1536" max="1536" width="5" style="118" customWidth="1"/>
    <col min="1537" max="1537" width="25.5" style="118" customWidth="1"/>
    <col min="1538" max="1543" width="13.625" style="118" customWidth="1"/>
    <col min="1544" max="1544" width="21.125" style="118" customWidth="1"/>
    <col min="1545" max="1548" width="13.625" style="118" customWidth="1"/>
    <col min="1549" max="1791" width="9" style="118" customWidth="1"/>
    <col min="1792" max="1792" width="5" style="118" customWidth="1"/>
    <col min="1793" max="1793" width="25.5" style="118" customWidth="1"/>
    <col min="1794" max="1799" width="13.625" style="118" customWidth="1"/>
    <col min="1800" max="1800" width="21.125" style="118" customWidth="1"/>
    <col min="1801" max="1804" width="13.625" style="118" customWidth="1"/>
    <col min="1805" max="2047" width="9" style="118" customWidth="1"/>
    <col min="2048" max="2048" width="5" style="118" customWidth="1"/>
    <col min="2049" max="2049" width="25.5" style="118" customWidth="1"/>
    <col min="2050" max="2055" width="13.625" style="118" customWidth="1"/>
    <col min="2056" max="2056" width="21.125" style="118" customWidth="1"/>
    <col min="2057" max="2060" width="13.625" style="118" customWidth="1"/>
    <col min="2061" max="2303" width="9" style="118" customWidth="1"/>
    <col min="2304" max="2304" width="5" style="118" customWidth="1"/>
    <col min="2305" max="2305" width="25.5" style="118" customWidth="1"/>
    <col min="2306" max="2311" width="13.625" style="118" customWidth="1"/>
    <col min="2312" max="2312" width="21.125" style="118" customWidth="1"/>
    <col min="2313" max="2316" width="13.625" style="118" customWidth="1"/>
    <col min="2317" max="2559" width="9" style="118" customWidth="1"/>
    <col min="2560" max="2560" width="5" style="118" customWidth="1"/>
    <col min="2561" max="2561" width="25.5" style="118" customWidth="1"/>
    <col min="2562" max="2567" width="13.625" style="118" customWidth="1"/>
    <col min="2568" max="2568" width="21.125" style="118" customWidth="1"/>
    <col min="2569" max="2572" width="13.625" style="118" customWidth="1"/>
    <col min="2573" max="2815" width="9" style="118" customWidth="1"/>
    <col min="2816" max="2816" width="5" style="118" customWidth="1"/>
    <col min="2817" max="2817" width="25.5" style="118" customWidth="1"/>
    <col min="2818" max="2823" width="13.625" style="118" customWidth="1"/>
    <col min="2824" max="2824" width="21.125" style="118" customWidth="1"/>
    <col min="2825" max="2828" width="13.625" style="118" customWidth="1"/>
    <col min="2829" max="3071" width="9" style="118" customWidth="1"/>
    <col min="3072" max="3072" width="5" style="118" customWidth="1"/>
    <col min="3073" max="3073" width="25.5" style="118" customWidth="1"/>
    <col min="3074" max="3079" width="13.625" style="118" customWidth="1"/>
    <col min="3080" max="3080" width="21.125" style="118" customWidth="1"/>
    <col min="3081" max="3084" width="13.625" style="118" customWidth="1"/>
    <col min="3085" max="3327" width="9" style="118" customWidth="1"/>
    <col min="3328" max="3328" width="5" style="118" customWidth="1"/>
    <col min="3329" max="3329" width="25.5" style="118" customWidth="1"/>
    <col min="3330" max="3335" width="13.625" style="118" customWidth="1"/>
    <col min="3336" max="3336" width="21.125" style="118" customWidth="1"/>
    <col min="3337" max="3340" width="13.625" style="118" customWidth="1"/>
    <col min="3341" max="3583" width="9" style="118" customWidth="1"/>
    <col min="3584" max="3584" width="5" style="118" customWidth="1"/>
    <col min="3585" max="3585" width="25.5" style="118" customWidth="1"/>
    <col min="3586" max="3591" width="13.625" style="118" customWidth="1"/>
    <col min="3592" max="3592" width="21.125" style="118" customWidth="1"/>
    <col min="3593" max="3596" width="13.625" style="118" customWidth="1"/>
    <col min="3597" max="3839" width="9" style="118" customWidth="1"/>
    <col min="3840" max="3840" width="5" style="118" customWidth="1"/>
    <col min="3841" max="3841" width="25.5" style="118" customWidth="1"/>
    <col min="3842" max="3847" width="13.625" style="118" customWidth="1"/>
    <col min="3848" max="3848" width="21.125" style="118" customWidth="1"/>
    <col min="3849" max="3852" width="13.625" style="118" customWidth="1"/>
    <col min="3853" max="4095" width="9" style="118" customWidth="1"/>
    <col min="4096" max="4096" width="5" style="118" customWidth="1"/>
    <col min="4097" max="4097" width="25.5" style="118" customWidth="1"/>
    <col min="4098" max="4103" width="13.625" style="118" customWidth="1"/>
    <col min="4104" max="4104" width="21.125" style="118" customWidth="1"/>
    <col min="4105" max="4108" width="13.625" style="118" customWidth="1"/>
    <col min="4109" max="4351" width="9" style="118" customWidth="1"/>
    <col min="4352" max="4352" width="5" style="118" customWidth="1"/>
    <col min="4353" max="4353" width="25.5" style="118" customWidth="1"/>
    <col min="4354" max="4359" width="13.625" style="118" customWidth="1"/>
    <col min="4360" max="4360" width="21.125" style="118" customWidth="1"/>
    <col min="4361" max="4364" width="13.625" style="118" customWidth="1"/>
    <col min="4365" max="4607" width="9" style="118" customWidth="1"/>
    <col min="4608" max="4608" width="5" style="118" customWidth="1"/>
    <col min="4609" max="4609" width="25.5" style="118" customWidth="1"/>
    <col min="4610" max="4615" width="13.625" style="118" customWidth="1"/>
    <col min="4616" max="4616" width="21.125" style="118" customWidth="1"/>
    <col min="4617" max="4620" width="13.625" style="118" customWidth="1"/>
    <col min="4621" max="4863" width="9" style="118" customWidth="1"/>
    <col min="4864" max="4864" width="5" style="118" customWidth="1"/>
    <col min="4865" max="4865" width="25.5" style="118" customWidth="1"/>
    <col min="4866" max="4871" width="13.625" style="118" customWidth="1"/>
    <col min="4872" max="4872" width="21.125" style="118" customWidth="1"/>
    <col min="4873" max="4876" width="13.625" style="118" customWidth="1"/>
    <col min="4877" max="5119" width="9" style="118" customWidth="1"/>
    <col min="5120" max="5120" width="5" style="118" customWidth="1"/>
    <col min="5121" max="5121" width="25.5" style="118" customWidth="1"/>
    <col min="5122" max="5127" width="13.625" style="118" customWidth="1"/>
    <col min="5128" max="5128" width="21.125" style="118" customWidth="1"/>
    <col min="5129" max="5132" width="13.625" style="118" customWidth="1"/>
    <col min="5133" max="5375" width="9" style="118" customWidth="1"/>
    <col min="5376" max="5376" width="5" style="118" customWidth="1"/>
    <col min="5377" max="5377" width="25.5" style="118" customWidth="1"/>
    <col min="5378" max="5383" width="13.625" style="118" customWidth="1"/>
    <col min="5384" max="5384" width="21.125" style="118" customWidth="1"/>
    <col min="5385" max="5388" width="13.625" style="118" customWidth="1"/>
    <col min="5389" max="5631" width="9" style="118" customWidth="1"/>
    <col min="5632" max="5632" width="5" style="118" customWidth="1"/>
    <col min="5633" max="5633" width="25.5" style="118" customWidth="1"/>
    <col min="5634" max="5639" width="13.625" style="118" customWidth="1"/>
    <col min="5640" max="5640" width="21.125" style="118" customWidth="1"/>
    <col min="5641" max="5644" width="13.625" style="118" customWidth="1"/>
    <col min="5645" max="5887" width="9" style="118" customWidth="1"/>
    <col min="5888" max="5888" width="5" style="118" customWidth="1"/>
    <col min="5889" max="5889" width="25.5" style="118" customWidth="1"/>
    <col min="5890" max="5895" width="13.625" style="118" customWidth="1"/>
    <col min="5896" max="5896" width="21.125" style="118" customWidth="1"/>
    <col min="5897" max="5900" width="13.625" style="118" customWidth="1"/>
    <col min="5901" max="6143" width="9" style="118" customWidth="1"/>
    <col min="6144" max="6144" width="5" style="118" customWidth="1"/>
    <col min="6145" max="6145" width="25.5" style="118" customWidth="1"/>
    <col min="6146" max="6151" width="13.625" style="118" customWidth="1"/>
    <col min="6152" max="6152" width="21.125" style="118" customWidth="1"/>
    <col min="6153" max="6156" width="13.625" style="118" customWidth="1"/>
    <col min="6157" max="6399" width="9" style="118" customWidth="1"/>
    <col min="6400" max="6400" width="5" style="118" customWidth="1"/>
    <col min="6401" max="6401" width="25.5" style="118" customWidth="1"/>
    <col min="6402" max="6407" width="13.625" style="118" customWidth="1"/>
    <col min="6408" max="6408" width="21.125" style="118" customWidth="1"/>
    <col min="6409" max="6412" width="13.625" style="118" customWidth="1"/>
    <col min="6413" max="6655" width="9" style="118" customWidth="1"/>
    <col min="6656" max="6656" width="5" style="118" customWidth="1"/>
    <col min="6657" max="6657" width="25.5" style="118" customWidth="1"/>
    <col min="6658" max="6663" width="13.625" style="118" customWidth="1"/>
    <col min="6664" max="6664" width="21.125" style="118" customWidth="1"/>
    <col min="6665" max="6668" width="13.625" style="118" customWidth="1"/>
    <col min="6669" max="6911" width="9" style="118" customWidth="1"/>
    <col min="6912" max="6912" width="5" style="118" customWidth="1"/>
    <col min="6913" max="6913" width="25.5" style="118" customWidth="1"/>
    <col min="6914" max="6919" width="13.625" style="118" customWidth="1"/>
    <col min="6920" max="6920" width="21.125" style="118" customWidth="1"/>
    <col min="6921" max="6924" width="13.625" style="118" customWidth="1"/>
    <col min="6925" max="7167" width="9" style="118" customWidth="1"/>
    <col min="7168" max="7168" width="5" style="118" customWidth="1"/>
    <col min="7169" max="7169" width="25.5" style="118" customWidth="1"/>
    <col min="7170" max="7175" width="13.625" style="118" customWidth="1"/>
    <col min="7176" max="7176" width="21.125" style="118" customWidth="1"/>
    <col min="7177" max="7180" width="13.625" style="118" customWidth="1"/>
    <col min="7181" max="7423" width="9" style="118" customWidth="1"/>
    <col min="7424" max="7424" width="5" style="118" customWidth="1"/>
    <col min="7425" max="7425" width="25.5" style="118" customWidth="1"/>
    <col min="7426" max="7431" width="13.625" style="118" customWidth="1"/>
    <col min="7432" max="7432" width="21.125" style="118" customWidth="1"/>
    <col min="7433" max="7436" width="13.625" style="118" customWidth="1"/>
    <col min="7437" max="7679" width="9" style="118" customWidth="1"/>
    <col min="7680" max="7680" width="5" style="118" customWidth="1"/>
    <col min="7681" max="7681" width="25.5" style="118" customWidth="1"/>
    <col min="7682" max="7687" width="13.625" style="118" customWidth="1"/>
    <col min="7688" max="7688" width="21.125" style="118" customWidth="1"/>
    <col min="7689" max="7692" width="13.625" style="118" customWidth="1"/>
    <col min="7693" max="7935" width="9" style="118" customWidth="1"/>
    <col min="7936" max="7936" width="5" style="118" customWidth="1"/>
    <col min="7937" max="7937" width="25.5" style="118" customWidth="1"/>
    <col min="7938" max="7943" width="13.625" style="118" customWidth="1"/>
    <col min="7944" max="7944" width="21.125" style="118" customWidth="1"/>
    <col min="7945" max="7948" width="13.625" style="118" customWidth="1"/>
    <col min="7949" max="8191" width="9" style="118" customWidth="1"/>
    <col min="8192" max="8192" width="5" style="118" customWidth="1"/>
    <col min="8193" max="8193" width="25.5" style="118" customWidth="1"/>
    <col min="8194" max="8199" width="13.625" style="118" customWidth="1"/>
    <col min="8200" max="8200" width="21.125" style="118" customWidth="1"/>
    <col min="8201" max="8204" width="13.625" style="118" customWidth="1"/>
    <col min="8205" max="8447" width="9" style="118" customWidth="1"/>
    <col min="8448" max="8448" width="5" style="118" customWidth="1"/>
    <col min="8449" max="8449" width="25.5" style="118" customWidth="1"/>
    <col min="8450" max="8455" width="13.625" style="118" customWidth="1"/>
    <col min="8456" max="8456" width="21.125" style="118" customWidth="1"/>
    <col min="8457" max="8460" width="13.625" style="118" customWidth="1"/>
    <col min="8461" max="8703" width="9" style="118" customWidth="1"/>
    <col min="8704" max="8704" width="5" style="118" customWidth="1"/>
    <col min="8705" max="8705" width="25.5" style="118" customWidth="1"/>
    <col min="8706" max="8711" width="13.625" style="118" customWidth="1"/>
    <col min="8712" max="8712" width="21.125" style="118" customWidth="1"/>
    <col min="8713" max="8716" width="13.625" style="118" customWidth="1"/>
    <col min="8717" max="8959" width="9" style="118" customWidth="1"/>
    <col min="8960" max="8960" width="5" style="118" customWidth="1"/>
    <col min="8961" max="8961" width="25.5" style="118" customWidth="1"/>
    <col min="8962" max="8967" width="13.625" style="118" customWidth="1"/>
    <col min="8968" max="8968" width="21.125" style="118" customWidth="1"/>
    <col min="8969" max="8972" width="13.625" style="118" customWidth="1"/>
    <col min="8973" max="9215" width="9" style="118" customWidth="1"/>
    <col min="9216" max="9216" width="5" style="118" customWidth="1"/>
    <col min="9217" max="9217" width="25.5" style="118" customWidth="1"/>
    <col min="9218" max="9223" width="13.625" style="118" customWidth="1"/>
    <col min="9224" max="9224" width="21.125" style="118" customWidth="1"/>
    <col min="9225" max="9228" width="13.625" style="118" customWidth="1"/>
    <col min="9229" max="9471" width="9" style="118" customWidth="1"/>
    <col min="9472" max="9472" width="5" style="118" customWidth="1"/>
    <col min="9473" max="9473" width="25.5" style="118" customWidth="1"/>
    <col min="9474" max="9479" width="13.625" style="118" customWidth="1"/>
    <col min="9480" max="9480" width="21.125" style="118" customWidth="1"/>
    <col min="9481" max="9484" width="13.625" style="118" customWidth="1"/>
    <col min="9485" max="9727" width="9" style="118" customWidth="1"/>
    <col min="9728" max="9728" width="5" style="118" customWidth="1"/>
    <col min="9729" max="9729" width="25.5" style="118" customWidth="1"/>
    <col min="9730" max="9735" width="13.625" style="118" customWidth="1"/>
    <col min="9736" max="9736" width="21.125" style="118" customWidth="1"/>
    <col min="9737" max="9740" width="13.625" style="118" customWidth="1"/>
    <col min="9741" max="9983" width="9" style="118" customWidth="1"/>
    <col min="9984" max="9984" width="5" style="118" customWidth="1"/>
    <col min="9985" max="9985" width="25.5" style="118" customWidth="1"/>
    <col min="9986" max="9991" width="13.625" style="118" customWidth="1"/>
    <col min="9992" max="9992" width="21.125" style="118" customWidth="1"/>
    <col min="9993" max="9996" width="13.625" style="118" customWidth="1"/>
    <col min="9997" max="10239" width="9" style="118" customWidth="1"/>
    <col min="10240" max="10240" width="5" style="118" customWidth="1"/>
    <col min="10241" max="10241" width="25.5" style="118" customWidth="1"/>
    <col min="10242" max="10247" width="13.625" style="118" customWidth="1"/>
    <col min="10248" max="10248" width="21.125" style="118" customWidth="1"/>
    <col min="10249" max="10252" width="13.625" style="118" customWidth="1"/>
    <col min="10253" max="10495" width="9" style="118" customWidth="1"/>
    <col min="10496" max="10496" width="5" style="118" customWidth="1"/>
    <col min="10497" max="10497" width="25.5" style="118" customWidth="1"/>
    <col min="10498" max="10503" width="13.625" style="118" customWidth="1"/>
    <col min="10504" max="10504" width="21.125" style="118" customWidth="1"/>
    <col min="10505" max="10508" width="13.625" style="118" customWidth="1"/>
    <col min="10509" max="10751" width="9" style="118" customWidth="1"/>
    <col min="10752" max="10752" width="5" style="118" customWidth="1"/>
    <col min="10753" max="10753" width="25.5" style="118" customWidth="1"/>
    <col min="10754" max="10759" width="13.625" style="118" customWidth="1"/>
    <col min="10760" max="10760" width="21.125" style="118" customWidth="1"/>
    <col min="10761" max="10764" width="13.625" style="118" customWidth="1"/>
    <col min="10765" max="11007" width="9" style="118" customWidth="1"/>
    <col min="11008" max="11008" width="5" style="118" customWidth="1"/>
    <col min="11009" max="11009" width="25.5" style="118" customWidth="1"/>
    <col min="11010" max="11015" width="13.625" style="118" customWidth="1"/>
    <col min="11016" max="11016" width="21.125" style="118" customWidth="1"/>
    <col min="11017" max="11020" width="13.625" style="118" customWidth="1"/>
    <col min="11021" max="11263" width="9" style="118" customWidth="1"/>
    <col min="11264" max="11264" width="5" style="118" customWidth="1"/>
    <col min="11265" max="11265" width="25.5" style="118" customWidth="1"/>
    <col min="11266" max="11271" width="13.625" style="118" customWidth="1"/>
    <col min="11272" max="11272" width="21.125" style="118" customWidth="1"/>
    <col min="11273" max="11276" width="13.625" style="118" customWidth="1"/>
    <col min="11277" max="11519" width="9" style="118" customWidth="1"/>
    <col min="11520" max="11520" width="5" style="118" customWidth="1"/>
    <col min="11521" max="11521" width="25.5" style="118" customWidth="1"/>
    <col min="11522" max="11527" width="13.625" style="118" customWidth="1"/>
    <col min="11528" max="11528" width="21.125" style="118" customWidth="1"/>
    <col min="11529" max="11532" width="13.625" style="118" customWidth="1"/>
    <col min="11533" max="11775" width="9" style="118" customWidth="1"/>
    <col min="11776" max="11776" width="5" style="118" customWidth="1"/>
    <col min="11777" max="11777" width="25.5" style="118" customWidth="1"/>
    <col min="11778" max="11783" width="13.625" style="118" customWidth="1"/>
    <col min="11784" max="11784" width="21.125" style="118" customWidth="1"/>
    <col min="11785" max="11788" width="13.625" style="118" customWidth="1"/>
    <col min="11789" max="12031" width="9" style="118" customWidth="1"/>
    <col min="12032" max="12032" width="5" style="118" customWidth="1"/>
    <col min="12033" max="12033" width="25.5" style="118" customWidth="1"/>
    <col min="12034" max="12039" width="13.625" style="118" customWidth="1"/>
    <col min="12040" max="12040" width="21.125" style="118" customWidth="1"/>
    <col min="12041" max="12044" width="13.625" style="118" customWidth="1"/>
    <col min="12045" max="12287" width="9" style="118" customWidth="1"/>
    <col min="12288" max="12288" width="5" style="118" customWidth="1"/>
    <col min="12289" max="12289" width="25.5" style="118" customWidth="1"/>
    <col min="12290" max="12295" width="13.625" style="118" customWidth="1"/>
    <col min="12296" max="12296" width="21.125" style="118" customWidth="1"/>
    <col min="12297" max="12300" width="13.625" style="118" customWidth="1"/>
    <col min="12301" max="12543" width="9" style="118" customWidth="1"/>
    <col min="12544" max="12544" width="5" style="118" customWidth="1"/>
    <col min="12545" max="12545" width="25.5" style="118" customWidth="1"/>
    <col min="12546" max="12551" width="13.625" style="118" customWidth="1"/>
    <col min="12552" max="12552" width="21.125" style="118" customWidth="1"/>
    <col min="12553" max="12556" width="13.625" style="118" customWidth="1"/>
    <col min="12557" max="12799" width="9" style="118" customWidth="1"/>
    <col min="12800" max="12800" width="5" style="118" customWidth="1"/>
    <col min="12801" max="12801" width="25.5" style="118" customWidth="1"/>
    <col min="12802" max="12807" width="13.625" style="118" customWidth="1"/>
    <col min="12808" max="12808" width="21.125" style="118" customWidth="1"/>
    <col min="12809" max="12812" width="13.625" style="118" customWidth="1"/>
    <col min="12813" max="13055" width="9" style="118" customWidth="1"/>
    <col min="13056" max="13056" width="5" style="118" customWidth="1"/>
    <col min="13057" max="13057" width="25.5" style="118" customWidth="1"/>
    <col min="13058" max="13063" width="13.625" style="118" customWidth="1"/>
    <col min="13064" max="13064" width="21.125" style="118" customWidth="1"/>
    <col min="13065" max="13068" width="13.625" style="118" customWidth="1"/>
    <col min="13069" max="13311" width="9" style="118" customWidth="1"/>
    <col min="13312" max="13312" width="5" style="118" customWidth="1"/>
    <col min="13313" max="13313" width="25.5" style="118" customWidth="1"/>
    <col min="13314" max="13319" width="13.625" style="118" customWidth="1"/>
    <col min="13320" max="13320" width="21.125" style="118" customWidth="1"/>
    <col min="13321" max="13324" width="13.625" style="118" customWidth="1"/>
    <col min="13325" max="13567" width="9" style="118" customWidth="1"/>
    <col min="13568" max="13568" width="5" style="118" customWidth="1"/>
    <col min="13569" max="13569" width="25.5" style="118" customWidth="1"/>
    <col min="13570" max="13575" width="13.625" style="118" customWidth="1"/>
    <col min="13576" max="13576" width="21.125" style="118" customWidth="1"/>
    <col min="13577" max="13580" width="13.625" style="118" customWidth="1"/>
    <col min="13581" max="13823" width="9" style="118" customWidth="1"/>
    <col min="13824" max="13824" width="5" style="118" customWidth="1"/>
    <col min="13825" max="13825" width="25.5" style="118" customWidth="1"/>
    <col min="13826" max="13831" width="13.625" style="118" customWidth="1"/>
    <col min="13832" max="13832" width="21.125" style="118" customWidth="1"/>
    <col min="13833" max="13836" width="13.625" style="118" customWidth="1"/>
    <col min="13837" max="14079" width="9" style="118" customWidth="1"/>
    <col min="14080" max="14080" width="5" style="118" customWidth="1"/>
    <col min="14081" max="14081" width="25.5" style="118" customWidth="1"/>
    <col min="14082" max="14087" width="13.625" style="118" customWidth="1"/>
    <col min="14088" max="14088" width="21.125" style="118" customWidth="1"/>
    <col min="14089" max="14092" width="13.625" style="118" customWidth="1"/>
    <col min="14093" max="14335" width="9" style="118" customWidth="1"/>
    <col min="14336" max="14336" width="5" style="118" customWidth="1"/>
    <col min="14337" max="14337" width="25.5" style="118" customWidth="1"/>
    <col min="14338" max="14343" width="13.625" style="118" customWidth="1"/>
    <col min="14344" max="14344" width="21.125" style="118" customWidth="1"/>
    <col min="14345" max="14348" width="13.625" style="118" customWidth="1"/>
    <col min="14349" max="14591" width="9" style="118" customWidth="1"/>
    <col min="14592" max="14592" width="5" style="118" customWidth="1"/>
    <col min="14593" max="14593" width="25.5" style="118" customWidth="1"/>
    <col min="14594" max="14599" width="13.625" style="118" customWidth="1"/>
    <col min="14600" max="14600" width="21.125" style="118" customWidth="1"/>
    <col min="14601" max="14604" width="13.625" style="118" customWidth="1"/>
    <col min="14605" max="14847" width="9" style="118" customWidth="1"/>
    <col min="14848" max="14848" width="5" style="118" customWidth="1"/>
    <col min="14849" max="14849" width="25.5" style="118" customWidth="1"/>
    <col min="14850" max="14855" width="13.625" style="118" customWidth="1"/>
    <col min="14856" max="14856" width="21.125" style="118" customWidth="1"/>
    <col min="14857" max="14860" width="13.625" style="118" customWidth="1"/>
    <col min="14861" max="15103" width="9" style="118" customWidth="1"/>
    <col min="15104" max="15104" width="5" style="118" customWidth="1"/>
    <col min="15105" max="15105" width="25.5" style="118" customWidth="1"/>
    <col min="15106" max="15111" width="13.625" style="118" customWidth="1"/>
    <col min="15112" max="15112" width="21.125" style="118" customWidth="1"/>
    <col min="15113" max="15116" width="13.625" style="118" customWidth="1"/>
    <col min="15117" max="15359" width="9" style="118" customWidth="1"/>
    <col min="15360" max="15360" width="5" style="118" customWidth="1"/>
    <col min="15361" max="15361" width="25.5" style="118" customWidth="1"/>
    <col min="15362" max="15367" width="13.625" style="118" customWidth="1"/>
    <col min="15368" max="15368" width="21.125" style="118" customWidth="1"/>
    <col min="15369" max="15372" width="13.625" style="118" customWidth="1"/>
    <col min="15373" max="15615" width="9" style="118" customWidth="1"/>
    <col min="15616" max="15616" width="5" style="118" customWidth="1"/>
    <col min="15617" max="15617" width="25.5" style="118" customWidth="1"/>
    <col min="15618" max="15623" width="13.625" style="118" customWidth="1"/>
    <col min="15624" max="15624" width="21.125" style="118" customWidth="1"/>
    <col min="15625" max="15628" width="13.625" style="118" customWidth="1"/>
    <col min="15629" max="15871" width="9" style="118" customWidth="1"/>
    <col min="15872" max="15872" width="5" style="118" customWidth="1"/>
    <col min="15873" max="15873" width="25.5" style="118" customWidth="1"/>
    <col min="15874" max="15879" width="13.625" style="118" customWidth="1"/>
    <col min="15880" max="15880" width="21.125" style="118" customWidth="1"/>
    <col min="15881" max="15884" width="13.625" style="118" customWidth="1"/>
    <col min="15885" max="16127" width="9" style="118" customWidth="1"/>
    <col min="16128" max="16128" width="5" style="118" customWidth="1"/>
    <col min="16129" max="16129" width="25.5" style="118" customWidth="1"/>
    <col min="16130" max="16135" width="13.625" style="118" customWidth="1"/>
    <col min="16136" max="16136" width="21.125" style="118" customWidth="1"/>
    <col min="16137" max="16140" width="13.625" style="118" customWidth="1"/>
    <col min="16141" max="16384" width="9" style="118" customWidth="1"/>
  </cols>
  <sheetData>
    <row r="1" spans="1:8" s="59" customFormat="1">
      <c r="A1" s="60" t="s">
        <v>272</v>
      </c>
    </row>
    <row r="2" spans="1:8" s="59" customFormat="1">
      <c r="A2" s="60"/>
    </row>
    <row r="3" spans="1:8" s="59" customFormat="1" ht="16.5">
      <c r="A3" s="61" t="s">
        <v>150</v>
      </c>
    </row>
    <row r="4" spans="1:8" ht="19">
      <c r="B4" s="279"/>
      <c r="C4" s="279"/>
      <c r="D4" s="279"/>
      <c r="E4" s="279"/>
      <c r="F4" s="279"/>
      <c r="G4" s="202" t="s">
        <v>184</v>
      </c>
      <c r="H4" s="202"/>
    </row>
    <row r="5" spans="1:8" ht="19">
      <c r="B5" s="279"/>
      <c r="C5" s="279"/>
      <c r="D5" s="279"/>
      <c r="E5" s="279"/>
      <c r="F5" s="279"/>
      <c r="G5" s="279"/>
      <c r="H5" s="279"/>
    </row>
    <row r="6" spans="1:8">
      <c r="H6" s="227" t="s">
        <v>59</v>
      </c>
    </row>
    <row r="7" spans="1:8" ht="39">
      <c r="A7" s="219" t="s">
        <v>248</v>
      </c>
      <c r="B7" s="280" t="s">
        <v>193</v>
      </c>
      <c r="C7" s="280" t="s">
        <v>214</v>
      </c>
      <c r="D7" s="280" t="s">
        <v>215</v>
      </c>
      <c r="E7" s="280" t="s">
        <v>249</v>
      </c>
      <c r="F7" s="280" t="s">
        <v>250</v>
      </c>
      <c r="G7" s="280" t="s">
        <v>242</v>
      </c>
      <c r="H7" s="280" t="s">
        <v>251</v>
      </c>
    </row>
    <row r="8" spans="1:8" ht="13.75">
      <c r="A8" s="275"/>
      <c r="B8" s="281" t="s">
        <v>15</v>
      </c>
      <c r="C8" s="281" t="s">
        <v>48</v>
      </c>
      <c r="D8" s="281" t="s">
        <v>42</v>
      </c>
      <c r="E8" s="281" t="s">
        <v>50</v>
      </c>
      <c r="F8" s="281" t="s">
        <v>51</v>
      </c>
      <c r="G8" s="281" t="s">
        <v>54</v>
      </c>
      <c r="H8" s="281" t="s">
        <v>56</v>
      </c>
    </row>
    <row r="9" spans="1:8" ht="13.75">
      <c r="A9" s="276"/>
      <c r="B9" s="282" t="s">
        <v>3</v>
      </c>
      <c r="C9" s="282" t="s">
        <v>3</v>
      </c>
      <c r="D9" s="282" t="s">
        <v>3</v>
      </c>
      <c r="E9" s="282"/>
      <c r="F9" s="282" t="s">
        <v>3</v>
      </c>
      <c r="G9" s="282" t="s">
        <v>3</v>
      </c>
      <c r="H9" s="282" t="s">
        <v>3</v>
      </c>
    </row>
    <row r="10" spans="1:8" ht="30" customHeight="1">
      <c r="A10" s="276"/>
      <c r="B10" s="287"/>
      <c r="C10" s="287"/>
      <c r="D10" s="287">
        <f t="shared" ref="D10:D16" si="0">B10-C10</f>
        <v>0</v>
      </c>
      <c r="E10" s="298"/>
      <c r="F10" s="298">
        <f t="shared" ref="F10:F16" si="1">E10*600</f>
        <v>0</v>
      </c>
      <c r="G10" s="298">
        <f t="shared" ref="G10:G16" si="2">MIN(D10,F10)</f>
        <v>0</v>
      </c>
      <c r="H10" s="293"/>
    </row>
    <row r="11" spans="1:8" ht="30" customHeight="1">
      <c r="A11" s="222"/>
      <c r="B11" s="295"/>
      <c r="C11" s="295"/>
      <c r="D11" s="295">
        <f t="shared" si="0"/>
        <v>0</v>
      </c>
      <c r="E11" s="299"/>
      <c r="F11" s="299">
        <f t="shared" si="1"/>
        <v>0</v>
      </c>
      <c r="G11" s="299">
        <f t="shared" si="2"/>
        <v>0</v>
      </c>
      <c r="H11" s="293"/>
    </row>
    <row r="12" spans="1:8" ht="30" customHeight="1">
      <c r="A12" s="219"/>
      <c r="B12" s="296"/>
      <c r="C12" s="296"/>
      <c r="D12" s="295">
        <f t="shared" si="0"/>
        <v>0</v>
      </c>
      <c r="E12" s="296"/>
      <c r="F12" s="299">
        <f t="shared" si="1"/>
        <v>0</v>
      </c>
      <c r="G12" s="299">
        <f t="shared" si="2"/>
        <v>0</v>
      </c>
      <c r="H12" s="293"/>
    </row>
    <row r="13" spans="1:8" ht="30" customHeight="1">
      <c r="A13" s="219"/>
      <c r="B13" s="296"/>
      <c r="C13" s="296"/>
      <c r="D13" s="295">
        <f t="shared" si="0"/>
        <v>0</v>
      </c>
      <c r="E13" s="296"/>
      <c r="F13" s="299">
        <f t="shared" si="1"/>
        <v>0</v>
      </c>
      <c r="G13" s="299">
        <f t="shared" si="2"/>
        <v>0</v>
      </c>
      <c r="H13" s="293"/>
    </row>
    <row r="14" spans="1:8" ht="30" customHeight="1">
      <c r="A14" s="219"/>
      <c r="B14" s="296"/>
      <c r="C14" s="296"/>
      <c r="D14" s="295">
        <f t="shared" si="0"/>
        <v>0</v>
      </c>
      <c r="E14" s="296"/>
      <c r="F14" s="299">
        <f t="shared" si="1"/>
        <v>0</v>
      </c>
      <c r="G14" s="299">
        <f t="shared" si="2"/>
        <v>0</v>
      </c>
      <c r="H14" s="293"/>
    </row>
    <row r="15" spans="1:8" ht="30" customHeight="1">
      <c r="A15" s="219"/>
      <c r="B15" s="296"/>
      <c r="C15" s="296"/>
      <c r="D15" s="295">
        <f t="shared" si="0"/>
        <v>0</v>
      </c>
      <c r="E15" s="296"/>
      <c r="F15" s="299">
        <f t="shared" si="1"/>
        <v>0</v>
      </c>
      <c r="G15" s="299">
        <f t="shared" si="2"/>
        <v>0</v>
      </c>
      <c r="H15" s="293"/>
    </row>
    <row r="16" spans="1:8" ht="30" customHeight="1">
      <c r="A16" s="277"/>
      <c r="B16" s="297"/>
      <c r="C16" s="297"/>
      <c r="D16" s="297">
        <f t="shared" si="0"/>
        <v>0</v>
      </c>
      <c r="E16" s="297"/>
      <c r="F16" s="300">
        <f t="shared" si="1"/>
        <v>0</v>
      </c>
      <c r="G16" s="300">
        <f t="shared" si="2"/>
        <v>0</v>
      </c>
      <c r="H16" s="294"/>
    </row>
    <row r="17" spans="1:8" ht="27" customHeight="1">
      <c r="A17" s="278" t="s">
        <v>37</v>
      </c>
      <c r="B17" s="287">
        <f t="shared" ref="B17:G17" si="3">SUM(B10:B16)</f>
        <v>0</v>
      </c>
      <c r="C17" s="287">
        <f t="shared" si="3"/>
        <v>0</v>
      </c>
      <c r="D17" s="287">
        <f t="shared" si="3"/>
        <v>0</v>
      </c>
      <c r="E17" s="287">
        <f t="shared" si="3"/>
        <v>0</v>
      </c>
      <c r="F17" s="287">
        <f t="shared" si="3"/>
        <v>0</v>
      </c>
      <c r="G17" s="287">
        <f t="shared" si="3"/>
        <v>0</v>
      </c>
      <c r="H17" s="287">
        <f>ROUNDDOWN(G17/2,-3)</f>
        <v>0</v>
      </c>
    </row>
    <row r="18" spans="1:8" ht="13.5" customHeight="1">
      <c r="A18" s="118" t="s">
        <v>401</v>
      </c>
      <c r="B18" s="288"/>
      <c r="C18" s="288"/>
      <c r="D18" s="288"/>
      <c r="E18" s="288"/>
      <c r="F18" s="288"/>
      <c r="G18" s="288"/>
      <c r="H18" s="288"/>
    </row>
    <row r="19" spans="1:8">
      <c r="A19" s="118" t="s">
        <v>403</v>
      </c>
      <c r="E19" s="291"/>
      <c r="F19" s="291"/>
    </row>
    <row r="38" spans="1:1">
      <c r="A38" s="128"/>
    </row>
  </sheetData>
  <mergeCells count="2">
    <mergeCell ref="A7:A8"/>
    <mergeCell ref="H10:H16"/>
  </mergeCells>
  <phoneticPr fontId="4"/>
  <pageMargins left="0.8661417322834648" right="0.47244094488188976" top="0.74803149606299213" bottom="0.74803149606299213" header="0.31496062992125984" footer="0.31496062992125984"/>
  <pageSetup paperSize="9" fitToWidth="1" fitToHeight="1" orientation="landscape"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27">
    <pageSetUpPr fitToPage="1"/>
  </sheetPr>
  <dimension ref="A1:I38"/>
  <sheetViews>
    <sheetView zoomScale="90" zoomScaleNormal="90" zoomScaleSheetLayoutView="90" workbookViewId="0"/>
  </sheetViews>
  <sheetFormatPr defaultRowHeight="13"/>
  <cols>
    <col min="1" max="1" width="4.125" style="59" customWidth="1"/>
    <col min="2" max="2" width="19.625" style="59" customWidth="1"/>
    <col min="3" max="3" width="8.5" style="59" customWidth="1"/>
    <col min="4" max="4" width="9.375" style="59" customWidth="1"/>
    <col min="5" max="5" width="11.375" style="59" customWidth="1"/>
    <col min="6" max="9" width="16.125" style="59" customWidth="1"/>
    <col min="10" max="10" width="18.125" style="59" customWidth="1"/>
    <col min="11" max="11" width="3.75" style="59" customWidth="1"/>
    <col min="12" max="16384" width="9" style="59" customWidth="1"/>
  </cols>
  <sheetData>
    <row r="1" spans="1:9">
      <c r="A1" s="60" t="s">
        <v>169</v>
      </c>
      <c r="B1" s="60"/>
      <c r="C1" s="60"/>
      <c r="D1" s="60"/>
    </row>
    <row r="2" spans="1:9" ht="6" customHeight="1">
      <c r="A2" s="60"/>
      <c r="B2" s="60"/>
      <c r="C2" s="60"/>
      <c r="D2" s="60"/>
    </row>
    <row r="3" spans="1:9" ht="16.5">
      <c r="A3" s="61" t="s">
        <v>357</v>
      </c>
      <c r="B3" s="60"/>
      <c r="C3" s="60"/>
      <c r="D3" s="60"/>
    </row>
    <row r="4" spans="1:9" ht="6" customHeight="1">
      <c r="A4" s="60"/>
      <c r="B4" s="60"/>
      <c r="C4" s="60"/>
      <c r="D4" s="60"/>
    </row>
    <row r="5" spans="1:9">
      <c r="A5" s="60"/>
      <c r="B5" s="60"/>
      <c r="C5" s="60"/>
      <c r="D5" s="60"/>
      <c r="I5" s="254" t="s">
        <v>59</v>
      </c>
    </row>
    <row r="6" spans="1:9" ht="75.75" customHeight="1">
      <c r="A6" s="233"/>
      <c r="B6" s="233" t="s">
        <v>39</v>
      </c>
      <c r="C6" s="233" t="s">
        <v>79</v>
      </c>
      <c r="D6" s="233" t="s">
        <v>71</v>
      </c>
      <c r="E6" s="263" t="s">
        <v>351</v>
      </c>
      <c r="F6" s="263" t="s">
        <v>63</v>
      </c>
      <c r="G6" s="247" t="s">
        <v>24</v>
      </c>
      <c r="H6" s="247" t="s">
        <v>104</v>
      </c>
      <c r="I6" s="247" t="s">
        <v>352</v>
      </c>
    </row>
    <row r="7" spans="1:9" ht="19.5" customHeight="1">
      <c r="A7" s="234"/>
      <c r="B7" s="240"/>
      <c r="C7" s="240" t="s">
        <v>15</v>
      </c>
      <c r="D7" s="240" t="s">
        <v>48</v>
      </c>
      <c r="E7" s="240" t="s">
        <v>42</v>
      </c>
      <c r="F7" s="240" t="s">
        <v>50</v>
      </c>
      <c r="G7" s="240" t="s">
        <v>51</v>
      </c>
      <c r="H7" s="301"/>
      <c r="I7" s="301"/>
    </row>
    <row r="8" spans="1:9" ht="19.5" customHeight="1">
      <c r="A8" s="235">
        <v>1</v>
      </c>
      <c r="B8" s="235"/>
      <c r="C8" s="235"/>
      <c r="D8" s="248"/>
      <c r="E8" s="243"/>
      <c r="F8" s="243"/>
      <c r="G8" s="243">
        <f t="shared" ref="G8:G22" si="0">MIN(E8,F8)</f>
        <v>0</v>
      </c>
      <c r="H8" s="243">
        <f t="shared" ref="H8:H22" si="1">ROUNDDOWN(G8/2,-3)</f>
        <v>0</v>
      </c>
      <c r="I8" s="255"/>
    </row>
    <row r="9" spans="1:9" ht="19.5" customHeight="1">
      <c r="A9" s="236">
        <v>2</v>
      </c>
      <c r="B9" s="236"/>
      <c r="C9" s="236"/>
      <c r="D9" s="249"/>
      <c r="E9" s="244"/>
      <c r="F9" s="244"/>
      <c r="G9" s="244">
        <f t="shared" si="0"/>
        <v>0</v>
      </c>
      <c r="H9" s="244">
        <f t="shared" si="1"/>
        <v>0</v>
      </c>
      <c r="I9" s="256"/>
    </row>
    <row r="10" spans="1:9" ht="19.5" customHeight="1">
      <c r="A10" s="236">
        <v>3</v>
      </c>
      <c r="B10" s="236"/>
      <c r="C10" s="236"/>
      <c r="D10" s="249"/>
      <c r="E10" s="244"/>
      <c r="F10" s="244"/>
      <c r="G10" s="244">
        <f t="shared" si="0"/>
        <v>0</v>
      </c>
      <c r="H10" s="244">
        <f t="shared" si="1"/>
        <v>0</v>
      </c>
      <c r="I10" s="256"/>
    </row>
    <row r="11" spans="1:9" ht="19.5" customHeight="1">
      <c r="A11" s="236">
        <v>4</v>
      </c>
      <c r="B11" s="236"/>
      <c r="C11" s="236"/>
      <c r="D11" s="249"/>
      <c r="E11" s="244"/>
      <c r="F11" s="244"/>
      <c r="G11" s="244">
        <f t="shared" si="0"/>
        <v>0</v>
      </c>
      <c r="H11" s="244">
        <f t="shared" si="1"/>
        <v>0</v>
      </c>
      <c r="I11" s="256"/>
    </row>
    <row r="12" spans="1:9" ht="19.5" customHeight="1">
      <c r="A12" s="236">
        <v>5</v>
      </c>
      <c r="B12" s="236"/>
      <c r="C12" s="236"/>
      <c r="D12" s="249"/>
      <c r="E12" s="244"/>
      <c r="F12" s="244"/>
      <c r="G12" s="244">
        <f t="shared" si="0"/>
        <v>0</v>
      </c>
      <c r="H12" s="244">
        <f t="shared" si="1"/>
        <v>0</v>
      </c>
      <c r="I12" s="256"/>
    </row>
    <row r="13" spans="1:9" ht="19.5" customHeight="1">
      <c r="A13" s="236">
        <v>6</v>
      </c>
      <c r="B13" s="236"/>
      <c r="C13" s="236"/>
      <c r="D13" s="249"/>
      <c r="E13" s="244"/>
      <c r="F13" s="244"/>
      <c r="G13" s="244">
        <f t="shared" si="0"/>
        <v>0</v>
      </c>
      <c r="H13" s="244">
        <f t="shared" si="1"/>
        <v>0</v>
      </c>
      <c r="I13" s="256"/>
    </row>
    <row r="14" spans="1:9" ht="19.5" customHeight="1">
      <c r="A14" s="236">
        <v>7</v>
      </c>
      <c r="B14" s="236"/>
      <c r="C14" s="236"/>
      <c r="D14" s="249"/>
      <c r="E14" s="244"/>
      <c r="F14" s="244"/>
      <c r="G14" s="244">
        <f t="shared" si="0"/>
        <v>0</v>
      </c>
      <c r="H14" s="244">
        <f t="shared" si="1"/>
        <v>0</v>
      </c>
      <c r="I14" s="256"/>
    </row>
    <row r="15" spans="1:9" ht="19.5" customHeight="1">
      <c r="A15" s="236">
        <v>8</v>
      </c>
      <c r="B15" s="236"/>
      <c r="C15" s="236"/>
      <c r="D15" s="249"/>
      <c r="E15" s="244"/>
      <c r="F15" s="244"/>
      <c r="G15" s="244">
        <f t="shared" si="0"/>
        <v>0</v>
      </c>
      <c r="H15" s="244">
        <f t="shared" si="1"/>
        <v>0</v>
      </c>
      <c r="I15" s="256"/>
    </row>
    <row r="16" spans="1:9" ht="19.5" customHeight="1">
      <c r="A16" s="236">
        <v>9</v>
      </c>
      <c r="B16" s="236"/>
      <c r="C16" s="236"/>
      <c r="D16" s="249"/>
      <c r="E16" s="244"/>
      <c r="F16" s="244"/>
      <c r="G16" s="244">
        <f t="shared" si="0"/>
        <v>0</v>
      </c>
      <c r="H16" s="244">
        <f t="shared" si="1"/>
        <v>0</v>
      </c>
      <c r="I16" s="256"/>
    </row>
    <row r="17" spans="1:9" ht="19.5" customHeight="1">
      <c r="A17" s="236">
        <v>10</v>
      </c>
      <c r="B17" s="236"/>
      <c r="C17" s="236"/>
      <c r="D17" s="249"/>
      <c r="E17" s="244"/>
      <c r="F17" s="244"/>
      <c r="G17" s="244">
        <f t="shared" si="0"/>
        <v>0</v>
      </c>
      <c r="H17" s="244">
        <f t="shared" si="1"/>
        <v>0</v>
      </c>
      <c r="I17" s="256"/>
    </row>
    <row r="18" spans="1:9" ht="19.5" customHeight="1">
      <c r="A18" s="236">
        <v>11</v>
      </c>
      <c r="B18" s="236"/>
      <c r="C18" s="236"/>
      <c r="D18" s="249"/>
      <c r="E18" s="244"/>
      <c r="F18" s="244"/>
      <c r="G18" s="244">
        <f t="shared" si="0"/>
        <v>0</v>
      </c>
      <c r="H18" s="244">
        <f t="shared" si="1"/>
        <v>0</v>
      </c>
      <c r="I18" s="256"/>
    </row>
    <row r="19" spans="1:9" ht="19.5" customHeight="1">
      <c r="A19" s="236">
        <v>12</v>
      </c>
      <c r="B19" s="236"/>
      <c r="C19" s="236"/>
      <c r="D19" s="249"/>
      <c r="E19" s="244"/>
      <c r="F19" s="244"/>
      <c r="G19" s="244">
        <f t="shared" si="0"/>
        <v>0</v>
      </c>
      <c r="H19" s="244">
        <f t="shared" si="1"/>
        <v>0</v>
      </c>
      <c r="I19" s="256"/>
    </row>
    <row r="20" spans="1:9" ht="19.5" customHeight="1">
      <c r="A20" s="236">
        <v>13</v>
      </c>
      <c r="B20" s="236"/>
      <c r="C20" s="236"/>
      <c r="D20" s="249"/>
      <c r="E20" s="244"/>
      <c r="F20" s="244"/>
      <c r="G20" s="244">
        <f t="shared" si="0"/>
        <v>0</v>
      </c>
      <c r="H20" s="244">
        <f t="shared" si="1"/>
        <v>0</v>
      </c>
      <c r="I20" s="256"/>
    </row>
    <row r="21" spans="1:9" ht="19.5" customHeight="1">
      <c r="A21" s="236">
        <v>14</v>
      </c>
      <c r="B21" s="236"/>
      <c r="C21" s="236"/>
      <c r="D21" s="249"/>
      <c r="E21" s="244"/>
      <c r="F21" s="244"/>
      <c r="G21" s="244">
        <f t="shared" si="0"/>
        <v>0</v>
      </c>
      <c r="H21" s="244">
        <f t="shared" si="1"/>
        <v>0</v>
      </c>
      <c r="I21" s="256"/>
    </row>
    <row r="22" spans="1:9" ht="19.5" customHeight="1">
      <c r="A22" s="237">
        <v>15</v>
      </c>
      <c r="B22" s="237"/>
      <c r="C22" s="237"/>
      <c r="D22" s="250"/>
      <c r="E22" s="245"/>
      <c r="F22" s="245"/>
      <c r="G22" s="245">
        <f t="shared" si="0"/>
        <v>0</v>
      </c>
      <c r="H22" s="245">
        <f t="shared" si="1"/>
        <v>0</v>
      </c>
      <c r="I22" s="257"/>
    </row>
    <row r="23" spans="1:9" ht="19.5" customHeight="1">
      <c r="A23" s="238"/>
      <c r="B23" s="241" t="s">
        <v>2</v>
      </c>
      <c r="C23" s="262"/>
      <c r="D23" s="251"/>
      <c r="E23" s="246">
        <f>SUM(E8:E22)</f>
        <v>0</v>
      </c>
      <c r="F23" s="246">
        <f>SUM(F8:F22)</f>
        <v>0</v>
      </c>
      <c r="G23" s="246">
        <f>SUM(G8:G22)</f>
        <v>0</v>
      </c>
      <c r="H23" s="246">
        <f>SUM(H8:H22)</f>
        <v>0</v>
      </c>
      <c r="I23" s="258">
        <f>SUM(I8:I22)</f>
        <v>0</v>
      </c>
    </row>
    <row r="24" spans="1:9">
      <c r="A24" s="60"/>
      <c r="B24" s="60"/>
      <c r="C24" s="261"/>
      <c r="D24" s="261"/>
    </row>
    <row r="25" spans="1:9">
      <c r="A25" s="60"/>
      <c r="B25" s="60" t="s">
        <v>375</v>
      </c>
      <c r="C25" s="261"/>
      <c r="D25" s="261"/>
    </row>
    <row r="26" spans="1:9">
      <c r="A26" s="60"/>
      <c r="B26" s="60" t="s">
        <v>125</v>
      </c>
      <c r="C26" s="261"/>
      <c r="D26" s="261"/>
    </row>
    <row r="27" spans="1:9">
      <c r="A27" s="60"/>
      <c r="B27" s="60" t="s">
        <v>353</v>
      </c>
      <c r="C27" s="261"/>
      <c r="D27" s="261"/>
    </row>
    <row r="28" spans="1:9">
      <c r="A28" s="60"/>
      <c r="B28" s="60" t="s">
        <v>323</v>
      </c>
      <c r="C28" s="261"/>
      <c r="D28" s="261"/>
    </row>
    <row r="29" spans="1:9">
      <c r="A29" s="60"/>
      <c r="B29" s="60" t="s">
        <v>206</v>
      </c>
      <c r="C29" s="261"/>
      <c r="D29" s="261"/>
    </row>
    <row r="30" spans="1:9">
      <c r="A30" s="60"/>
      <c r="B30" s="60" t="s">
        <v>376</v>
      </c>
      <c r="C30" s="261"/>
      <c r="D30" s="261"/>
    </row>
    <row r="31" spans="1:9">
      <c r="A31" s="60"/>
      <c r="B31" s="60" t="s">
        <v>355</v>
      </c>
      <c r="C31" s="60"/>
      <c r="D31" s="60"/>
    </row>
    <row r="32" spans="1:9">
      <c r="A32" s="60"/>
      <c r="B32" s="60" t="s">
        <v>121</v>
      </c>
      <c r="C32" s="60"/>
      <c r="D32" s="60"/>
    </row>
    <row r="33" spans="1:4" ht="22.5" customHeight="1">
      <c r="A33" s="60"/>
      <c r="B33" s="60"/>
      <c r="C33" s="60"/>
      <c r="D33" s="60"/>
    </row>
    <row r="34" spans="1:4">
      <c r="C34" s="60"/>
      <c r="D34" s="60"/>
    </row>
    <row r="35" spans="1:4">
      <c r="C35" s="60"/>
      <c r="D35" s="60"/>
    </row>
    <row r="36" spans="1:4">
      <c r="C36" s="60"/>
      <c r="D36" s="60"/>
    </row>
    <row r="37" spans="1:4">
      <c r="C37" s="60"/>
      <c r="D37" s="60"/>
    </row>
    <row r="38" spans="1:4">
      <c r="A38" s="239"/>
    </row>
  </sheetData>
  <mergeCells count="2">
    <mergeCell ref="H6:H7"/>
    <mergeCell ref="I6:I7"/>
  </mergeCells>
  <phoneticPr fontId="4"/>
  <pageMargins left="0.78740157480314965" right="0.78740157480314965" top="0.98425196850393681" bottom="0.59055118110236227" header="0.51181102362204722" footer="0.51181102362204722"/>
  <pageSetup paperSize="9" scale="88" fitToWidth="1" fitToHeight="1" orientation="landscape" usePrinterDefaults="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Sheet28">
    <pageSetUpPr fitToPage="1"/>
  </sheetPr>
  <dimension ref="A1:H38"/>
  <sheetViews>
    <sheetView zoomScale="70" zoomScaleNormal="70" zoomScaleSheetLayoutView="100" workbookViewId="0"/>
  </sheetViews>
  <sheetFormatPr defaultRowHeight="13"/>
  <cols>
    <col min="1" max="1" width="4.125" style="59" customWidth="1"/>
    <col min="2" max="2" width="23.5" style="59" customWidth="1"/>
    <col min="3" max="3" width="22.375" style="59" customWidth="1"/>
    <col min="4" max="5" width="17.5" style="59" customWidth="1"/>
    <col min="6" max="6" width="17.375" style="59" customWidth="1"/>
    <col min="7" max="8" width="17.5" style="59" customWidth="1"/>
    <col min="9" max="16384" width="9" style="59" customWidth="1"/>
  </cols>
  <sheetData>
    <row r="1" spans="1:8">
      <c r="A1" s="60" t="s">
        <v>335</v>
      </c>
      <c r="B1" s="60"/>
      <c r="C1" s="60"/>
      <c r="F1" s="60"/>
    </row>
    <row r="2" spans="1:8">
      <c r="A2" s="60"/>
      <c r="B2" s="60"/>
      <c r="C2" s="60"/>
      <c r="F2" s="60"/>
    </row>
    <row r="3" spans="1:8" ht="16.5">
      <c r="A3" s="61" t="s">
        <v>336</v>
      </c>
      <c r="B3" s="60"/>
      <c r="C3" s="60"/>
      <c r="F3" s="60"/>
    </row>
    <row r="4" spans="1:8">
      <c r="A4" s="60"/>
      <c r="B4" s="60"/>
      <c r="C4" s="60"/>
      <c r="F4" s="60"/>
    </row>
    <row r="5" spans="1:8">
      <c r="A5" s="60"/>
      <c r="B5" s="60"/>
      <c r="C5" s="60"/>
      <c r="F5" s="60"/>
      <c r="H5" s="254" t="s">
        <v>59</v>
      </c>
    </row>
    <row r="6" spans="1:8" ht="34.5" customHeight="1">
      <c r="A6" s="233"/>
      <c r="B6" s="233" t="s">
        <v>65</v>
      </c>
      <c r="C6" s="263" t="s">
        <v>123</v>
      </c>
      <c r="D6" s="242" t="s">
        <v>74</v>
      </c>
      <c r="E6" s="303" t="s">
        <v>27</v>
      </c>
      <c r="F6" s="233" t="s">
        <v>333</v>
      </c>
      <c r="G6" s="247" t="s">
        <v>338</v>
      </c>
      <c r="H6" s="247" t="s">
        <v>141</v>
      </c>
    </row>
    <row r="7" spans="1:8" ht="34.5" customHeight="1">
      <c r="A7" s="266"/>
      <c r="B7" s="266"/>
      <c r="C7" s="269"/>
      <c r="D7" s="269"/>
      <c r="E7" s="273"/>
      <c r="F7" s="266"/>
      <c r="G7" s="273"/>
      <c r="H7" s="273"/>
    </row>
    <row r="8" spans="1:8" ht="19.5" customHeight="1">
      <c r="A8" s="267"/>
      <c r="B8" s="268" t="s">
        <v>15</v>
      </c>
      <c r="C8" s="268" t="s">
        <v>48</v>
      </c>
      <c r="D8" s="268" t="s">
        <v>42</v>
      </c>
      <c r="E8" s="268" t="s">
        <v>50</v>
      </c>
      <c r="F8" s="268" t="s">
        <v>51</v>
      </c>
      <c r="G8" s="268" t="s">
        <v>54</v>
      </c>
      <c r="H8" s="268" t="s">
        <v>56</v>
      </c>
    </row>
    <row r="9" spans="1:8" ht="26.25" customHeight="1">
      <c r="A9" s="238">
        <v>1</v>
      </c>
      <c r="B9" s="238"/>
      <c r="C9" s="241" t="s">
        <v>77</v>
      </c>
      <c r="D9" s="246"/>
      <c r="E9" s="246"/>
      <c r="F9" s="238"/>
      <c r="G9" s="238">
        <f t="shared" ref="G9:G20" si="0">E9*F9</f>
        <v>0</v>
      </c>
      <c r="H9" s="304"/>
    </row>
    <row r="10" spans="1:8" ht="26.25" customHeight="1">
      <c r="A10" s="238">
        <v>2</v>
      </c>
      <c r="B10" s="238"/>
      <c r="C10" s="241" t="s">
        <v>326</v>
      </c>
      <c r="D10" s="246"/>
      <c r="E10" s="246"/>
      <c r="F10" s="238"/>
      <c r="G10" s="238">
        <f t="shared" si="0"/>
        <v>0</v>
      </c>
      <c r="H10" s="305"/>
    </row>
    <row r="11" spans="1:8" ht="26.25" customHeight="1">
      <c r="A11" s="236">
        <v>3</v>
      </c>
      <c r="B11" s="236"/>
      <c r="C11" s="270" t="s">
        <v>66</v>
      </c>
      <c r="D11" s="244"/>
      <c r="E11" s="244"/>
      <c r="F11" s="236"/>
      <c r="G11" s="238">
        <f t="shared" si="0"/>
        <v>0</v>
      </c>
      <c r="H11" s="305"/>
    </row>
    <row r="12" spans="1:8" ht="26.25" customHeight="1">
      <c r="A12" s="236">
        <v>4</v>
      </c>
      <c r="B12" s="236"/>
      <c r="C12" s="270" t="s">
        <v>29</v>
      </c>
      <c r="D12" s="244"/>
      <c r="E12" s="244"/>
      <c r="F12" s="236"/>
      <c r="G12" s="238">
        <f t="shared" si="0"/>
        <v>0</v>
      </c>
      <c r="H12" s="305"/>
    </row>
    <row r="13" spans="1:8" ht="26.25" customHeight="1">
      <c r="A13" s="236">
        <v>5</v>
      </c>
      <c r="B13" s="236"/>
      <c r="C13" s="270" t="s">
        <v>41</v>
      </c>
      <c r="D13" s="244"/>
      <c r="E13" s="244"/>
      <c r="F13" s="236"/>
      <c r="G13" s="238">
        <f t="shared" si="0"/>
        <v>0</v>
      </c>
      <c r="H13" s="305"/>
    </row>
    <row r="14" spans="1:8" ht="26.25" customHeight="1">
      <c r="A14" s="236">
        <v>6</v>
      </c>
      <c r="B14" s="236"/>
      <c r="C14" s="270" t="s">
        <v>49</v>
      </c>
      <c r="D14" s="244"/>
      <c r="E14" s="244"/>
      <c r="F14" s="236"/>
      <c r="G14" s="238">
        <f t="shared" si="0"/>
        <v>0</v>
      </c>
      <c r="H14" s="305"/>
    </row>
    <row r="15" spans="1:8" ht="26.25" customHeight="1">
      <c r="A15" s="236">
        <v>7</v>
      </c>
      <c r="B15" s="236"/>
      <c r="C15" s="270" t="s">
        <v>69</v>
      </c>
      <c r="D15" s="244"/>
      <c r="E15" s="244"/>
      <c r="F15" s="236"/>
      <c r="G15" s="238">
        <f t="shared" si="0"/>
        <v>0</v>
      </c>
      <c r="H15" s="305"/>
    </row>
    <row r="16" spans="1:8" ht="26.25" customHeight="1">
      <c r="A16" s="236">
        <v>8</v>
      </c>
      <c r="B16" s="236"/>
      <c r="C16" s="270" t="s">
        <v>8</v>
      </c>
      <c r="D16" s="244"/>
      <c r="E16" s="244"/>
      <c r="F16" s="236"/>
      <c r="G16" s="238">
        <f t="shared" si="0"/>
        <v>0</v>
      </c>
      <c r="H16" s="305"/>
    </row>
    <row r="17" spans="1:8" ht="26.25" customHeight="1">
      <c r="A17" s="236">
        <v>9</v>
      </c>
      <c r="B17" s="236"/>
      <c r="C17" s="270" t="s">
        <v>62</v>
      </c>
      <c r="D17" s="244"/>
      <c r="E17" s="244"/>
      <c r="F17" s="236"/>
      <c r="G17" s="238">
        <f t="shared" si="0"/>
        <v>0</v>
      </c>
      <c r="H17" s="305"/>
    </row>
    <row r="18" spans="1:8" ht="26.25" customHeight="1">
      <c r="A18" s="236">
        <v>10</v>
      </c>
      <c r="B18" s="236"/>
      <c r="C18" s="270" t="s">
        <v>47</v>
      </c>
      <c r="D18" s="244"/>
      <c r="E18" s="244"/>
      <c r="F18" s="236"/>
      <c r="G18" s="238">
        <f t="shared" si="0"/>
        <v>0</v>
      </c>
      <c r="H18" s="305"/>
    </row>
    <row r="19" spans="1:8" ht="26.25" customHeight="1">
      <c r="A19" s="236">
        <v>11</v>
      </c>
      <c r="B19" s="236"/>
      <c r="C19" s="270" t="s">
        <v>73</v>
      </c>
      <c r="D19" s="244"/>
      <c r="E19" s="244"/>
      <c r="F19" s="236"/>
      <c r="G19" s="238">
        <f t="shared" si="0"/>
        <v>0</v>
      </c>
      <c r="H19" s="305"/>
    </row>
    <row r="20" spans="1:8" ht="26.25" customHeight="1">
      <c r="A20" s="237">
        <v>12</v>
      </c>
      <c r="B20" s="237"/>
      <c r="C20" s="271" t="s">
        <v>72</v>
      </c>
      <c r="D20" s="245"/>
      <c r="E20" s="245"/>
      <c r="F20" s="237"/>
      <c r="G20" s="237">
        <f t="shared" si="0"/>
        <v>0</v>
      </c>
      <c r="H20" s="306"/>
    </row>
    <row r="21" spans="1:8" ht="26.25" customHeight="1">
      <c r="A21" s="238"/>
      <c r="B21" s="241" t="s">
        <v>2</v>
      </c>
      <c r="C21" s="238"/>
      <c r="D21" s="246">
        <f>SUM(D9:D20)</f>
        <v>0</v>
      </c>
      <c r="E21" s="246">
        <f>SUM(E9:E20)</f>
        <v>0</v>
      </c>
      <c r="F21" s="246">
        <f>SUM(F9:F20)</f>
        <v>0</v>
      </c>
      <c r="G21" s="246">
        <f>SUM(G9:G20)</f>
        <v>0</v>
      </c>
      <c r="H21" s="246">
        <f>ROUNDDOWN(G21*0.5,-3)</f>
        <v>0</v>
      </c>
    </row>
    <row r="22" spans="1:8" ht="26.25" customHeight="1">
      <c r="A22" s="259"/>
      <c r="B22" s="261"/>
      <c r="C22" s="259"/>
      <c r="D22" s="265"/>
      <c r="E22" s="265"/>
      <c r="F22" s="261"/>
      <c r="G22" s="265"/>
      <c r="H22" s="265"/>
    </row>
    <row r="23" spans="1:8">
      <c r="A23" s="60"/>
      <c r="B23" s="60" t="s">
        <v>334</v>
      </c>
      <c r="C23" s="60"/>
      <c r="F23" s="60"/>
    </row>
    <row r="24" spans="1:8">
      <c r="A24" s="60"/>
      <c r="B24" s="60" t="s">
        <v>339</v>
      </c>
      <c r="C24" s="60"/>
      <c r="F24" s="60"/>
    </row>
    <row r="25" spans="1:8">
      <c r="A25" s="60"/>
      <c r="B25" s="60"/>
      <c r="C25" s="60"/>
      <c r="F25" s="60"/>
    </row>
    <row r="26" spans="1:8">
      <c r="A26" s="60"/>
      <c r="B26" s="60"/>
      <c r="C26" s="60"/>
      <c r="F26" s="60"/>
    </row>
    <row r="27" spans="1:8">
      <c r="A27" s="60"/>
      <c r="B27" s="60"/>
      <c r="C27" s="60"/>
      <c r="F27" s="60"/>
    </row>
    <row r="28" spans="1:8">
      <c r="A28" s="60"/>
      <c r="B28" s="60"/>
      <c r="C28" s="60"/>
      <c r="F28" s="60"/>
    </row>
    <row r="38" spans="1:1">
      <c r="A38" s="239"/>
    </row>
  </sheetData>
  <mergeCells count="8">
    <mergeCell ref="B6:B7"/>
    <mergeCell ref="C6:C7"/>
    <mergeCell ref="D6:D7"/>
    <mergeCell ref="E6:E7"/>
    <mergeCell ref="F6:F7"/>
    <mergeCell ref="G6:G7"/>
    <mergeCell ref="H6:H7"/>
    <mergeCell ref="H9:H20"/>
  </mergeCells>
  <phoneticPr fontId="4"/>
  <pageMargins left="0.78740157480314965" right="0.78740157480314965" top="0.98425196850393681" bottom="0.98425196850393681" header="0.51181102362204722" footer="0.51181102362204722"/>
  <pageSetup paperSize="9" scale="87"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N38"/>
  <sheetViews>
    <sheetView zoomScale="75" zoomScaleNormal="75" zoomScaleSheetLayoutView="70" workbookViewId="0"/>
  </sheetViews>
  <sheetFormatPr defaultRowHeight="13"/>
  <cols>
    <col min="1" max="2" width="11.625" style="58" customWidth="1"/>
    <col min="3" max="3" width="6.375" style="58" customWidth="1"/>
    <col min="4" max="8" width="20" style="58" customWidth="1"/>
    <col min="9" max="10" width="12.5" style="58" customWidth="1"/>
    <col min="11" max="14" width="20" style="58" customWidth="1"/>
    <col min="15" max="15" width="13.75" style="58" customWidth="1"/>
    <col min="16" max="16" width="14.375" style="58" customWidth="1"/>
    <col min="17" max="17" width="16.125" style="58" customWidth="1"/>
    <col min="18" max="18" width="12.5" style="58" customWidth="1"/>
    <col min="19" max="251" width="8.7265625" style="58"/>
    <col min="252" max="253" width="11.625" style="58" customWidth="1"/>
    <col min="254" max="254" width="6.375" style="58" customWidth="1"/>
    <col min="255" max="260" width="10.625" style="58" customWidth="1"/>
    <col min="261" max="261" width="20.625" style="58" customWidth="1"/>
    <col min="262" max="270" width="10.625" style="58" customWidth="1"/>
    <col min="271" max="271" width="13.75" style="58" customWidth="1"/>
    <col min="272" max="272" width="14.375" style="58" customWidth="1"/>
    <col min="273" max="273" width="16.125" style="58" customWidth="1"/>
    <col min="274" max="274" width="12.5" style="58" customWidth="1"/>
    <col min="275" max="507" width="8.7265625" style="58"/>
    <col min="508" max="509" width="11.625" style="58" customWidth="1"/>
    <col min="510" max="510" width="6.375" style="58" customWidth="1"/>
    <col min="511" max="516" width="10.625" style="58" customWidth="1"/>
    <col min="517" max="517" width="20.625" style="58" customWidth="1"/>
    <col min="518" max="526" width="10.625" style="58" customWidth="1"/>
    <col min="527" max="527" width="13.75" style="58" customWidth="1"/>
    <col min="528" max="528" width="14.375" style="58" customWidth="1"/>
    <col min="529" max="529" width="16.125" style="58" customWidth="1"/>
    <col min="530" max="530" width="12.5" style="58" customWidth="1"/>
    <col min="531" max="763" width="8.7265625" style="58"/>
    <col min="764" max="765" width="11.625" style="58" customWidth="1"/>
    <col min="766" max="766" width="6.375" style="58" customWidth="1"/>
    <col min="767" max="772" width="10.625" style="58" customWidth="1"/>
    <col min="773" max="773" width="20.625" style="58" customWidth="1"/>
    <col min="774" max="782" width="10.625" style="58" customWidth="1"/>
    <col min="783" max="783" width="13.75" style="58" customWidth="1"/>
    <col min="784" max="784" width="14.375" style="58" customWidth="1"/>
    <col min="785" max="785" width="16.125" style="58" customWidth="1"/>
    <col min="786" max="786" width="12.5" style="58" customWidth="1"/>
    <col min="787" max="1019" width="8.7265625" style="58"/>
    <col min="1020" max="1021" width="11.625" style="58" customWidth="1"/>
    <col min="1022" max="1022" width="6.375" style="58" customWidth="1"/>
    <col min="1023" max="1028" width="10.625" style="58" customWidth="1"/>
    <col min="1029" max="1029" width="20.625" style="58" customWidth="1"/>
    <col min="1030" max="1038" width="10.625" style="58" customWidth="1"/>
    <col min="1039" max="1039" width="13.75" style="58" customWidth="1"/>
    <col min="1040" max="1040" width="14.375" style="58" customWidth="1"/>
    <col min="1041" max="1041" width="16.125" style="58" customWidth="1"/>
    <col min="1042" max="1042" width="12.5" style="58" customWidth="1"/>
    <col min="1043" max="1275" width="8.7265625" style="58"/>
    <col min="1276" max="1277" width="11.625" style="58" customWidth="1"/>
    <col min="1278" max="1278" width="6.375" style="58" customWidth="1"/>
    <col min="1279" max="1284" width="10.625" style="58" customWidth="1"/>
    <col min="1285" max="1285" width="20.625" style="58" customWidth="1"/>
    <col min="1286" max="1294" width="10.625" style="58" customWidth="1"/>
    <col min="1295" max="1295" width="13.75" style="58" customWidth="1"/>
    <col min="1296" max="1296" width="14.375" style="58" customWidth="1"/>
    <col min="1297" max="1297" width="16.125" style="58" customWidth="1"/>
    <col min="1298" max="1298" width="12.5" style="58" customWidth="1"/>
    <col min="1299" max="1531" width="8.7265625" style="58"/>
    <col min="1532" max="1533" width="11.625" style="58" customWidth="1"/>
    <col min="1534" max="1534" width="6.375" style="58" customWidth="1"/>
    <col min="1535" max="1540" width="10.625" style="58" customWidth="1"/>
    <col min="1541" max="1541" width="20.625" style="58" customWidth="1"/>
    <col min="1542" max="1550" width="10.625" style="58" customWidth="1"/>
    <col min="1551" max="1551" width="13.75" style="58" customWidth="1"/>
    <col min="1552" max="1552" width="14.375" style="58" customWidth="1"/>
    <col min="1553" max="1553" width="16.125" style="58" customWidth="1"/>
    <col min="1554" max="1554" width="12.5" style="58" customWidth="1"/>
    <col min="1555" max="1787" width="8.7265625" style="58"/>
    <col min="1788" max="1789" width="11.625" style="58" customWidth="1"/>
    <col min="1790" max="1790" width="6.375" style="58" customWidth="1"/>
    <col min="1791" max="1796" width="10.625" style="58" customWidth="1"/>
    <col min="1797" max="1797" width="20.625" style="58" customWidth="1"/>
    <col min="1798" max="1806" width="10.625" style="58" customWidth="1"/>
    <col min="1807" max="1807" width="13.75" style="58" customWidth="1"/>
    <col min="1808" max="1808" width="14.375" style="58" customWidth="1"/>
    <col min="1809" max="1809" width="16.125" style="58" customWidth="1"/>
    <col min="1810" max="1810" width="12.5" style="58" customWidth="1"/>
    <col min="1811" max="2043" width="8.7265625" style="58"/>
    <col min="2044" max="2045" width="11.625" style="58" customWidth="1"/>
    <col min="2046" max="2046" width="6.375" style="58" customWidth="1"/>
    <col min="2047" max="2052" width="10.625" style="58" customWidth="1"/>
    <col min="2053" max="2053" width="20.625" style="58" customWidth="1"/>
    <col min="2054" max="2062" width="10.625" style="58" customWidth="1"/>
    <col min="2063" max="2063" width="13.75" style="58" customWidth="1"/>
    <col min="2064" max="2064" width="14.375" style="58" customWidth="1"/>
    <col min="2065" max="2065" width="16.125" style="58" customWidth="1"/>
    <col min="2066" max="2066" width="12.5" style="58" customWidth="1"/>
    <col min="2067" max="2299" width="8.7265625" style="58"/>
    <col min="2300" max="2301" width="11.625" style="58" customWidth="1"/>
    <col min="2302" max="2302" width="6.375" style="58" customWidth="1"/>
    <col min="2303" max="2308" width="10.625" style="58" customWidth="1"/>
    <col min="2309" max="2309" width="20.625" style="58" customWidth="1"/>
    <col min="2310" max="2318" width="10.625" style="58" customWidth="1"/>
    <col min="2319" max="2319" width="13.75" style="58" customWidth="1"/>
    <col min="2320" max="2320" width="14.375" style="58" customWidth="1"/>
    <col min="2321" max="2321" width="16.125" style="58" customWidth="1"/>
    <col min="2322" max="2322" width="12.5" style="58" customWidth="1"/>
    <col min="2323" max="2555" width="8.7265625" style="58"/>
    <col min="2556" max="2557" width="11.625" style="58" customWidth="1"/>
    <col min="2558" max="2558" width="6.375" style="58" customWidth="1"/>
    <col min="2559" max="2564" width="10.625" style="58" customWidth="1"/>
    <col min="2565" max="2565" width="20.625" style="58" customWidth="1"/>
    <col min="2566" max="2574" width="10.625" style="58" customWidth="1"/>
    <col min="2575" max="2575" width="13.75" style="58" customWidth="1"/>
    <col min="2576" max="2576" width="14.375" style="58" customWidth="1"/>
    <col min="2577" max="2577" width="16.125" style="58" customWidth="1"/>
    <col min="2578" max="2578" width="12.5" style="58" customWidth="1"/>
    <col min="2579" max="2811" width="8.7265625" style="58"/>
    <col min="2812" max="2813" width="11.625" style="58" customWidth="1"/>
    <col min="2814" max="2814" width="6.375" style="58" customWidth="1"/>
    <col min="2815" max="2820" width="10.625" style="58" customWidth="1"/>
    <col min="2821" max="2821" width="20.625" style="58" customWidth="1"/>
    <col min="2822" max="2830" width="10.625" style="58" customWidth="1"/>
    <col min="2831" max="2831" width="13.75" style="58" customWidth="1"/>
    <col min="2832" max="2832" width="14.375" style="58" customWidth="1"/>
    <col min="2833" max="2833" width="16.125" style="58" customWidth="1"/>
    <col min="2834" max="2834" width="12.5" style="58" customWidth="1"/>
    <col min="2835" max="3067" width="8.7265625" style="58"/>
    <col min="3068" max="3069" width="11.625" style="58" customWidth="1"/>
    <col min="3070" max="3070" width="6.375" style="58" customWidth="1"/>
    <col min="3071" max="3076" width="10.625" style="58" customWidth="1"/>
    <col min="3077" max="3077" width="20.625" style="58" customWidth="1"/>
    <col min="3078" max="3086" width="10.625" style="58" customWidth="1"/>
    <col min="3087" max="3087" width="13.75" style="58" customWidth="1"/>
    <col min="3088" max="3088" width="14.375" style="58" customWidth="1"/>
    <col min="3089" max="3089" width="16.125" style="58" customWidth="1"/>
    <col min="3090" max="3090" width="12.5" style="58" customWidth="1"/>
    <col min="3091" max="3323" width="8.7265625" style="58"/>
    <col min="3324" max="3325" width="11.625" style="58" customWidth="1"/>
    <col min="3326" max="3326" width="6.375" style="58" customWidth="1"/>
    <col min="3327" max="3332" width="10.625" style="58" customWidth="1"/>
    <col min="3333" max="3333" width="20.625" style="58" customWidth="1"/>
    <col min="3334" max="3342" width="10.625" style="58" customWidth="1"/>
    <col min="3343" max="3343" width="13.75" style="58" customWidth="1"/>
    <col min="3344" max="3344" width="14.375" style="58" customWidth="1"/>
    <col min="3345" max="3345" width="16.125" style="58" customWidth="1"/>
    <col min="3346" max="3346" width="12.5" style="58" customWidth="1"/>
    <col min="3347" max="3579" width="8.7265625" style="58"/>
    <col min="3580" max="3581" width="11.625" style="58" customWidth="1"/>
    <col min="3582" max="3582" width="6.375" style="58" customWidth="1"/>
    <col min="3583" max="3588" width="10.625" style="58" customWidth="1"/>
    <col min="3589" max="3589" width="20.625" style="58" customWidth="1"/>
    <col min="3590" max="3598" width="10.625" style="58" customWidth="1"/>
    <col min="3599" max="3599" width="13.75" style="58" customWidth="1"/>
    <col min="3600" max="3600" width="14.375" style="58" customWidth="1"/>
    <col min="3601" max="3601" width="16.125" style="58" customWidth="1"/>
    <col min="3602" max="3602" width="12.5" style="58" customWidth="1"/>
    <col min="3603" max="3835" width="8.7265625" style="58"/>
    <col min="3836" max="3837" width="11.625" style="58" customWidth="1"/>
    <col min="3838" max="3838" width="6.375" style="58" customWidth="1"/>
    <col min="3839" max="3844" width="10.625" style="58" customWidth="1"/>
    <col min="3845" max="3845" width="20.625" style="58" customWidth="1"/>
    <col min="3846" max="3854" width="10.625" style="58" customWidth="1"/>
    <col min="3855" max="3855" width="13.75" style="58" customWidth="1"/>
    <col min="3856" max="3856" width="14.375" style="58" customWidth="1"/>
    <col min="3857" max="3857" width="16.125" style="58" customWidth="1"/>
    <col min="3858" max="3858" width="12.5" style="58" customWidth="1"/>
    <col min="3859" max="4091" width="8.7265625" style="58"/>
    <col min="4092" max="4093" width="11.625" style="58" customWidth="1"/>
    <col min="4094" max="4094" width="6.375" style="58" customWidth="1"/>
    <col min="4095" max="4100" width="10.625" style="58" customWidth="1"/>
    <col min="4101" max="4101" width="20.625" style="58" customWidth="1"/>
    <col min="4102" max="4110" width="10.625" style="58" customWidth="1"/>
    <col min="4111" max="4111" width="13.75" style="58" customWidth="1"/>
    <col min="4112" max="4112" width="14.375" style="58" customWidth="1"/>
    <col min="4113" max="4113" width="16.125" style="58" customWidth="1"/>
    <col min="4114" max="4114" width="12.5" style="58" customWidth="1"/>
    <col min="4115" max="4347" width="8.7265625" style="58"/>
    <col min="4348" max="4349" width="11.625" style="58" customWidth="1"/>
    <col min="4350" max="4350" width="6.375" style="58" customWidth="1"/>
    <col min="4351" max="4356" width="10.625" style="58" customWidth="1"/>
    <col min="4357" max="4357" width="20.625" style="58" customWidth="1"/>
    <col min="4358" max="4366" width="10.625" style="58" customWidth="1"/>
    <col min="4367" max="4367" width="13.75" style="58" customWidth="1"/>
    <col min="4368" max="4368" width="14.375" style="58" customWidth="1"/>
    <col min="4369" max="4369" width="16.125" style="58" customWidth="1"/>
    <col min="4370" max="4370" width="12.5" style="58" customWidth="1"/>
    <col min="4371" max="4603" width="8.7265625" style="58"/>
    <col min="4604" max="4605" width="11.625" style="58" customWidth="1"/>
    <col min="4606" max="4606" width="6.375" style="58" customWidth="1"/>
    <col min="4607" max="4612" width="10.625" style="58" customWidth="1"/>
    <col min="4613" max="4613" width="20.625" style="58" customWidth="1"/>
    <col min="4614" max="4622" width="10.625" style="58" customWidth="1"/>
    <col min="4623" max="4623" width="13.75" style="58" customWidth="1"/>
    <col min="4624" max="4624" width="14.375" style="58" customWidth="1"/>
    <col min="4625" max="4625" width="16.125" style="58" customWidth="1"/>
    <col min="4626" max="4626" width="12.5" style="58" customWidth="1"/>
    <col min="4627" max="4859" width="8.7265625" style="58"/>
    <col min="4860" max="4861" width="11.625" style="58" customWidth="1"/>
    <col min="4862" max="4862" width="6.375" style="58" customWidth="1"/>
    <col min="4863" max="4868" width="10.625" style="58" customWidth="1"/>
    <col min="4869" max="4869" width="20.625" style="58" customWidth="1"/>
    <col min="4870" max="4878" width="10.625" style="58" customWidth="1"/>
    <col min="4879" max="4879" width="13.75" style="58" customWidth="1"/>
    <col min="4880" max="4880" width="14.375" style="58" customWidth="1"/>
    <col min="4881" max="4881" width="16.125" style="58" customWidth="1"/>
    <col min="4882" max="4882" width="12.5" style="58" customWidth="1"/>
    <col min="4883" max="5115" width="8.7265625" style="58"/>
    <col min="5116" max="5117" width="11.625" style="58" customWidth="1"/>
    <col min="5118" max="5118" width="6.375" style="58" customWidth="1"/>
    <col min="5119" max="5124" width="10.625" style="58" customWidth="1"/>
    <col min="5125" max="5125" width="20.625" style="58" customWidth="1"/>
    <col min="5126" max="5134" width="10.625" style="58" customWidth="1"/>
    <col min="5135" max="5135" width="13.75" style="58" customWidth="1"/>
    <col min="5136" max="5136" width="14.375" style="58" customWidth="1"/>
    <col min="5137" max="5137" width="16.125" style="58" customWidth="1"/>
    <col min="5138" max="5138" width="12.5" style="58" customWidth="1"/>
    <col min="5139" max="5371" width="8.7265625" style="58"/>
    <col min="5372" max="5373" width="11.625" style="58" customWidth="1"/>
    <col min="5374" max="5374" width="6.375" style="58" customWidth="1"/>
    <col min="5375" max="5380" width="10.625" style="58" customWidth="1"/>
    <col min="5381" max="5381" width="20.625" style="58" customWidth="1"/>
    <col min="5382" max="5390" width="10.625" style="58" customWidth="1"/>
    <col min="5391" max="5391" width="13.75" style="58" customWidth="1"/>
    <col min="5392" max="5392" width="14.375" style="58" customWidth="1"/>
    <col min="5393" max="5393" width="16.125" style="58" customWidth="1"/>
    <col min="5394" max="5394" width="12.5" style="58" customWidth="1"/>
    <col min="5395" max="5627" width="8.7265625" style="58"/>
    <col min="5628" max="5629" width="11.625" style="58" customWidth="1"/>
    <col min="5630" max="5630" width="6.375" style="58" customWidth="1"/>
    <col min="5631" max="5636" width="10.625" style="58" customWidth="1"/>
    <col min="5637" max="5637" width="20.625" style="58" customWidth="1"/>
    <col min="5638" max="5646" width="10.625" style="58" customWidth="1"/>
    <col min="5647" max="5647" width="13.75" style="58" customWidth="1"/>
    <col min="5648" max="5648" width="14.375" style="58" customWidth="1"/>
    <col min="5649" max="5649" width="16.125" style="58" customWidth="1"/>
    <col min="5650" max="5650" width="12.5" style="58" customWidth="1"/>
    <col min="5651" max="5883" width="8.7265625" style="58"/>
    <col min="5884" max="5885" width="11.625" style="58" customWidth="1"/>
    <col min="5886" max="5886" width="6.375" style="58" customWidth="1"/>
    <col min="5887" max="5892" width="10.625" style="58" customWidth="1"/>
    <col min="5893" max="5893" width="20.625" style="58" customWidth="1"/>
    <col min="5894" max="5902" width="10.625" style="58" customWidth="1"/>
    <col min="5903" max="5903" width="13.75" style="58" customWidth="1"/>
    <col min="5904" max="5904" width="14.375" style="58" customWidth="1"/>
    <col min="5905" max="5905" width="16.125" style="58" customWidth="1"/>
    <col min="5906" max="5906" width="12.5" style="58" customWidth="1"/>
    <col min="5907" max="6139" width="8.7265625" style="58"/>
    <col min="6140" max="6141" width="11.625" style="58" customWidth="1"/>
    <col min="6142" max="6142" width="6.375" style="58" customWidth="1"/>
    <col min="6143" max="6148" width="10.625" style="58" customWidth="1"/>
    <col min="6149" max="6149" width="20.625" style="58" customWidth="1"/>
    <col min="6150" max="6158" width="10.625" style="58" customWidth="1"/>
    <col min="6159" max="6159" width="13.75" style="58" customWidth="1"/>
    <col min="6160" max="6160" width="14.375" style="58" customWidth="1"/>
    <col min="6161" max="6161" width="16.125" style="58" customWidth="1"/>
    <col min="6162" max="6162" width="12.5" style="58" customWidth="1"/>
    <col min="6163" max="6395" width="8.7265625" style="58"/>
    <col min="6396" max="6397" width="11.625" style="58" customWidth="1"/>
    <col min="6398" max="6398" width="6.375" style="58" customWidth="1"/>
    <col min="6399" max="6404" width="10.625" style="58" customWidth="1"/>
    <col min="6405" max="6405" width="20.625" style="58" customWidth="1"/>
    <col min="6406" max="6414" width="10.625" style="58" customWidth="1"/>
    <col min="6415" max="6415" width="13.75" style="58" customWidth="1"/>
    <col min="6416" max="6416" width="14.375" style="58" customWidth="1"/>
    <col min="6417" max="6417" width="16.125" style="58" customWidth="1"/>
    <col min="6418" max="6418" width="12.5" style="58" customWidth="1"/>
    <col min="6419" max="6651" width="8.7265625" style="58"/>
    <col min="6652" max="6653" width="11.625" style="58" customWidth="1"/>
    <col min="6654" max="6654" width="6.375" style="58" customWidth="1"/>
    <col min="6655" max="6660" width="10.625" style="58" customWidth="1"/>
    <col min="6661" max="6661" width="20.625" style="58" customWidth="1"/>
    <col min="6662" max="6670" width="10.625" style="58" customWidth="1"/>
    <col min="6671" max="6671" width="13.75" style="58" customWidth="1"/>
    <col min="6672" max="6672" width="14.375" style="58" customWidth="1"/>
    <col min="6673" max="6673" width="16.125" style="58" customWidth="1"/>
    <col min="6674" max="6674" width="12.5" style="58" customWidth="1"/>
    <col min="6675" max="6907" width="8.7265625" style="58"/>
    <col min="6908" max="6909" width="11.625" style="58" customWidth="1"/>
    <col min="6910" max="6910" width="6.375" style="58" customWidth="1"/>
    <col min="6911" max="6916" width="10.625" style="58" customWidth="1"/>
    <col min="6917" max="6917" width="20.625" style="58" customWidth="1"/>
    <col min="6918" max="6926" width="10.625" style="58" customWidth="1"/>
    <col min="6927" max="6927" width="13.75" style="58" customWidth="1"/>
    <col min="6928" max="6928" width="14.375" style="58" customWidth="1"/>
    <col min="6929" max="6929" width="16.125" style="58" customWidth="1"/>
    <col min="6930" max="6930" width="12.5" style="58" customWidth="1"/>
    <col min="6931" max="7163" width="8.7265625" style="58"/>
    <col min="7164" max="7165" width="11.625" style="58" customWidth="1"/>
    <col min="7166" max="7166" width="6.375" style="58" customWidth="1"/>
    <col min="7167" max="7172" width="10.625" style="58" customWidth="1"/>
    <col min="7173" max="7173" width="20.625" style="58" customWidth="1"/>
    <col min="7174" max="7182" width="10.625" style="58" customWidth="1"/>
    <col min="7183" max="7183" width="13.75" style="58" customWidth="1"/>
    <col min="7184" max="7184" width="14.375" style="58" customWidth="1"/>
    <col min="7185" max="7185" width="16.125" style="58" customWidth="1"/>
    <col min="7186" max="7186" width="12.5" style="58" customWidth="1"/>
    <col min="7187" max="7419" width="8.7265625" style="58"/>
    <col min="7420" max="7421" width="11.625" style="58" customWidth="1"/>
    <col min="7422" max="7422" width="6.375" style="58" customWidth="1"/>
    <col min="7423" max="7428" width="10.625" style="58" customWidth="1"/>
    <col min="7429" max="7429" width="20.625" style="58" customWidth="1"/>
    <col min="7430" max="7438" width="10.625" style="58" customWidth="1"/>
    <col min="7439" max="7439" width="13.75" style="58" customWidth="1"/>
    <col min="7440" max="7440" width="14.375" style="58" customWidth="1"/>
    <col min="7441" max="7441" width="16.125" style="58" customWidth="1"/>
    <col min="7442" max="7442" width="12.5" style="58" customWidth="1"/>
    <col min="7443" max="7675" width="8.7265625" style="58"/>
    <col min="7676" max="7677" width="11.625" style="58" customWidth="1"/>
    <col min="7678" max="7678" width="6.375" style="58" customWidth="1"/>
    <col min="7679" max="7684" width="10.625" style="58" customWidth="1"/>
    <col min="7685" max="7685" width="20.625" style="58" customWidth="1"/>
    <col min="7686" max="7694" width="10.625" style="58" customWidth="1"/>
    <col min="7695" max="7695" width="13.75" style="58" customWidth="1"/>
    <col min="7696" max="7696" width="14.375" style="58" customWidth="1"/>
    <col min="7697" max="7697" width="16.125" style="58" customWidth="1"/>
    <col min="7698" max="7698" width="12.5" style="58" customWidth="1"/>
    <col min="7699" max="7931" width="8.7265625" style="58"/>
    <col min="7932" max="7933" width="11.625" style="58" customWidth="1"/>
    <col min="7934" max="7934" width="6.375" style="58" customWidth="1"/>
    <col min="7935" max="7940" width="10.625" style="58" customWidth="1"/>
    <col min="7941" max="7941" width="20.625" style="58" customWidth="1"/>
    <col min="7942" max="7950" width="10.625" style="58" customWidth="1"/>
    <col min="7951" max="7951" width="13.75" style="58" customWidth="1"/>
    <col min="7952" max="7952" width="14.375" style="58" customWidth="1"/>
    <col min="7953" max="7953" width="16.125" style="58" customWidth="1"/>
    <col min="7954" max="7954" width="12.5" style="58" customWidth="1"/>
    <col min="7955" max="8187" width="8.7265625" style="58"/>
    <col min="8188" max="8189" width="11.625" style="58" customWidth="1"/>
    <col min="8190" max="8190" width="6.375" style="58" customWidth="1"/>
    <col min="8191" max="8196" width="10.625" style="58" customWidth="1"/>
    <col min="8197" max="8197" width="20.625" style="58" customWidth="1"/>
    <col min="8198" max="8206" width="10.625" style="58" customWidth="1"/>
    <col min="8207" max="8207" width="13.75" style="58" customWidth="1"/>
    <col min="8208" max="8208" width="14.375" style="58" customWidth="1"/>
    <col min="8209" max="8209" width="16.125" style="58" customWidth="1"/>
    <col min="8210" max="8210" width="12.5" style="58" customWidth="1"/>
    <col min="8211" max="8443" width="8.7265625" style="58"/>
    <col min="8444" max="8445" width="11.625" style="58" customWidth="1"/>
    <col min="8446" max="8446" width="6.375" style="58" customWidth="1"/>
    <col min="8447" max="8452" width="10.625" style="58" customWidth="1"/>
    <col min="8453" max="8453" width="20.625" style="58" customWidth="1"/>
    <col min="8454" max="8462" width="10.625" style="58" customWidth="1"/>
    <col min="8463" max="8463" width="13.75" style="58" customWidth="1"/>
    <col min="8464" max="8464" width="14.375" style="58" customWidth="1"/>
    <col min="8465" max="8465" width="16.125" style="58" customWidth="1"/>
    <col min="8466" max="8466" width="12.5" style="58" customWidth="1"/>
    <col min="8467" max="8699" width="8.7265625" style="58"/>
    <col min="8700" max="8701" width="11.625" style="58" customWidth="1"/>
    <col min="8702" max="8702" width="6.375" style="58" customWidth="1"/>
    <col min="8703" max="8708" width="10.625" style="58" customWidth="1"/>
    <col min="8709" max="8709" width="20.625" style="58" customWidth="1"/>
    <col min="8710" max="8718" width="10.625" style="58" customWidth="1"/>
    <col min="8719" max="8719" width="13.75" style="58" customWidth="1"/>
    <col min="8720" max="8720" width="14.375" style="58" customWidth="1"/>
    <col min="8721" max="8721" width="16.125" style="58" customWidth="1"/>
    <col min="8722" max="8722" width="12.5" style="58" customWidth="1"/>
    <col min="8723" max="8955" width="8.7265625" style="58"/>
    <col min="8956" max="8957" width="11.625" style="58" customWidth="1"/>
    <col min="8958" max="8958" width="6.375" style="58" customWidth="1"/>
    <col min="8959" max="8964" width="10.625" style="58" customWidth="1"/>
    <col min="8965" max="8965" width="20.625" style="58" customWidth="1"/>
    <col min="8966" max="8974" width="10.625" style="58" customWidth="1"/>
    <col min="8975" max="8975" width="13.75" style="58" customWidth="1"/>
    <col min="8976" max="8976" width="14.375" style="58" customWidth="1"/>
    <col min="8977" max="8977" width="16.125" style="58" customWidth="1"/>
    <col min="8978" max="8978" width="12.5" style="58" customWidth="1"/>
    <col min="8979" max="9211" width="8.7265625" style="58"/>
    <col min="9212" max="9213" width="11.625" style="58" customWidth="1"/>
    <col min="9214" max="9214" width="6.375" style="58" customWidth="1"/>
    <col min="9215" max="9220" width="10.625" style="58" customWidth="1"/>
    <col min="9221" max="9221" width="20.625" style="58" customWidth="1"/>
    <col min="9222" max="9230" width="10.625" style="58" customWidth="1"/>
    <col min="9231" max="9231" width="13.75" style="58" customWidth="1"/>
    <col min="9232" max="9232" width="14.375" style="58" customWidth="1"/>
    <col min="9233" max="9233" width="16.125" style="58" customWidth="1"/>
    <col min="9234" max="9234" width="12.5" style="58" customWidth="1"/>
    <col min="9235" max="9467" width="8.7265625" style="58"/>
    <col min="9468" max="9469" width="11.625" style="58" customWidth="1"/>
    <col min="9470" max="9470" width="6.375" style="58" customWidth="1"/>
    <col min="9471" max="9476" width="10.625" style="58" customWidth="1"/>
    <col min="9477" max="9477" width="20.625" style="58" customWidth="1"/>
    <col min="9478" max="9486" width="10.625" style="58" customWidth="1"/>
    <col min="9487" max="9487" width="13.75" style="58" customWidth="1"/>
    <col min="9488" max="9488" width="14.375" style="58" customWidth="1"/>
    <col min="9489" max="9489" width="16.125" style="58" customWidth="1"/>
    <col min="9490" max="9490" width="12.5" style="58" customWidth="1"/>
    <col min="9491" max="9723" width="8.7265625" style="58"/>
    <col min="9724" max="9725" width="11.625" style="58" customWidth="1"/>
    <col min="9726" max="9726" width="6.375" style="58" customWidth="1"/>
    <col min="9727" max="9732" width="10.625" style="58" customWidth="1"/>
    <col min="9733" max="9733" width="20.625" style="58" customWidth="1"/>
    <col min="9734" max="9742" width="10.625" style="58" customWidth="1"/>
    <col min="9743" max="9743" width="13.75" style="58" customWidth="1"/>
    <col min="9744" max="9744" width="14.375" style="58" customWidth="1"/>
    <col min="9745" max="9745" width="16.125" style="58" customWidth="1"/>
    <col min="9746" max="9746" width="12.5" style="58" customWidth="1"/>
    <col min="9747" max="9979" width="8.7265625" style="58"/>
    <col min="9980" max="9981" width="11.625" style="58" customWidth="1"/>
    <col min="9982" max="9982" width="6.375" style="58" customWidth="1"/>
    <col min="9983" max="9988" width="10.625" style="58" customWidth="1"/>
    <col min="9989" max="9989" width="20.625" style="58" customWidth="1"/>
    <col min="9990" max="9998" width="10.625" style="58" customWidth="1"/>
    <col min="9999" max="9999" width="13.75" style="58" customWidth="1"/>
    <col min="10000" max="10000" width="14.375" style="58" customWidth="1"/>
    <col min="10001" max="10001" width="16.125" style="58" customWidth="1"/>
    <col min="10002" max="10002" width="12.5" style="58" customWidth="1"/>
    <col min="10003" max="10235" width="8.7265625" style="58"/>
    <col min="10236" max="10237" width="11.625" style="58" customWidth="1"/>
    <col min="10238" max="10238" width="6.375" style="58" customWidth="1"/>
    <col min="10239" max="10244" width="10.625" style="58" customWidth="1"/>
    <col min="10245" max="10245" width="20.625" style="58" customWidth="1"/>
    <col min="10246" max="10254" width="10.625" style="58" customWidth="1"/>
    <col min="10255" max="10255" width="13.75" style="58" customWidth="1"/>
    <col min="10256" max="10256" width="14.375" style="58" customWidth="1"/>
    <col min="10257" max="10257" width="16.125" style="58" customWidth="1"/>
    <col min="10258" max="10258" width="12.5" style="58" customWidth="1"/>
    <col min="10259" max="10491" width="8.7265625" style="58"/>
    <col min="10492" max="10493" width="11.625" style="58" customWidth="1"/>
    <col min="10494" max="10494" width="6.375" style="58" customWidth="1"/>
    <col min="10495" max="10500" width="10.625" style="58" customWidth="1"/>
    <col min="10501" max="10501" width="20.625" style="58" customWidth="1"/>
    <col min="10502" max="10510" width="10.625" style="58" customWidth="1"/>
    <col min="10511" max="10511" width="13.75" style="58" customWidth="1"/>
    <col min="10512" max="10512" width="14.375" style="58" customWidth="1"/>
    <col min="10513" max="10513" width="16.125" style="58" customWidth="1"/>
    <col min="10514" max="10514" width="12.5" style="58" customWidth="1"/>
    <col min="10515" max="10747" width="8.7265625" style="58"/>
    <col min="10748" max="10749" width="11.625" style="58" customWidth="1"/>
    <col min="10750" max="10750" width="6.375" style="58" customWidth="1"/>
    <col min="10751" max="10756" width="10.625" style="58" customWidth="1"/>
    <col min="10757" max="10757" width="20.625" style="58" customWidth="1"/>
    <col min="10758" max="10766" width="10.625" style="58" customWidth="1"/>
    <col min="10767" max="10767" width="13.75" style="58" customWidth="1"/>
    <col min="10768" max="10768" width="14.375" style="58" customWidth="1"/>
    <col min="10769" max="10769" width="16.125" style="58" customWidth="1"/>
    <col min="10770" max="10770" width="12.5" style="58" customWidth="1"/>
    <col min="10771" max="11003" width="8.7265625" style="58"/>
    <col min="11004" max="11005" width="11.625" style="58" customWidth="1"/>
    <col min="11006" max="11006" width="6.375" style="58" customWidth="1"/>
    <col min="11007" max="11012" width="10.625" style="58" customWidth="1"/>
    <col min="11013" max="11013" width="20.625" style="58" customWidth="1"/>
    <col min="11014" max="11022" width="10.625" style="58" customWidth="1"/>
    <col min="11023" max="11023" width="13.75" style="58" customWidth="1"/>
    <col min="11024" max="11024" width="14.375" style="58" customWidth="1"/>
    <col min="11025" max="11025" width="16.125" style="58" customWidth="1"/>
    <col min="11026" max="11026" width="12.5" style="58" customWidth="1"/>
    <col min="11027" max="11259" width="8.7265625" style="58"/>
    <col min="11260" max="11261" width="11.625" style="58" customWidth="1"/>
    <col min="11262" max="11262" width="6.375" style="58" customWidth="1"/>
    <col min="11263" max="11268" width="10.625" style="58" customWidth="1"/>
    <col min="11269" max="11269" width="20.625" style="58" customWidth="1"/>
    <col min="11270" max="11278" width="10.625" style="58" customWidth="1"/>
    <col min="11279" max="11279" width="13.75" style="58" customWidth="1"/>
    <col min="11280" max="11280" width="14.375" style="58" customWidth="1"/>
    <col min="11281" max="11281" width="16.125" style="58" customWidth="1"/>
    <col min="11282" max="11282" width="12.5" style="58" customWidth="1"/>
    <col min="11283" max="11515" width="8.7265625" style="58"/>
    <col min="11516" max="11517" width="11.625" style="58" customWidth="1"/>
    <col min="11518" max="11518" width="6.375" style="58" customWidth="1"/>
    <col min="11519" max="11524" width="10.625" style="58" customWidth="1"/>
    <col min="11525" max="11525" width="20.625" style="58" customWidth="1"/>
    <col min="11526" max="11534" width="10.625" style="58" customWidth="1"/>
    <col min="11535" max="11535" width="13.75" style="58" customWidth="1"/>
    <col min="11536" max="11536" width="14.375" style="58" customWidth="1"/>
    <col min="11537" max="11537" width="16.125" style="58" customWidth="1"/>
    <col min="11538" max="11538" width="12.5" style="58" customWidth="1"/>
    <col min="11539" max="11771" width="8.7265625" style="58"/>
    <col min="11772" max="11773" width="11.625" style="58" customWidth="1"/>
    <col min="11774" max="11774" width="6.375" style="58" customWidth="1"/>
    <col min="11775" max="11780" width="10.625" style="58" customWidth="1"/>
    <col min="11781" max="11781" width="20.625" style="58" customWidth="1"/>
    <col min="11782" max="11790" width="10.625" style="58" customWidth="1"/>
    <col min="11791" max="11791" width="13.75" style="58" customWidth="1"/>
    <col min="11792" max="11792" width="14.375" style="58" customWidth="1"/>
    <col min="11793" max="11793" width="16.125" style="58" customWidth="1"/>
    <col min="11794" max="11794" width="12.5" style="58" customWidth="1"/>
    <col min="11795" max="12027" width="8.7265625" style="58"/>
    <col min="12028" max="12029" width="11.625" style="58" customWidth="1"/>
    <col min="12030" max="12030" width="6.375" style="58" customWidth="1"/>
    <col min="12031" max="12036" width="10.625" style="58" customWidth="1"/>
    <col min="12037" max="12037" width="20.625" style="58" customWidth="1"/>
    <col min="12038" max="12046" width="10.625" style="58" customWidth="1"/>
    <col min="12047" max="12047" width="13.75" style="58" customWidth="1"/>
    <col min="12048" max="12048" width="14.375" style="58" customWidth="1"/>
    <col min="12049" max="12049" width="16.125" style="58" customWidth="1"/>
    <col min="12050" max="12050" width="12.5" style="58" customWidth="1"/>
    <col min="12051" max="12283" width="8.7265625" style="58"/>
    <col min="12284" max="12285" width="11.625" style="58" customWidth="1"/>
    <col min="12286" max="12286" width="6.375" style="58" customWidth="1"/>
    <col min="12287" max="12292" width="10.625" style="58" customWidth="1"/>
    <col min="12293" max="12293" width="20.625" style="58" customWidth="1"/>
    <col min="12294" max="12302" width="10.625" style="58" customWidth="1"/>
    <col min="12303" max="12303" width="13.75" style="58" customWidth="1"/>
    <col min="12304" max="12304" width="14.375" style="58" customWidth="1"/>
    <col min="12305" max="12305" width="16.125" style="58" customWidth="1"/>
    <col min="12306" max="12306" width="12.5" style="58" customWidth="1"/>
    <col min="12307" max="12539" width="8.7265625" style="58"/>
    <col min="12540" max="12541" width="11.625" style="58" customWidth="1"/>
    <col min="12542" max="12542" width="6.375" style="58" customWidth="1"/>
    <col min="12543" max="12548" width="10.625" style="58" customWidth="1"/>
    <col min="12549" max="12549" width="20.625" style="58" customWidth="1"/>
    <col min="12550" max="12558" width="10.625" style="58" customWidth="1"/>
    <col min="12559" max="12559" width="13.75" style="58" customWidth="1"/>
    <col min="12560" max="12560" width="14.375" style="58" customWidth="1"/>
    <col min="12561" max="12561" width="16.125" style="58" customWidth="1"/>
    <col min="12562" max="12562" width="12.5" style="58" customWidth="1"/>
    <col min="12563" max="12795" width="8.7265625" style="58"/>
    <col min="12796" max="12797" width="11.625" style="58" customWidth="1"/>
    <col min="12798" max="12798" width="6.375" style="58" customWidth="1"/>
    <col min="12799" max="12804" width="10.625" style="58" customWidth="1"/>
    <col min="12805" max="12805" width="20.625" style="58" customWidth="1"/>
    <col min="12806" max="12814" width="10.625" style="58" customWidth="1"/>
    <col min="12815" max="12815" width="13.75" style="58" customWidth="1"/>
    <col min="12816" max="12816" width="14.375" style="58" customWidth="1"/>
    <col min="12817" max="12817" width="16.125" style="58" customWidth="1"/>
    <col min="12818" max="12818" width="12.5" style="58" customWidth="1"/>
    <col min="12819" max="13051" width="8.7265625" style="58"/>
    <col min="13052" max="13053" width="11.625" style="58" customWidth="1"/>
    <col min="13054" max="13054" width="6.375" style="58" customWidth="1"/>
    <col min="13055" max="13060" width="10.625" style="58" customWidth="1"/>
    <col min="13061" max="13061" width="20.625" style="58" customWidth="1"/>
    <col min="13062" max="13070" width="10.625" style="58" customWidth="1"/>
    <col min="13071" max="13071" width="13.75" style="58" customWidth="1"/>
    <col min="13072" max="13072" width="14.375" style="58" customWidth="1"/>
    <col min="13073" max="13073" width="16.125" style="58" customWidth="1"/>
    <col min="13074" max="13074" width="12.5" style="58" customWidth="1"/>
    <col min="13075" max="13307" width="8.7265625" style="58"/>
    <col min="13308" max="13309" width="11.625" style="58" customWidth="1"/>
    <col min="13310" max="13310" width="6.375" style="58" customWidth="1"/>
    <col min="13311" max="13316" width="10.625" style="58" customWidth="1"/>
    <col min="13317" max="13317" width="20.625" style="58" customWidth="1"/>
    <col min="13318" max="13326" width="10.625" style="58" customWidth="1"/>
    <col min="13327" max="13327" width="13.75" style="58" customWidth="1"/>
    <col min="13328" max="13328" width="14.375" style="58" customWidth="1"/>
    <col min="13329" max="13329" width="16.125" style="58" customWidth="1"/>
    <col min="13330" max="13330" width="12.5" style="58" customWidth="1"/>
    <col min="13331" max="13563" width="8.7265625" style="58"/>
    <col min="13564" max="13565" width="11.625" style="58" customWidth="1"/>
    <col min="13566" max="13566" width="6.375" style="58" customWidth="1"/>
    <col min="13567" max="13572" width="10.625" style="58" customWidth="1"/>
    <col min="13573" max="13573" width="20.625" style="58" customWidth="1"/>
    <col min="13574" max="13582" width="10.625" style="58" customWidth="1"/>
    <col min="13583" max="13583" width="13.75" style="58" customWidth="1"/>
    <col min="13584" max="13584" width="14.375" style="58" customWidth="1"/>
    <col min="13585" max="13585" width="16.125" style="58" customWidth="1"/>
    <col min="13586" max="13586" width="12.5" style="58" customWidth="1"/>
    <col min="13587" max="13819" width="8.7265625" style="58"/>
    <col min="13820" max="13821" width="11.625" style="58" customWidth="1"/>
    <col min="13822" max="13822" width="6.375" style="58" customWidth="1"/>
    <col min="13823" max="13828" width="10.625" style="58" customWidth="1"/>
    <col min="13829" max="13829" width="20.625" style="58" customWidth="1"/>
    <col min="13830" max="13838" width="10.625" style="58" customWidth="1"/>
    <col min="13839" max="13839" width="13.75" style="58" customWidth="1"/>
    <col min="13840" max="13840" width="14.375" style="58" customWidth="1"/>
    <col min="13841" max="13841" width="16.125" style="58" customWidth="1"/>
    <col min="13842" max="13842" width="12.5" style="58" customWidth="1"/>
    <col min="13843" max="14075" width="8.7265625" style="58"/>
    <col min="14076" max="14077" width="11.625" style="58" customWidth="1"/>
    <col min="14078" max="14078" width="6.375" style="58" customWidth="1"/>
    <col min="14079" max="14084" width="10.625" style="58" customWidth="1"/>
    <col min="14085" max="14085" width="20.625" style="58" customWidth="1"/>
    <col min="14086" max="14094" width="10.625" style="58" customWidth="1"/>
    <col min="14095" max="14095" width="13.75" style="58" customWidth="1"/>
    <col min="14096" max="14096" width="14.375" style="58" customWidth="1"/>
    <col min="14097" max="14097" width="16.125" style="58" customWidth="1"/>
    <col min="14098" max="14098" width="12.5" style="58" customWidth="1"/>
    <col min="14099" max="14331" width="8.7265625" style="58"/>
    <col min="14332" max="14333" width="11.625" style="58" customWidth="1"/>
    <col min="14334" max="14334" width="6.375" style="58" customWidth="1"/>
    <col min="14335" max="14340" width="10.625" style="58" customWidth="1"/>
    <col min="14341" max="14341" width="20.625" style="58" customWidth="1"/>
    <col min="14342" max="14350" width="10.625" style="58" customWidth="1"/>
    <col min="14351" max="14351" width="13.75" style="58" customWidth="1"/>
    <col min="14352" max="14352" width="14.375" style="58" customWidth="1"/>
    <col min="14353" max="14353" width="16.125" style="58" customWidth="1"/>
    <col min="14354" max="14354" width="12.5" style="58" customWidth="1"/>
    <col min="14355" max="14587" width="8.7265625" style="58"/>
    <col min="14588" max="14589" width="11.625" style="58" customWidth="1"/>
    <col min="14590" max="14590" width="6.375" style="58" customWidth="1"/>
    <col min="14591" max="14596" width="10.625" style="58" customWidth="1"/>
    <col min="14597" max="14597" width="20.625" style="58" customWidth="1"/>
    <col min="14598" max="14606" width="10.625" style="58" customWidth="1"/>
    <col min="14607" max="14607" width="13.75" style="58" customWidth="1"/>
    <col min="14608" max="14608" width="14.375" style="58" customWidth="1"/>
    <col min="14609" max="14609" width="16.125" style="58" customWidth="1"/>
    <col min="14610" max="14610" width="12.5" style="58" customWidth="1"/>
    <col min="14611" max="14843" width="8.7265625" style="58"/>
    <col min="14844" max="14845" width="11.625" style="58" customWidth="1"/>
    <col min="14846" max="14846" width="6.375" style="58" customWidth="1"/>
    <col min="14847" max="14852" width="10.625" style="58" customWidth="1"/>
    <col min="14853" max="14853" width="20.625" style="58" customWidth="1"/>
    <col min="14854" max="14862" width="10.625" style="58" customWidth="1"/>
    <col min="14863" max="14863" width="13.75" style="58" customWidth="1"/>
    <col min="14864" max="14864" width="14.375" style="58" customWidth="1"/>
    <col min="14865" max="14865" width="16.125" style="58" customWidth="1"/>
    <col min="14866" max="14866" width="12.5" style="58" customWidth="1"/>
    <col min="14867" max="15099" width="8.7265625" style="58"/>
    <col min="15100" max="15101" width="11.625" style="58" customWidth="1"/>
    <col min="15102" max="15102" width="6.375" style="58" customWidth="1"/>
    <col min="15103" max="15108" width="10.625" style="58" customWidth="1"/>
    <col min="15109" max="15109" width="20.625" style="58" customWidth="1"/>
    <col min="15110" max="15118" width="10.625" style="58" customWidth="1"/>
    <col min="15119" max="15119" width="13.75" style="58" customWidth="1"/>
    <col min="15120" max="15120" width="14.375" style="58" customWidth="1"/>
    <col min="15121" max="15121" width="16.125" style="58" customWidth="1"/>
    <col min="15122" max="15122" width="12.5" style="58" customWidth="1"/>
    <col min="15123" max="15355" width="8.7265625" style="58"/>
    <col min="15356" max="15357" width="11.625" style="58" customWidth="1"/>
    <col min="15358" max="15358" width="6.375" style="58" customWidth="1"/>
    <col min="15359" max="15364" width="10.625" style="58" customWidth="1"/>
    <col min="15365" max="15365" width="20.625" style="58" customWidth="1"/>
    <col min="15366" max="15374" width="10.625" style="58" customWidth="1"/>
    <col min="15375" max="15375" width="13.75" style="58" customWidth="1"/>
    <col min="15376" max="15376" width="14.375" style="58" customWidth="1"/>
    <col min="15377" max="15377" width="16.125" style="58" customWidth="1"/>
    <col min="15378" max="15378" width="12.5" style="58" customWidth="1"/>
    <col min="15379" max="15611" width="8.7265625" style="58"/>
    <col min="15612" max="15613" width="11.625" style="58" customWidth="1"/>
    <col min="15614" max="15614" width="6.375" style="58" customWidth="1"/>
    <col min="15615" max="15620" width="10.625" style="58" customWidth="1"/>
    <col min="15621" max="15621" width="20.625" style="58" customWidth="1"/>
    <col min="15622" max="15630" width="10.625" style="58" customWidth="1"/>
    <col min="15631" max="15631" width="13.75" style="58" customWidth="1"/>
    <col min="15632" max="15632" width="14.375" style="58" customWidth="1"/>
    <col min="15633" max="15633" width="16.125" style="58" customWidth="1"/>
    <col min="15634" max="15634" width="12.5" style="58" customWidth="1"/>
    <col min="15635" max="15867" width="8.7265625" style="58"/>
    <col min="15868" max="15869" width="11.625" style="58" customWidth="1"/>
    <col min="15870" max="15870" width="6.375" style="58" customWidth="1"/>
    <col min="15871" max="15876" width="10.625" style="58" customWidth="1"/>
    <col min="15877" max="15877" width="20.625" style="58" customWidth="1"/>
    <col min="15878" max="15886" width="10.625" style="58" customWidth="1"/>
    <col min="15887" max="15887" width="13.75" style="58" customWidth="1"/>
    <col min="15888" max="15888" width="14.375" style="58" customWidth="1"/>
    <col min="15889" max="15889" width="16.125" style="58" customWidth="1"/>
    <col min="15890" max="15890" width="12.5" style="58" customWidth="1"/>
    <col min="15891" max="16123" width="8.7265625" style="58"/>
    <col min="16124" max="16125" width="11.625" style="58" customWidth="1"/>
    <col min="16126" max="16126" width="6.375" style="58" customWidth="1"/>
    <col min="16127" max="16132" width="10.625" style="58" customWidth="1"/>
    <col min="16133" max="16133" width="20.625" style="58" customWidth="1"/>
    <col min="16134" max="16142" width="10.625" style="58" customWidth="1"/>
    <col min="16143" max="16143" width="13.75" style="58" customWidth="1"/>
    <col min="16144" max="16144" width="14.375" style="58" customWidth="1"/>
    <col min="16145" max="16145" width="16.125" style="58" customWidth="1"/>
    <col min="16146" max="16146" width="12.5" style="58" customWidth="1"/>
    <col min="16147" max="16384" width="8.7265625" style="58"/>
  </cols>
  <sheetData>
    <row r="1" spans="1:14" s="59" customFormat="1">
      <c r="A1" s="60" t="s">
        <v>216</v>
      </c>
    </row>
    <row r="2" spans="1:14" s="59" customFormat="1">
      <c r="A2" s="60"/>
    </row>
    <row r="3" spans="1:14" s="59" customFormat="1" ht="16.5">
      <c r="A3" s="61" t="s">
        <v>220</v>
      </c>
    </row>
    <row r="4" spans="1:14" ht="29.25" customHeight="1">
      <c r="A4" s="62"/>
      <c r="B4" s="62"/>
      <c r="C4" s="62"/>
      <c r="D4" s="100"/>
      <c r="E4" s="100"/>
      <c r="F4" s="100"/>
      <c r="G4" s="100"/>
      <c r="H4" s="100"/>
      <c r="I4" s="100"/>
      <c r="J4" s="100"/>
      <c r="L4" s="115"/>
      <c r="M4" s="115"/>
      <c r="N4" s="62"/>
    </row>
    <row r="5" spans="1:14" ht="7.5" customHeight="1"/>
    <row r="6" spans="1:14" ht="30" customHeight="1">
      <c r="A6" s="63" t="s">
        <v>65</v>
      </c>
      <c r="B6" s="77"/>
      <c r="C6" s="88"/>
      <c r="D6" s="63" t="s">
        <v>162</v>
      </c>
      <c r="E6" s="63" t="s">
        <v>161</v>
      </c>
      <c r="F6" s="63" t="s">
        <v>164</v>
      </c>
      <c r="G6" s="110" t="s">
        <v>165</v>
      </c>
      <c r="H6" s="110" t="s">
        <v>28</v>
      </c>
      <c r="I6" s="110" t="s">
        <v>122</v>
      </c>
      <c r="J6" s="110" t="s">
        <v>173</v>
      </c>
      <c r="K6" s="63" t="s">
        <v>294</v>
      </c>
      <c r="L6" s="63" t="s">
        <v>40</v>
      </c>
      <c r="M6" s="63" t="s">
        <v>175</v>
      </c>
      <c r="N6" s="110" t="s">
        <v>178</v>
      </c>
    </row>
    <row r="7" spans="1:14" ht="42.95" customHeight="1">
      <c r="A7" s="64"/>
      <c r="B7" s="78"/>
      <c r="C7" s="89"/>
      <c r="D7" s="64"/>
      <c r="E7" s="64"/>
      <c r="F7" s="64"/>
      <c r="G7" s="111"/>
      <c r="H7" s="111"/>
      <c r="I7" s="111"/>
      <c r="J7" s="111"/>
      <c r="K7" s="64"/>
      <c r="L7" s="64"/>
      <c r="M7" s="64"/>
      <c r="N7" s="111"/>
    </row>
    <row r="8" spans="1:14" ht="27" customHeight="1">
      <c r="A8" s="65"/>
      <c r="B8" s="79"/>
      <c r="C8" s="90"/>
      <c r="D8" s="101" t="s">
        <v>15</v>
      </c>
      <c r="E8" s="101" t="s">
        <v>48</v>
      </c>
      <c r="F8" s="101" t="s">
        <v>42</v>
      </c>
      <c r="G8" s="101" t="s">
        <v>50</v>
      </c>
      <c r="H8" s="113" t="s">
        <v>51</v>
      </c>
      <c r="I8" s="101" t="s">
        <v>54</v>
      </c>
      <c r="J8" s="101" t="s">
        <v>56</v>
      </c>
      <c r="K8" s="101" t="s">
        <v>57</v>
      </c>
      <c r="L8" s="101" t="s">
        <v>118</v>
      </c>
      <c r="M8" s="101" t="s">
        <v>176</v>
      </c>
      <c r="N8" s="113" t="s">
        <v>180</v>
      </c>
    </row>
    <row r="9" spans="1:14" ht="19.5" customHeight="1">
      <c r="A9" s="67"/>
      <c r="C9" s="92"/>
      <c r="D9" s="102" t="s">
        <v>3</v>
      </c>
      <c r="E9" s="102" t="s">
        <v>3</v>
      </c>
      <c r="F9" s="102" t="s">
        <v>3</v>
      </c>
      <c r="G9" s="102" t="s">
        <v>3</v>
      </c>
      <c r="H9" s="114" t="s">
        <v>3</v>
      </c>
      <c r="I9" s="102" t="s">
        <v>167</v>
      </c>
      <c r="J9" s="102"/>
      <c r="K9" s="114" t="s">
        <v>3</v>
      </c>
      <c r="L9" s="114" t="s">
        <v>3</v>
      </c>
      <c r="M9" s="114" t="s">
        <v>3</v>
      </c>
      <c r="N9" s="114" t="s">
        <v>3</v>
      </c>
    </row>
    <row r="10" spans="1:14" ht="19.5" customHeight="1">
      <c r="A10" s="66"/>
      <c r="B10" s="80"/>
      <c r="C10" s="91"/>
      <c r="D10" s="103"/>
      <c r="E10" s="103"/>
      <c r="F10" s="103"/>
      <c r="G10" s="103"/>
      <c r="H10" s="108"/>
      <c r="I10" s="108"/>
      <c r="J10" s="108"/>
      <c r="K10" s="103"/>
      <c r="L10" s="103"/>
      <c r="M10" s="103"/>
      <c r="N10" s="116"/>
    </row>
    <row r="11" spans="1:14" ht="19.5" customHeight="1">
      <c r="A11" s="66"/>
      <c r="B11" s="80"/>
      <c r="C11" s="91"/>
      <c r="D11" s="103"/>
      <c r="E11" s="103"/>
      <c r="F11" s="103"/>
      <c r="G11" s="103"/>
      <c r="H11" s="108"/>
      <c r="I11" s="108"/>
      <c r="J11" s="108"/>
      <c r="K11" s="103"/>
      <c r="L11" s="103"/>
      <c r="M11" s="103"/>
      <c r="N11" s="116"/>
    </row>
    <row r="12" spans="1:14" ht="19.5" customHeight="1">
      <c r="A12" s="68"/>
      <c r="B12" s="81"/>
      <c r="C12" s="93"/>
      <c r="D12" s="104"/>
      <c r="E12" s="104"/>
      <c r="F12" s="104"/>
      <c r="G12" s="104"/>
      <c r="H12" s="109"/>
      <c r="I12" s="109"/>
      <c r="J12" s="109"/>
      <c r="K12" s="104"/>
      <c r="L12" s="104"/>
      <c r="M12" s="104"/>
      <c r="N12" s="116"/>
    </row>
    <row r="13" spans="1:14" ht="19.5" customHeight="1">
      <c r="A13" s="66"/>
      <c r="B13" s="80"/>
      <c r="C13" s="91"/>
      <c r="D13" s="105"/>
      <c r="E13" s="105"/>
      <c r="F13" s="105"/>
      <c r="G13" s="103"/>
      <c r="H13" s="107"/>
      <c r="I13" s="107"/>
      <c r="J13" s="107"/>
      <c r="K13" s="105"/>
      <c r="L13" s="105"/>
      <c r="M13" s="105"/>
      <c r="N13" s="116"/>
    </row>
    <row r="14" spans="1:14" ht="19.5" customHeight="1">
      <c r="A14" s="66"/>
      <c r="B14" s="80"/>
      <c r="C14" s="91"/>
      <c r="D14" s="103"/>
      <c r="E14" s="103"/>
      <c r="F14" s="103"/>
      <c r="G14" s="103"/>
      <c r="H14" s="108"/>
      <c r="I14" s="108"/>
      <c r="J14" s="108"/>
      <c r="K14" s="103"/>
      <c r="L14" s="103"/>
      <c r="M14" s="103"/>
      <c r="N14" s="116"/>
    </row>
    <row r="15" spans="1:14" ht="19.5" customHeight="1">
      <c r="A15" s="68"/>
      <c r="B15" s="81"/>
      <c r="C15" s="93"/>
      <c r="D15" s="104"/>
      <c r="E15" s="104"/>
      <c r="F15" s="104"/>
      <c r="G15" s="104"/>
      <c r="H15" s="109"/>
      <c r="I15" s="109"/>
      <c r="J15" s="109"/>
      <c r="K15" s="104"/>
      <c r="L15" s="104"/>
      <c r="M15" s="104"/>
      <c r="N15" s="116"/>
    </row>
    <row r="16" spans="1:14" ht="19.5" customHeight="1">
      <c r="A16" s="69"/>
      <c r="B16" s="82"/>
      <c r="C16" s="94"/>
      <c r="D16" s="105"/>
      <c r="E16" s="105"/>
      <c r="F16" s="107"/>
      <c r="G16" s="103"/>
      <c r="H16" s="107"/>
      <c r="I16" s="107"/>
      <c r="J16" s="107"/>
      <c r="K16" s="105"/>
      <c r="L16" s="105"/>
      <c r="M16" s="105"/>
      <c r="N16" s="116"/>
    </row>
    <row r="17" spans="1:14" ht="19.5" customHeight="1">
      <c r="A17" s="70"/>
      <c r="B17" s="83"/>
      <c r="C17" s="95"/>
      <c r="D17" s="103"/>
      <c r="E17" s="103"/>
      <c r="F17" s="108"/>
      <c r="G17" s="103"/>
      <c r="H17" s="108"/>
      <c r="I17" s="108"/>
      <c r="J17" s="108"/>
      <c r="K17" s="103"/>
      <c r="L17" s="103"/>
      <c r="M17" s="103"/>
      <c r="N17" s="116"/>
    </row>
    <row r="18" spans="1:14" ht="19.5" customHeight="1">
      <c r="A18" s="71"/>
      <c r="B18" s="84"/>
      <c r="C18" s="96"/>
      <c r="D18" s="104"/>
      <c r="E18" s="104"/>
      <c r="F18" s="109"/>
      <c r="G18" s="104"/>
      <c r="H18" s="109"/>
      <c r="I18" s="109"/>
      <c r="J18" s="109"/>
      <c r="K18" s="104"/>
      <c r="L18" s="104"/>
      <c r="M18" s="104"/>
      <c r="N18" s="116"/>
    </row>
    <row r="19" spans="1:14" ht="19.5" customHeight="1">
      <c r="A19" s="69"/>
      <c r="B19" s="82"/>
      <c r="C19" s="94"/>
      <c r="D19" s="105"/>
      <c r="E19" s="105"/>
      <c r="F19" s="107"/>
      <c r="G19" s="103"/>
      <c r="H19" s="107"/>
      <c r="I19" s="107"/>
      <c r="J19" s="107"/>
      <c r="K19" s="105"/>
      <c r="L19" s="105"/>
      <c r="M19" s="105"/>
      <c r="N19" s="116"/>
    </row>
    <row r="20" spans="1:14" ht="19.5" customHeight="1">
      <c r="A20" s="70"/>
      <c r="B20" s="83"/>
      <c r="C20" s="95"/>
      <c r="D20" s="103"/>
      <c r="E20" s="103"/>
      <c r="F20" s="108"/>
      <c r="G20" s="103"/>
      <c r="H20" s="108"/>
      <c r="I20" s="108"/>
      <c r="J20" s="108"/>
      <c r="K20" s="103"/>
      <c r="L20" s="103"/>
      <c r="M20" s="103"/>
      <c r="N20" s="116"/>
    </row>
    <row r="21" spans="1:14" ht="19.5" customHeight="1">
      <c r="A21" s="71"/>
      <c r="B21" s="84"/>
      <c r="C21" s="96"/>
      <c r="D21" s="104"/>
      <c r="E21" s="104"/>
      <c r="F21" s="109"/>
      <c r="G21" s="104"/>
      <c r="H21" s="109"/>
      <c r="I21" s="109"/>
      <c r="J21" s="109"/>
      <c r="K21" s="104"/>
      <c r="L21" s="104"/>
      <c r="M21" s="104"/>
      <c r="N21" s="116"/>
    </row>
    <row r="22" spans="1:14" ht="19.5" customHeight="1">
      <c r="A22" s="69"/>
      <c r="B22" s="82"/>
      <c r="C22" s="94"/>
      <c r="D22" s="105"/>
      <c r="E22" s="105"/>
      <c r="F22" s="105"/>
      <c r="G22" s="107"/>
      <c r="H22" s="107"/>
      <c r="I22" s="107"/>
      <c r="J22" s="107"/>
      <c r="K22" s="105"/>
      <c r="L22" s="105"/>
      <c r="M22" s="105"/>
      <c r="N22" s="116"/>
    </row>
    <row r="23" spans="1:14" ht="19.5" customHeight="1">
      <c r="A23" s="70"/>
      <c r="B23" s="83"/>
      <c r="C23" s="95"/>
      <c r="D23" s="103"/>
      <c r="E23" s="103"/>
      <c r="F23" s="103"/>
      <c r="G23" s="108"/>
      <c r="H23" s="108"/>
      <c r="I23" s="108"/>
      <c r="J23" s="108"/>
      <c r="K23" s="103"/>
      <c r="L23" s="103"/>
      <c r="M23" s="103"/>
      <c r="N23" s="116"/>
    </row>
    <row r="24" spans="1:14" ht="19.5" customHeight="1">
      <c r="A24" s="72"/>
      <c r="B24" s="85"/>
      <c r="C24" s="97"/>
      <c r="D24" s="106"/>
      <c r="E24" s="106"/>
      <c r="F24" s="106"/>
      <c r="G24" s="112"/>
      <c r="H24" s="112"/>
      <c r="I24" s="112"/>
      <c r="J24" s="112"/>
      <c r="K24" s="106"/>
      <c r="L24" s="106"/>
      <c r="M24" s="106"/>
      <c r="N24" s="117"/>
    </row>
    <row r="25" spans="1:14" ht="19.5" customHeight="1">
      <c r="A25" s="73" t="s">
        <v>157</v>
      </c>
      <c r="B25" s="86"/>
      <c r="C25" s="98"/>
      <c r="D25" s="103">
        <f t="shared" ref="D25:M25" si="0">SUM(D10:D24)</f>
        <v>0</v>
      </c>
      <c r="E25" s="103">
        <f t="shared" si="0"/>
        <v>0</v>
      </c>
      <c r="F25" s="103">
        <f t="shared" si="0"/>
        <v>0</v>
      </c>
      <c r="G25" s="103">
        <f t="shared" si="0"/>
        <v>0</v>
      </c>
      <c r="H25" s="103">
        <f t="shared" si="0"/>
        <v>0</v>
      </c>
      <c r="I25" s="103">
        <f t="shared" si="0"/>
        <v>0</v>
      </c>
      <c r="J25" s="103">
        <f t="shared" si="0"/>
        <v>0</v>
      </c>
      <c r="K25" s="103">
        <f t="shared" si="0"/>
        <v>0</v>
      </c>
      <c r="L25" s="103">
        <f t="shared" si="0"/>
        <v>0</v>
      </c>
      <c r="M25" s="103">
        <f t="shared" si="0"/>
        <v>0</v>
      </c>
      <c r="N25" s="108">
        <f>ROUNDDOWN(M25*3/4,-3)</f>
        <v>0</v>
      </c>
    </row>
    <row r="26" spans="1:14" ht="19.5" customHeight="1">
      <c r="A26" s="73"/>
      <c r="B26" s="86"/>
      <c r="C26" s="98"/>
      <c r="D26" s="103"/>
      <c r="E26" s="103"/>
      <c r="F26" s="103"/>
      <c r="G26" s="103"/>
      <c r="H26" s="103"/>
      <c r="I26" s="103"/>
      <c r="J26" s="103"/>
      <c r="K26" s="103"/>
      <c r="L26" s="103"/>
      <c r="M26" s="103"/>
      <c r="N26" s="108"/>
    </row>
    <row r="27" spans="1:14" ht="19.5" customHeight="1">
      <c r="A27" s="74"/>
      <c r="B27" s="87"/>
      <c r="C27" s="99"/>
      <c r="D27" s="104"/>
      <c r="E27" s="104"/>
      <c r="F27" s="104"/>
      <c r="G27" s="104"/>
      <c r="H27" s="104"/>
      <c r="I27" s="104"/>
      <c r="J27" s="104"/>
      <c r="K27" s="104"/>
      <c r="L27" s="104"/>
      <c r="M27" s="104"/>
      <c r="N27" s="109"/>
    </row>
    <row r="28" spans="1:14" ht="8.25" customHeight="1"/>
    <row r="29" spans="1:14" ht="29.25" customHeight="1">
      <c r="A29" s="75" t="s">
        <v>7</v>
      </c>
      <c r="B29" s="75"/>
      <c r="C29" s="75"/>
      <c r="D29" s="75"/>
      <c r="E29" s="75"/>
      <c r="F29" s="75"/>
      <c r="G29" s="75"/>
      <c r="H29" s="75"/>
      <c r="I29" s="75"/>
      <c r="J29" s="75"/>
      <c r="K29" s="75"/>
      <c r="L29" s="75"/>
      <c r="M29" s="75"/>
      <c r="N29" s="75"/>
    </row>
    <row r="30" spans="1:14" ht="29.25" customHeight="1">
      <c r="A30" s="75" t="s">
        <v>172</v>
      </c>
      <c r="B30" s="75"/>
      <c r="C30" s="75"/>
      <c r="D30" s="75"/>
      <c r="E30" s="75"/>
      <c r="F30" s="75"/>
      <c r="G30" s="75"/>
      <c r="H30" s="75"/>
      <c r="I30" s="75"/>
      <c r="J30" s="75"/>
      <c r="K30" s="75"/>
      <c r="L30" s="75"/>
      <c r="M30" s="75"/>
      <c r="N30" s="75"/>
    </row>
    <row r="31" spans="1:14" ht="29.25" customHeight="1">
      <c r="A31" s="75"/>
      <c r="B31" s="75"/>
      <c r="C31" s="75"/>
      <c r="D31" s="75"/>
      <c r="E31" s="75"/>
      <c r="F31" s="75"/>
      <c r="G31" s="75"/>
      <c r="H31" s="75"/>
      <c r="I31" s="75"/>
      <c r="J31" s="75"/>
      <c r="K31" s="75"/>
      <c r="L31" s="75"/>
      <c r="M31" s="75"/>
      <c r="N31" s="75"/>
    </row>
    <row r="38" spans="1:1">
      <c r="A38" s="76"/>
    </row>
  </sheetData>
  <mergeCells count="84">
    <mergeCell ref="A4:C4"/>
    <mergeCell ref="A29:N29"/>
    <mergeCell ref="A30:N30"/>
    <mergeCell ref="A31:N31"/>
    <mergeCell ref="A6:C8"/>
    <mergeCell ref="D6:D7"/>
    <mergeCell ref="E6:E7"/>
    <mergeCell ref="F6:F7"/>
    <mergeCell ref="G6:G7"/>
    <mergeCell ref="H6:H7"/>
    <mergeCell ref="I6:I7"/>
    <mergeCell ref="J6:J7"/>
    <mergeCell ref="K6:K7"/>
    <mergeCell ref="L6:L7"/>
    <mergeCell ref="M6:M7"/>
    <mergeCell ref="N6:N7"/>
    <mergeCell ref="A10:C12"/>
    <mergeCell ref="D10:D12"/>
    <mergeCell ref="E10:E12"/>
    <mergeCell ref="F10:F12"/>
    <mergeCell ref="G10:G12"/>
    <mergeCell ref="H10:H12"/>
    <mergeCell ref="I10:I12"/>
    <mergeCell ref="J10:J12"/>
    <mergeCell ref="K10:K12"/>
    <mergeCell ref="L10:L12"/>
    <mergeCell ref="M10:M12"/>
    <mergeCell ref="A13:C15"/>
    <mergeCell ref="D13:D15"/>
    <mergeCell ref="E13:E15"/>
    <mergeCell ref="F13:F15"/>
    <mergeCell ref="G13:G15"/>
    <mergeCell ref="H13:H15"/>
    <mergeCell ref="I13:I15"/>
    <mergeCell ref="J13:J15"/>
    <mergeCell ref="K13:K15"/>
    <mergeCell ref="L13:L15"/>
    <mergeCell ref="M13:M15"/>
    <mergeCell ref="A16:C18"/>
    <mergeCell ref="D16:D18"/>
    <mergeCell ref="E16:E18"/>
    <mergeCell ref="F16:F18"/>
    <mergeCell ref="G16:G18"/>
    <mergeCell ref="H16:H18"/>
    <mergeCell ref="I16:I18"/>
    <mergeCell ref="J16:J18"/>
    <mergeCell ref="K16:K18"/>
    <mergeCell ref="L16:L18"/>
    <mergeCell ref="M16:M18"/>
    <mergeCell ref="A19:C21"/>
    <mergeCell ref="D19:D21"/>
    <mergeCell ref="E19:E21"/>
    <mergeCell ref="F19:F21"/>
    <mergeCell ref="G19:G21"/>
    <mergeCell ref="H19:H21"/>
    <mergeCell ref="I19:I21"/>
    <mergeCell ref="J19:J21"/>
    <mergeCell ref="K19:K21"/>
    <mergeCell ref="L19:L21"/>
    <mergeCell ref="M19:M21"/>
    <mergeCell ref="A22:C24"/>
    <mergeCell ref="D22:D24"/>
    <mergeCell ref="E22:E24"/>
    <mergeCell ref="F22:F24"/>
    <mergeCell ref="G22:G24"/>
    <mergeCell ref="H22:H24"/>
    <mergeCell ref="I22:I24"/>
    <mergeCell ref="J22:J24"/>
    <mergeCell ref="K22:K24"/>
    <mergeCell ref="L22:L24"/>
    <mergeCell ref="M22:M24"/>
    <mergeCell ref="A25:C27"/>
    <mergeCell ref="D25:D27"/>
    <mergeCell ref="E25:E27"/>
    <mergeCell ref="F25:F27"/>
    <mergeCell ref="G25:G27"/>
    <mergeCell ref="H25:H27"/>
    <mergeCell ref="I25:I27"/>
    <mergeCell ref="J25:J27"/>
    <mergeCell ref="K25:K27"/>
    <mergeCell ref="L25:L27"/>
    <mergeCell ref="M25:M27"/>
    <mergeCell ref="N25:N27"/>
    <mergeCell ref="N10:N24"/>
  </mergeCells>
  <phoneticPr fontId="4"/>
  <printOptions horizontalCentered="1"/>
  <pageMargins left="0.55118110236220474" right="0.55118110236220474" top="1.0629921259842521" bottom="0.78740157480314965" header="0.51181102362204722" footer="0.51181102362204722"/>
  <pageSetup paperSize="9" scale="58" fitToWidth="1" fitToHeight="1" orientation="landscape" usePrinterDefaults="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codeName="Sheet35">
    <pageSetUpPr fitToPage="1"/>
  </sheetPr>
  <dimension ref="A1:O24"/>
  <sheetViews>
    <sheetView zoomScale="70" zoomScaleNormal="70" zoomScaleSheetLayoutView="70" workbookViewId="0"/>
  </sheetViews>
  <sheetFormatPr defaultRowHeight="14"/>
  <cols>
    <col min="1" max="2" width="1.75" style="307" customWidth="1"/>
    <col min="3" max="3" width="63.125" style="308" customWidth="1"/>
    <col min="4" max="8" width="18.625" style="307" customWidth="1"/>
    <col min="9" max="9" width="28.125" style="307" customWidth="1"/>
    <col min="10" max="14" width="20.6328125" style="307" customWidth="1"/>
    <col min="15" max="15" width="52.1796875" style="307" customWidth="1"/>
    <col min="16" max="16384" width="8.7265625" style="307" customWidth="1"/>
  </cols>
  <sheetData>
    <row r="1" spans="1:15" ht="33.75" customHeight="1">
      <c r="A1" s="307"/>
      <c r="C1" s="316" t="s">
        <v>395</v>
      </c>
      <c r="D1" s="319"/>
      <c r="E1" s="319"/>
      <c r="F1" s="319"/>
      <c r="G1" s="319"/>
      <c r="H1" s="319"/>
      <c r="I1" s="319"/>
      <c r="J1" s="319"/>
      <c r="K1" s="319"/>
      <c r="L1" s="319"/>
      <c r="M1" s="319"/>
      <c r="N1" s="319"/>
      <c r="O1" s="319"/>
    </row>
    <row r="2" spans="1:15" ht="33.75" customHeight="1">
      <c r="C2" s="317" t="s">
        <v>398</v>
      </c>
      <c r="D2" s="325"/>
      <c r="E2" s="325"/>
      <c r="F2" s="325"/>
      <c r="G2" s="325"/>
      <c r="H2" s="325"/>
      <c r="I2" s="325"/>
      <c r="J2" s="325"/>
      <c r="K2" s="325"/>
      <c r="L2" s="325"/>
      <c r="M2" s="325"/>
      <c r="N2" s="325"/>
      <c r="O2" s="325"/>
    </row>
    <row r="3" spans="1:15" ht="33.75" customHeight="1">
      <c r="C3" s="318"/>
      <c r="D3" s="326"/>
      <c r="E3" s="326"/>
      <c r="F3" s="326"/>
      <c r="G3" s="326"/>
      <c r="H3" s="326"/>
      <c r="I3" s="344"/>
      <c r="N3" s="359" t="s">
        <v>103</v>
      </c>
      <c r="O3" s="359"/>
    </row>
    <row r="4" spans="1:15" ht="33.75" customHeight="1">
      <c r="C4" s="319"/>
      <c r="D4" s="327"/>
      <c r="E4" s="327"/>
      <c r="F4" s="327"/>
      <c r="G4" s="327"/>
      <c r="H4" s="327"/>
      <c r="I4" s="345"/>
      <c r="N4" s="360" t="s">
        <v>101</v>
      </c>
      <c r="O4" s="360"/>
    </row>
    <row r="5" spans="1:15" ht="24" customHeight="1">
      <c r="C5" s="318"/>
      <c r="D5" s="326"/>
      <c r="E5" s="326"/>
      <c r="F5" s="326"/>
      <c r="G5" s="326"/>
      <c r="H5" s="326"/>
      <c r="I5" s="346"/>
      <c r="J5" s="347"/>
      <c r="K5" s="347"/>
      <c r="L5" s="347"/>
      <c r="M5" s="347"/>
      <c r="N5" s="346"/>
      <c r="O5" s="346"/>
    </row>
    <row r="6" spans="1:15" ht="48" customHeight="1">
      <c r="B6" s="312" t="s">
        <v>23</v>
      </c>
      <c r="C6" s="320"/>
      <c r="D6" s="328" t="s">
        <v>382</v>
      </c>
      <c r="E6" s="335" t="s">
        <v>146</v>
      </c>
      <c r="F6" s="335" t="s">
        <v>383</v>
      </c>
      <c r="G6" s="335" t="s">
        <v>218</v>
      </c>
      <c r="H6" s="335" t="s">
        <v>384</v>
      </c>
      <c r="I6" s="335" t="s">
        <v>99</v>
      </c>
      <c r="J6" s="348" t="s">
        <v>58</v>
      </c>
      <c r="K6" s="355"/>
      <c r="L6" s="355"/>
      <c r="M6" s="355"/>
      <c r="N6" s="361"/>
      <c r="O6" s="335" t="s">
        <v>390</v>
      </c>
    </row>
    <row r="7" spans="1:15" ht="68.25" customHeight="1">
      <c r="B7" s="313"/>
      <c r="C7" s="321"/>
      <c r="D7" s="329"/>
      <c r="E7" s="336"/>
      <c r="F7" s="336"/>
      <c r="G7" s="340"/>
      <c r="H7" s="336"/>
      <c r="I7" s="336"/>
      <c r="J7" s="349" t="s">
        <v>385</v>
      </c>
      <c r="K7" s="356" t="s">
        <v>386</v>
      </c>
      <c r="L7" s="356" t="s">
        <v>387</v>
      </c>
      <c r="M7" s="356" t="s">
        <v>388</v>
      </c>
      <c r="N7" s="362" t="s">
        <v>389</v>
      </c>
      <c r="O7" s="336"/>
    </row>
    <row r="8" spans="1:15" ht="16.5" customHeight="1">
      <c r="B8" s="312"/>
      <c r="C8" s="320"/>
      <c r="D8" s="330"/>
      <c r="E8" s="337"/>
      <c r="F8" s="337"/>
      <c r="G8" s="341"/>
      <c r="H8" s="337"/>
      <c r="I8" s="337"/>
      <c r="J8" s="350" t="s">
        <v>391</v>
      </c>
      <c r="K8" s="350" t="s">
        <v>391</v>
      </c>
      <c r="L8" s="350" t="s">
        <v>391</v>
      </c>
      <c r="M8" s="350" t="s">
        <v>391</v>
      </c>
      <c r="N8" s="363" t="s">
        <v>391</v>
      </c>
      <c r="O8" s="337"/>
    </row>
    <row r="9" spans="1:15" ht="84.75" customHeight="1">
      <c r="B9" s="314" t="s">
        <v>313</v>
      </c>
      <c r="C9" s="322"/>
      <c r="D9" s="331"/>
      <c r="E9" s="338"/>
      <c r="F9" s="338">
        <f>D9-E9</f>
        <v>0</v>
      </c>
      <c r="G9" s="342">
        <v>100000</v>
      </c>
      <c r="H9" s="342">
        <f>MIN(F9,G9)</f>
        <v>0</v>
      </c>
      <c r="I9" s="342">
        <f>ROUNDDOWN(H9/4*3,-3)</f>
        <v>0</v>
      </c>
      <c r="J9" s="351"/>
      <c r="K9" s="357"/>
      <c r="L9" s="357"/>
      <c r="M9" s="357"/>
      <c r="N9" s="364"/>
      <c r="O9" s="342"/>
    </row>
    <row r="10" spans="1:15" ht="73.5" customHeight="1">
      <c r="B10" s="315" t="s">
        <v>1</v>
      </c>
      <c r="C10" s="323"/>
      <c r="D10" s="332">
        <f t="shared" ref="D10:N10" si="0">SUM(D9)</f>
        <v>0</v>
      </c>
      <c r="E10" s="339">
        <f t="shared" si="0"/>
        <v>0</v>
      </c>
      <c r="F10" s="339">
        <f t="shared" si="0"/>
        <v>0</v>
      </c>
      <c r="G10" s="343">
        <f t="shared" si="0"/>
        <v>100000</v>
      </c>
      <c r="H10" s="339">
        <f t="shared" si="0"/>
        <v>0</v>
      </c>
      <c r="I10" s="339">
        <f t="shared" si="0"/>
        <v>0</v>
      </c>
      <c r="J10" s="352">
        <f t="shared" si="0"/>
        <v>0</v>
      </c>
      <c r="K10" s="358">
        <f t="shared" si="0"/>
        <v>0</v>
      </c>
      <c r="L10" s="358">
        <f t="shared" si="0"/>
        <v>0</v>
      </c>
      <c r="M10" s="358">
        <f t="shared" si="0"/>
        <v>0</v>
      </c>
      <c r="N10" s="365">
        <f t="shared" si="0"/>
        <v>0</v>
      </c>
      <c r="O10" s="366"/>
    </row>
    <row r="11" spans="1:15" s="309" customFormat="1" ht="24.75" customHeight="1">
      <c r="C11" s="310" t="s">
        <v>245</v>
      </c>
      <c r="D11" s="333"/>
      <c r="E11" s="333"/>
      <c r="F11" s="333"/>
      <c r="G11" s="333"/>
      <c r="H11" s="333"/>
      <c r="I11" s="333"/>
      <c r="J11" s="333"/>
      <c r="K11" s="333"/>
      <c r="L11" s="333"/>
      <c r="M11" s="333"/>
      <c r="N11" s="333"/>
      <c r="O11" s="333"/>
    </row>
    <row r="12" spans="1:15" s="310" customFormat="1" ht="24.75" customHeight="1">
      <c r="C12" s="310" t="s">
        <v>399</v>
      </c>
      <c r="D12" s="334"/>
      <c r="E12" s="334"/>
      <c r="F12" s="334"/>
      <c r="G12" s="58"/>
      <c r="H12" s="58"/>
      <c r="I12" s="334"/>
      <c r="J12" s="353"/>
      <c r="K12" s="353"/>
      <c r="L12" s="353"/>
      <c r="M12" s="353"/>
      <c r="N12" s="334"/>
      <c r="O12" s="334"/>
    </row>
    <row r="13" spans="1:15" ht="24.75" customHeight="1">
      <c r="C13" s="324"/>
      <c r="J13" s="354"/>
      <c r="K13" s="354"/>
      <c r="L13" s="354"/>
      <c r="M13" s="354"/>
    </row>
    <row r="14" spans="1:15" ht="24.75" customHeight="1">
      <c r="C14" s="324"/>
      <c r="J14" s="354"/>
      <c r="K14" s="354"/>
      <c r="L14" s="354"/>
      <c r="M14" s="354"/>
    </row>
    <row r="15" spans="1:15" ht="24.75" customHeight="1">
      <c r="C15" s="324"/>
      <c r="J15" s="354"/>
      <c r="K15" s="354"/>
      <c r="L15" s="354"/>
      <c r="M15" s="354"/>
    </row>
    <row r="16" spans="1:15" ht="24.75" customHeight="1">
      <c r="C16" s="324"/>
    </row>
    <row r="17" spans="3:15" ht="45" customHeight="1"/>
    <row r="18" spans="3:15" ht="45" customHeight="1">
      <c r="G18" s="311"/>
      <c r="H18" s="311"/>
    </row>
    <row r="19" spans="3:15" ht="78.75" customHeight="1">
      <c r="G19" s="311"/>
      <c r="H19" s="311"/>
    </row>
    <row r="20" spans="3:15" ht="45" customHeight="1">
      <c r="C20" s="311"/>
      <c r="D20" s="311"/>
      <c r="E20" s="311"/>
      <c r="F20" s="311"/>
      <c r="G20" s="311"/>
      <c r="H20" s="311"/>
      <c r="I20" s="311"/>
      <c r="J20" s="311"/>
      <c r="K20" s="311"/>
      <c r="L20" s="311"/>
      <c r="M20" s="311"/>
      <c r="N20" s="311"/>
      <c r="O20" s="311"/>
    </row>
    <row r="21" spans="3:15" s="311" customFormat="1" ht="24.75" customHeight="1"/>
    <row r="22" spans="3:15" s="311" customFormat="1" ht="24.75" customHeight="1">
      <c r="G22" s="307"/>
      <c r="H22" s="307"/>
    </row>
    <row r="23" spans="3:15" s="311" customFormat="1" ht="24.75" customHeight="1">
      <c r="G23" s="58"/>
      <c r="H23" s="58"/>
    </row>
    <row r="24" spans="3:15" s="311" customFormat="1" ht="24.75" customHeight="1">
      <c r="C24" s="308"/>
      <c r="D24" s="307"/>
      <c r="E24" s="307"/>
      <c r="F24" s="307"/>
      <c r="G24" s="58"/>
      <c r="H24" s="58"/>
      <c r="I24" s="307"/>
      <c r="J24" s="307"/>
      <c r="K24" s="307"/>
      <c r="L24" s="307"/>
      <c r="M24" s="307"/>
      <c r="N24" s="307"/>
      <c r="O24" s="307"/>
    </row>
    <row r="25" spans="3:15" ht="24.75" customHeight="1"/>
    <row r="26" spans="3:15" ht="24.75" customHeight="1"/>
  </sheetData>
  <mergeCells count="12">
    <mergeCell ref="C2:N2"/>
    <mergeCell ref="J6:N6"/>
    <mergeCell ref="B9:C9"/>
    <mergeCell ref="B10:C10"/>
    <mergeCell ref="B6:C7"/>
    <mergeCell ref="D6:D7"/>
    <mergeCell ref="E6:E7"/>
    <mergeCell ref="F6:F7"/>
    <mergeCell ref="G6:G7"/>
    <mergeCell ref="H6:H7"/>
    <mergeCell ref="I6:I7"/>
    <mergeCell ref="O6:O7"/>
  </mergeCells>
  <phoneticPr fontId="4"/>
  <pageMargins left="0.78740157480314965" right="0.78740157480314965" top="0.98425196850393681" bottom="0.98425196850393681" header="0.51181102362204722" footer="0.51181102362204722"/>
  <pageSetup paperSize="9" scale="38" fitToWidth="1" fitToHeight="1" orientation="landscape" usePrinterDefaults="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codeName="Sheet30"/>
  <dimension ref="A1:G46"/>
  <sheetViews>
    <sheetView zoomScaleSheetLayoutView="100" workbookViewId="0"/>
  </sheetViews>
  <sheetFormatPr defaultRowHeight="11"/>
  <cols>
    <col min="1" max="1" width="13.25" style="1" customWidth="1"/>
    <col min="2" max="2" width="11.375" style="1" customWidth="1"/>
    <col min="3" max="3" width="22.5" style="1" customWidth="1"/>
    <col min="4" max="4" width="15.125" style="1" customWidth="1"/>
    <col min="5" max="6" width="11.125" style="1" customWidth="1"/>
    <col min="7" max="7" width="1.625" style="1" customWidth="1"/>
    <col min="8" max="16384" width="9" style="1" customWidth="1"/>
  </cols>
  <sheetData>
    <row r="1" spans="1:7" ht="15" customHeight="1">
      <c r="A1" s="2" t="s">
        <v>98</v>
      </c>
      <c r="B1" s="2"/>
      <c r="C1" s="2"/>
      <c r="D1" s="2"/>
      <c r="E1" s="2"/>
      <c r="F1" s="2"/>
      <c r="G1" s="367"/>
    </row>
    <row r="2" spans="1:7" ht="15" customHeight="1">
      <c r="A2" s="2"/>
      <c r="B2" s="2"/>
      <c r="C2" s="2"/>
      <c r="D2" s="2"/>
      <c r="E2" s="2"/>
      <c r="F2" s="2"/>
      <c r="G2" s="367"/>
    </row>
    <row r="3" spans="1:7" ht="15" customHeight="1">
      <c r="A3" s="2"/>
      <c r="B3" s="2"/>
      <c r="C3" s="2"/>
      <c r="D3" s="2"/>
      <c r="E3" s="2"/>
      <c r="F3" s="2"/>
      <c r="G3" s="367"/>
    </row>
    <row r="4" spans="1:7" ht="15" customHeight="1">
      <c r="A4" s="2"/>
      <c r="B4" s="2"/>
      <c r="C4" s="2"/>
      <c r="D4" s="2"/>
      <c r="E4" s="2"/>
      <c r="F4" s="2"/>
      <c r="G4" s="367"/>
    </row>
    <row r="5" spans="1:7" ht="15" customHeight="1">
      <c r="A5" s="2"/>
      <c r="B5" s="2"/>
      <c r="C5" s="2"/>
      <c r="D5" s="2"/>
      <c r="E5" s="16" t="s">
        <v>5</v>
      </c>
      <c r="G5" s="367"/>
    </row>
    <row r="6" spans="1:7" ht="15" customHeight="1">
      <c r="A6" s="2"/>
      <c r="B6" s="2"/>
      <c r="C6" s="2"/>
      <c r="D6" s="2"/>
      <c r="E6" s="16" t="s">
        <v>9</v>
      </c>
      <c r="G6" s="367"/>
    </row>
    <row r="7" spans="1:7" ht="15" customHeight="1">
      <c r="A7" s="2"/>
      <c r="B7" s="2"/>
      <c r="C7" s="5"/>
      <c r="D7" s="5"/>
      <c r="E7" s="2"/>
      <c r="G7" s="367"/>
    </row>
    <row r="8" spans="1:7" ht="15" customHeight="1">
      <c r="A8" s="3" t="s">
        <v>191</v>
      </c>
      <c r="B8" s="2"/>
      <c r="C8" s="2"/>
      <c r="D8" s="2"/>
      <c r="E8" s="5"/>
      <c r="G8" s="367"/>
    </row>
    <row r="9" spans="1:7" ht="15" customHeight="1">
      <c r="A9" s="2"/>
      <c r="B9" s="2"/>
      <c r="C9" s="2"/>
      <c r="D9" s="2"/>
      <c r="E9" s="5"/>
      <c r="G9" s="367"/>
    </row>
    <row r="10" spans="1:7" ht="15" customHeight="1">
      <c r="A10" s="2"/>
      <c r="B10" s="2"/>
      <c r="C10" s="2"/>
      <c r="D10" s="2"/>
      <c r="E10" s="2"/>
      <c r="G10" s="367"/>
    </row>
    <row r="11" spans="1:7" ht="15" customHeight="1">
      <c r="A11" s="4"/>
      <c r="B11" s="4"/>
      <c r="C11" s="5"/>
      <c r="D11" s="5"/>
      <c r="E11" s="5"/>
      <c r="G11" s="367"/>
    </row>
    <row r="12" spans="1:7" ht="15" customHeight="1">
      <c r="A12" s="4"/>
      <c r="B12" s="4"/>
      <c r="C12" s="5"/>
      <c r="D12" s="16" t="s">
        <v>13</v>
      </c>
      <c r="E12" s="5"/>
      <c r="G12" s="367"/>
    </row>
    <row r="13" spans="1:7" ht="15" customHeight="1">
      <c r="A13" s="2"/>
      <c r="B13" s="2"/>
      <c r="C13" s="368" t="s">
        <v>350</v>
      </c>
      <c r="D13" s="17" t="s">
        <v>354</v>
      </c>
      <c r="G13" s="367"/>
    </row>
    <row r="14" spans="1:7" ht="15" customHeight="1">
      <c r="A14" s="2"/>
      <c r="B14" s="2"/>
      <c r="C14" s="368"/>
      <c r="D14" s="17" t="s">
        <v>10</v>
      </c>
      <c r="G14" s="367"/>
    </row>
    <row r="15" spans="1:7" ht="15" customHeight="1">
      <c r="A15" s="5"/>
      <c r="B15" s="5"/>
      <c r="C15" s="5"/>
      <c r="D15" s="5"/>
      <c r="E15" s="2"/>
      <c r="F15" s="2"/>
      <c r="G15" s="367"/>
    </row>
    <row r="16" spans="1:7" ht="15" customHeight="1">
      <c r="A16" s="7" t="s">
        <v>87</v>
      </c>
      <c r="B16" s="7"/>
      <c r="C16" s="7"/>
      <c r="D16" s="7"/>
      <c r="E16" s="7"/>
      <c r="F16" s="2"/>
      <c r="G16" s="367"/>
    </row>
    <row r="17" spans="1:7" ht="15" customHeight="1">
      <c r="A17" s="5"/>
      <c r="B17" s="5"/>
      <c r="C17" s="5"/>
      <c r="D17" s="5"/>
      <c r="E17" s="5"/>
      <c r="F17" s="5"/>
      <c r="G17" s="367"/>
    </row>
    <row r="18" spans="1:7" ht="15" customHeight="1">
      <c r="A18" s="5"/>
      <c r="B18" s="5"/>
      <c r="C18" s="5"/>
      <c r="D18" s="5"/>
      <c r="E18" s="2"/>
      <c r="F18" s="2"/>
      <c r="G18" s="367"/>
    </row>
    <row r="19" spans="1:7" ht="15" customHeight="1">
      <c r="A19" s="2" t="s">
        <v>358</v>
      </c>
      <c r="B19" s="5"/>
      <c r="C19" s="5"/>
      <c r="D19" s="5"/>
      <c r="E19" s="2"/>
      <c r="F19" s="2"/>
      <c r="G19" s="367"/>
    </row>
    <row r="20" spans="1:7" ht="15" customHeight="1">
      <c r="A20" s="2" t="s">
        <v>296</v>
      </c>
      <c r="B20" s="2"/>
      <c r="C20" s="14"/>
      <c r="D20" s="14"/>
      <c r="E20" s="2"/>
      <c r="F20" s="2"/>
      <c r="G20" s="367"/>
    </row>
    <row r="21" spans="1:7" ht="15" customHeight="1">
      <c r="A21" s="2" t="s">
        <v>155</v>
      </c>
      <c r="B21" s="2"/>
      <c r="C21" s="2"/>
      <c r="D21" s="2"/>
      <c r="E21" s="2"/>
      <c r="F21" s="2"/>
      <c r="G21" s="367"/>
    </row>
    <row r="22" spans="1:7" ht="15" customHeight="1">
      <c r="A22" s="2" t="s">
        <v>34</v>
      </c>
      <c r="B22" s="5"/>
      <c r="C22" s="5"/>
      <c r="D22" s="5"/>
      <c r="E22" s="2"/>
      <c r="F22" s="2"/>
      <c r="G22" s="367"/>
    </row>
    <row r="23" spans="1:7" ht="15" customHeight="1">
      <c r="A23" s="2"/>
      <c r="B23" s="5"/>
      <c r="C23" s="5"/>
      <c r="D23" s="5"/>
      <c r="E23" s="2"/>
      <c r="F23" s="2"/>
      <c r="G23" s="367"/>
    </row>
    <row r="24" spans="1:7" ht="15" customHeight="1">
      <c r="A24" s="5" t="s">
        <v>16</v>
      </c>
      <c r="B24" s="5"/>
      <c r="C24" s="5"/>
      <c r="D24" s="5"/>
      <c r="E24" s="5"/>
      <c r="F24" s="2"/>
      <c r="G24" s="367"/>
    </row>
    <row r="25" spans="1:7" ht="15" customHeight="1">
      <c r="A25" s="2"/>
      <c r="B25" s="2"/>
      <c r="C25" s="2"/>
      <c r="D25" s="2"/>
      <c r="E25" s="2"/>
      <c r="F25" s="2"/>
      <c r="G25" s="367"/>
    </row>
    <row r="26" spans="1:7" ht="15" customHeight="1">
      <c r="A26" s="2" t="s">
        <v>88</v>
      </c>
      <c r="B26" s="11"/>
      <c r="C26" s="15"/>
      <c r="D26" s="2"/>
      <c r="E26" s="2"/>
      <c r="F26" s="2"/>
      <c r="G26" s="367"/>
    </row>
    <row r="27" spans="1:7" ht="15" customHeight="1">
      <c r="A27" s="2"/>
      <c r="B27" s="11"/>
      <c r="C27" s="15"/>
      <c r="D27" s="2"/>
      <c r="E27" s="2"/>
      <c r="F27" s="2"/>
      <c r="G27" s="367"/>
    </row>
    <row r="28" spans="1:7" ht="15" customHeight="1">
      <c r="A28" s="2"/>
      <c r="B28" s="11"/>
      <c r="C28" s="15"/>
      <c r="D28" s="2"/>
      <c r="E28" s="2"/>
      <c r="F28" s="2"/>
      <c r="G28" s="367"/>
    </row>
    <row r="29" spans="1:7" ht="15" customHeight="1">
      <c r="A29" s="2"/>
      <c r="B29" s="2"/>
      <c r="C29" s="2"/>
      <c r="D29" s="2"/>
      <c r="E29" s="2"/>
      <c r="F29" s="2"/>
      <c r="G29" s="367"/>
    </row>
    <row r="30" spans="1:7" ht="15" customHeight="1">
      <c r="A30" s="2"/>
      <c r="B30" s="2"/>
      <c r="C30" s="2"/>
      <c r="D30" s="2"/>
      <c r="E30" s="2"/>
      <c r="F30" s="2"/>
      <c r="G30" s="367"/>
    </row>
    <row r="31" spans="1:7" ht="15" customHeight="1">
      <c r="A31" s="2"/>
      <c r="B31" s="2"/>
      <c r="C31" s="2"/>
      <c r="D31" s="2"/>
      <c r="E31" s="2"/>
      <c r="F31" s="2"/>
      <c r="G31" s="367"/>
    </row>
    <row r="32" spans="1:7" ht="15" customHeight="1">
      <c r="A32" s="2" t="s">
        <v>90</v>
      </c>
      <c r="B32" s="2"/>
      <c r="C32" s="2"/>
      <c r="D32" s="2"/>
      <c r="E32" s="2"/>
      <c r="F32" s="2"/>
      <c r="G32" s="367"/>
    </row>
    <row r="33" spans="1:7" ht="15" customHeight="1">
      <c r="A33" s="2"/>
      <c r="B33" s="2"/>
      <c r="C33" s="2"/>
      <c r="D33" s="2"/>
      <c r="E33" s="2"/>
      <c r="F33" s="2"/>
      <c r="G33" s="367"/>
    </row>
    <row r="34" spans="1:7" ht="15" customHeight="1">
      <c r="A34" s="2"/>
      <c r="B34" s="2"/>
      <c r="C34" s="2"/>
      <c r="D34" s="2"/>
      <c r="E34" s="2"/>
      <c r="F34" s="2"/>
      <c r="G34" s="367"/>
    </row>
    <row r="35" spans="1:7" ht="15" customHeight="1">
      <c r="A35" s="2"/>
      <c r="B35" s="2"/>
      <c r="C35" s="2"/>
      <c r="D35" s="2"/>
      <c r="E35" s="5"/>
      <c r="F35" s="2"/>
      <c r="G35" s="367"/>
    </row>
    <row r="36" spans="1:7" ht="15" customHeight="1">
      <c r="A36" s="2"/>
      <c r="B36" s="2"/>
      <c r="C36" s="2"/>
      <c r="D36" s="2"/>
      <c r="E36" s="5"/>
      <c r="F36" s="2"/>
      <c r="G36" s="367"/>
    </row>
    <row r="37" spans="1:7" ht="15" customHeight="1">
      <c r="A37" s="2"/>
      <c r="B37" s="2"/>
      <c r="C37" s="2"/>
      <c r="D37" s="2"/>
      <c r="E37" s="5"/>
      <c r="F37" s="2"/>
      <c r="G37" s="367"/>
    </row>
    <row r="38" spans="1:7" ht="15" customHeight="1">
      <c r="A38" s="2"/>
      <c r="B38" s="2"/>
      <c r="C38" s="2"/>
      <c r="D38" s="2"/>
      <c r="E38" s="5"/>
      <c r="F38" s="2"/>
      <c r="G38" s="367"/>
    </row>
    <row r="39" spans="1:7" ht="15" customHeight="1">
      <c r="A39" s="2"/>
      <c r="B39" s="2"/>
      <c r="C39" s="2"/>
      <c r="D39" s="2"/>
      <c r="E39" s="5"/>
      <c r="F39" s="2"/>
      <c r="G39" s="367"/>
    </row>
    <row r="40" spans="1:7" ht="15" customHeight="1">
      <c r="A40" s="367"/>
      <c r="B40" s="367"/>
      <c r="C40" s="367"/>
      <c r="D40" s="367"/>
      <c r="E40" s="367"/>
      <c r="F40" s="367"/>
      <c r="G40" s="367"/>
    </row>
    <row r="41" spans="1:7" ht="15" customHeight="1">
      <c r="A41" s="367"/>
      <c r="B41" s="367"/>
      <c r="C41" s="367"/>
      <c r="D41" s="367"/>
      <c r="E41" s="367"/>
      <c r="F41" s="367"/>
      <c r="G41" s="367"/>
    </row>
    <row r="42" spans="1:7" ht="15" customHeight="1">
      <c r="A42" s="367"/>
      <c r="B42" s="367"/>
      <c r="C42" s="367"/>
      <c r="D42" s="367"/>
      <c r="E42" s="367"/>
      <c r="F42" s="367"/>
      <c r="G42" s="367"/>
    </row>
    <row r="43" spans="1:7" ht="15" customHeight="1">
      <c r="A43" s="367"/>
      <c r="B43" s="367"/>
      <c r="C43" s="367"/>
      <c r="D43" s="367"/>
      <c r="E43" s="367"/>
      <c r="F43" s="367"/>
      <c r="G43" s="367"/>
    </row>
    <row r="44" spans="1:7" ht="15" customHeight="1">
      <c r="A44" s="367"/>
      <c r="B44" s="367"/>
      <c r="C44" s="367"/>
      <c r="D44" s="367"/>
      <c r="E44" s="367"/>
      <c r="F44" s="367"/>
      <c r="G44" s="367"/>
    </row>
    <row r="45" spans="1:7" ht="15" customHeight="1">
      <c r="A45" s="367"/>
      <c r="B45" s="367"/>
      <c r="C45" s="367"/>
      <c r="D45" s="367"/>
      <c r="E45" s="367"/>
      <c r="F45" s="367"/>
      <c r="G45" s="367"/>
    </row>
    <row r="46" spans="1:7" ht="15" customHeight="1">
      <c r="A46" s="367"/>
      <c r="B46" s="367"/>
      <c r="C46" s="367"/>
      <c r="D46" s="367"/>
      <c r="E46" s="367"/>
      <c r="F46" s="367"/>
      <c r="G46" s="367"/>
    </row>
    <row r="47" spans="1:7" ht="15" customHeight="1"/>
    <row r="48" spans="1:7" ht="15" customHeight="1"/>
    <row r="49" ht="15" customHeight="1"/>
  </sheetData>
  <mergeCells count="3">
    <mergeCell ref="A16:E16"/>
    <mergeCell ref="A24:E24"/>
    <mergeCell ref="C13:C14"/>
  </mergeCells>
  <phoneticPr fontId="4"/>
  <pageMargins left="0.85" right="0.59055118110236227" top="1.17" bottom="0.78740157480314965" header="0.51181102362204722" footer="0.51181102362204722"/>
  <pageSetup paperSize="9" scale="120" fitToWidth="1" fitToHeight="1" orientation="portrait" usePrinterDefaults="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sheetPr codeName="Sheet31"/>
  <dimension ref="A1:G40"/>
  <sheetViews>
    <sheetView zoomScaleSheetLayoutView="100" workbookViewId="0"/>
  </sheetViews>
  <sheetFormatPr defaultRowHeight="11"/>
  <cols>
    <col min="1" max="1" width="13.25" style="1" customWidth="1"/>
    <col min="2" max="2" width="11.375" style="1" customWidth="1"/>
    <col min="3" max="3" width="22.5" style="1" customWidth="1"/>
    <col min="4" max="4" width="15.125" style="1" customWidth="1"/>
    <col min="5" max="5" width="11.125" style="1" customWidth="1"/>
    <col min="6" max="6" width="5.25" style="1" customWidth="1"/>
    <col min="7" max="7" width="1.625" style="1" customWidth="1"/>
    <col min="8" max="16384" width="9" style="1" customWidth="1"/>
  </cols>
  <sheetData>
    <row r="1" spans="1:7" ht="15" customHeight="1">
      <c r="A1" s="2" t="s">
        <v>97</v>
      </c>
      <c r="B1" s="2"/>
      <c r="C1" s="2"/>
      <c r="D1" s="2"/>
      <c r="E1" s="2"/>
      <c r="F1" s="2"/>
      <c r="G1" s="367"/>
    </row>
    <row r="2" spans="1:7" ht="15" customHeight="1">
      <c r="A2" s="2"/>
      <c r="B2" s="2"/>
      <c r="C2" s="2"/>
      <c r="D2" s="2"/>
      <c r="E2" s="2"/>
      <c r="F2" s="2"/>
      <c r="G2" s="367"/>
    </row>
    <row r="3" spans="1:7" ht="15" customHeight="1">
      <c r="A3" s="2"/>
      <c r="B3" s="2"/>
      <c r="C3" s="2"/>
      <c r="D3" s="2"/>
      <c r="E3" s="16" t="s">
        <v>5</v>
      </c>
      <c r="G3" s="367"/>
    </row>
    <row r="4" spans="1:7" ht="15" customHeight="1">
      <c r="A4" s="2"/>
      <c r="B4" s="2"/>
      <c r="C4" s="2"/>
      <c r="D4" s="2"/>
      <c r="E4" s="16" t="s">
        <v>9</v>
      </c>
      <c r="G4" s="367"/>
    </row>
    <row r="5" spans="1:7" ht="15" customHeight="1">
      <c r="A5" s="2"/>
      <c r="B5" s="2"/>
      <c r="C5" s="5"/>
      <c r="D5" s="5"/>
      <c r="E5" s="2"/>
      <c r="G5" s="367"/>
    </row>
    <row r="6" spans="1:7" ht="15" customHeight="1">
      <c r="A6" s="3" t="s">
        <v>191</v>
      </c>
      <c r="B6" s="2"/>
      <c r="C6" s="2"/>
      <c r="D6" s="2"/>
      <c r="E6" s="5"/>
      <c r="G6" s="367"/>
    </row>
    <row r="7" spans="1:7" ht="15" customHeight="1">
      <c r="A7" s="4"/>
      <c r="B7" s="4"/>
      <c r="C7" s="5"/>
      <c r="D7" s="5"/>
      <c r="E7" s="5"/>
      <c r="G7" s="367"/>
    </row>
    <row r="8" spans="1:7" ht="15" customHeight="1">
      <c r="A8" s="4"/>
      <c r="B8" s="4"/>
      <c r="C8" s="5"/>
      <c r="D8" s="16" t="s">
        <v>13</v>
      </c>
      <c r="E8" s="5"/>
      <c r="G8" s="367"/>
    </row>
    <row r="9" spans="1:7" ht="15" customHeight="1">
      <c r="A9" s="2"/>
      <c r="B9" s="2"/>
      <c r="C9" s="368" t="s">
        <v>350</v>
      </c>
      <c r="D9" s="17" t="s">
        <v>354</v>
      </c>
      <c r="E9" s="11"/>
      <c r="G9" s="367"/>
    </row>
    <row r="10" spans="1:7" ht="15" customHeight="1">
      <c r="A10" s="2"/>
      <c r="B10" s="2"/>
      <c r="C10" s="368"/>
      <c r="D10" s="17" t="s">
        <v>10</v>
      </c>
      <c r="E10" s="11"/>
      <c r="G10" s="367"/>
    </row>
    <row r="11" spans="1:7" ht="15" customHeight="1">
      <c r="A11" s="18"/>
      <c r="B11" s="18"/>
      <c r="C11" s="239"/>
      <c r="D11" s="369"/>
      <c r="E11" s="57"/>
    </row>
    <row r="12" spans="1:7" ht="15" customHeight="1">
      <c r="A12" s="7" t="s">
        <v>92</v>
      </c>
      <c r="B12" s="7"/>
      <c r="C12" s="7"/>
      <c r="D12" s="7"/>
      <c r="E12" s="7"/>
      <c r="F12" s="2"/>
      <c r="G12" s="367"/>
    </row>
    <row r="13" spans="1:7" ht="15" customHeight="1">
      <c r="A13" s="5"/>
      <c r="B13" s="5"/>
      <c r="C13" s="5"/>
      <c r="D13" s="5"/>
      <c r="E13" s="5"/>
      <c r="F13" s="5"/>
      <c r="G13" s="367"/>
    </row>
    <row r="14" spans="1:7" ht="15" customHeight="1">
      <c r="A14" s="5"/>
      <c r="B14" s="5"/>
      <c r="C14" s="5"/>
      <c r="D14" s="5"/>
      <c r="E14" s="2"/>
      <c r="F14" s="2"/>
      <c r="G14" s="367"/>
    </row>
    <row r="15" spans="1:7" ht="15" customHeight="1">
      <c r="A15" s="2" t="s">
        <v>307</v>
      </c>
      <c r="B15" s="5"/>
      <c r="C15" s="5"/>
      <c r="D15" s="5"/>
      <c r="E15" s="2"/>
      <c r="F15" s="2"/>
      <c r="G15" s="367"/>
    </row>
    <row r="16" spans="1:7" ht="15" customHeight="1">
      <c r="A16" s="2" t="s">
        <v>295</v>
      </c>
      <c r="B16" s="2"/>
      <c r="C16" s="14"/>
      <c r="D16" s="14"/>
      <c r="E16" s="2"/>
      <c r="F16" s="2"/>
      <c r="G16" s="367"/>
    </row>
    <row r="17" spans="1:7" ht="15" customHeight="1">
      <c r="A17" s="2" t="s">
        <v>236</v>
      </c>
      <c r="B17" s="2"/>
      <c r="C17" s="2"/>
      <c r="D17" s="2"/>
      <c r="E17" s="2"/>
      <c r="F17" s="2"/>
      <c r="G17" s="367"/>
    </row>
    <row r="18" spans="1:7" ht="15" customHeight="1">
      <c r="A18" s="2" t="s">
        <v>84</v>
      </c>
      <c r="B18" s="5"/>
      <c r="C18" s="5"/>
      <c r="D18" s="5"/>
      <c r="E18" s="2"/>
      <c r="F18" s="2"/>
      <c r="G18" s="367"/>
    </row>
    <row r="19" spans="1:7" ht="15" customHeight="1">
      <c r="A19" s="2"/>
      <c r="B19" s="5"/>
      <c r="C19" s="5"/>
      <c r="D19" s="5"/>
      <c r="E19" s="2"/>
      <c r="F19" s="2"/>
      <c r="G19" s="367"/>
    </row>
    <row r="20" spans="1:7" ht="15" customHeight="1">
      <c r="A20" s="5" t="s">
        <v>16</v>
      </c>
      <c r="B20" s="5"/>
      <c r="C20" s="5"/>
      <c r="D20" s="5"/>
      <c r="E20" s="5"/>
      <c r="F20" s="2"/>
      <c r="G20" s="367"/>
    </row>
    <row r="21" spans="1:7" ht="15" customHeight="1">
      <c r="A21" s="2"/>
      <c r="B21" s="2"/>
      <c r="C21" s="2"/>
      <c r="D21" s="2"/>
      <c r="E21" s="2"/>
      <c r="F21" s="2"/>
      <c r="G21" s="367"/>
    </row>
    <row r="22" spans="1:7" ht="15" customHeight="1">
      <c r="A22" s="2" t="s">
        <v>70</v>
      </c>
      <c r="B22" s="11"/>
      <c r="C22" s="15"/>
      <c r="D22" s="2" t="s">
        <v>3</v>
      </c>
      <c r="E22" s="2"/>
      <c r="F22" s="2"/>
      <c r="G22" s="367"/>
    </row>
    <row r="23" spans="1:7" ht="15" customHeight="1">
      <c r="A23" s="2" t="s">
        <v>93</v>
      </c>
      <c r="B23" s="11"/>
      <c r="C23" s="15"/>
      <c r="D23" s="2" t="s">
        <v>3</v>
      </c>
      <c r="E23" s="2"/>
      <c r="F23" s="2"/>
      <c r="G23" s="367"/>
    </row>
    <row r="24" spans="1:7" ht="15" customHeight="1">
      <c r="A24" s="2" t="s">
        <v>94</v>
      </c>
      <c r="B24" s="11"/>
      <c r="C24" s="15"/>
      <c r="D24" s="2" t="s">
        <v>3</v>
      </c>
      <c r="E24" s="2"/>
      <c r="F24" s="2"/>
      <c r="G24" s="367"/>
    </row>
    <row r="25" spans="1:7" ht="15" customHeight="1">
      <c r="A25" s="2"/>
      <c r="B25" s="2"/>
      <c r="C25" s="2"/>
      <c r="D25" s="2"/>
      <c r="E25" s="2"/>
      <c r="F25" s="2"/>
      <c r="G25" s="367"/>
    </row>
    <row r="26" spans="1:7" ht="15" customHeight="1">
      <c r="A26" s="2" t="s">
        <v>36</v>
      </c>
      <c r="B26" s="2"/>
      <c r="C26" s="2"/>
      <c r="D26" s="2"/>
      <c r="E26" s="2"/>
      <c r="F26" s="2"/>
      <c r="G26" s="367"/>
    </row>
    <row r="27" spans="1:7" ht="15" customHeight="1">
      <c r="A27" s="2" t="s">
        <v>209</v>
      </c>
      <c r="B27" s="2"/>
      <c r="C27" s="2"/>
      <c r="D27" s="2"/>
      <c r="E27" s="5"/>
      <c r="F27" s="2"/>
      <c r="G27" s="367"/>
    </row>
    <row r="28" spans="1:7" ht="15" customHeight="1">
      <c r="A28" s="2" t="s">
        <v>246</v>
      </c>
      <c r="B28" s="2"/>
      <c r="C28" s="2"/>
      <c r="D28" s="2"/>
      <c r="E28" s="5"/>
      <c r="F28" s="2"/>
      <c r="G28" s="367"/>
    </row>
    <row r="29" spans="1:7" ht="15" customHeight="1">
      <c r="A29" s="2" t="s">
        <v>273</v>
      </c>
      <c r="B29" s="2"/>
      <c r="C29" s="2"/>
      <c r="D29" s="2"/>
      <c r="E29" s="5"/>
      <c r="F29" s="2"/>
      <c r="G29" s="367"/>
    </row>
    <row r="30" spans="1:7" ht="15" customHeight="1">
      <c r="A30" s="2" t="s">
        <v>275</v>
      </c>
      <c r="B30" s="2"/>
      <c r="C30" s="2"/>
      <c r="D30" s="2"/>
      <c r="E30" s="5"/>
      <c r="F30" s="2"/>
      <c r="G30" s="367"/>
    </row>
    <row r="31" spans="1:7" ht="15" customHeight="1">
      <c r="A31" s="2" t="s">
        <v>274</v>
      </c>
      <c r="B31" s="2"/>
      <c r="C31" s="2"/>
      <c r="D31" s="2"/>
      <c r="E31" s="5"/>
      <c r="F31" s="2"/>
      <c r="G31" s="367"/>
    </row>
    <row r="32" spans="1:7" ht="15" customHeight="1">
      <c r="A32" s="2" t="s">
        <v>159</v>
      </c>
      <c r="B32" s="367"/>
      <c r="C32" s="367"/>
      <c r="D32" s="367"/>
      <c r="E32" s="367"/>
      <c r="F32" s="367"/>
      <c r="G32" s="367"/>
    </row>
    <row r="33" spans="1:7" ht="15" customHeight="1">
      <c r="A33" s="2" t="s">
        <v>277</v>
      </c>
      <c r="B33" s="367"/>
      <c r="C33" s="367"/>
      <c r="D33" s="367"/>
      <c r="E33" s="367"/>
      <c r="F33" s="367"/>
      <c r="G33" s="367"/>
    </row>
    <row r="34" spans="1:7" ht="15" customHeight="1">
      <c r="A34" s="2" t="s">
        <v>279</v>
      </c>
      <c r="B34" s="367"/>
      <c r="C34" s="367"/>
      <c r="D34" s="367"/>
      <c r="E34" s="367"/>
      <c r="F34" s="367"/>
      <c r="G34" s="367"/>
    </row>
    <row r="35" spans="1:7" ht="15" customHeight="1">
      <c r="A35" s="2" t="s">
        <v>219</v>
      </c>
      <c r="B35" s="367"/>
      <c r="C35" s="367"/>
      <c r="D35" s="367"/>
      <c r="E35" s="367"/>
      <c r="F35" s="367"/>
      <c r="G35" s="367"/>
    </row>
    <row r="36" spans="1:7" ht="15" customHeight="1">
      <c r="A36" s="2" t="s">
        <v>330</v>
      </c>
      <c r="B36" s="367"/>
      <c r="C36" s="367"/>
      <c r="D36" s="367"/>
      <c r="E36" s="367"/>
      <c r="F36" s="367"/>
      <c r="G36" s="367"/>
    </row>
    <row r="37" spans="1:7" s="1" customFormat="1" ht="15" customHeight="1">
      <c r="A37" s="2" t="s">
        <v>194</v>
      </c>
      <c r="B37" s="2"/>
      <c r="C37" s="2"/>
      <c r="D37" s="2"/>
      <c r="E37" s="5"/>
      <c r="F37" s="2"/>
    </row>
    <row r="38" spans="1:7" s="1" customFormat="1" ht="15" customHeight="1">
      <c r="A38" s="2" t="s">
        <v>405</v>
      </c>
      <c r="B38" s="2"/>
      <c r="C38" s="2"/>
      <c r="D38" s="2"/>
      <c r="E38" s="5"/>
      <c r="F38" s="2"/>
    </row>
    <row r="39" spans="1:7" ht="15" customHeight="1">
      <c r="A39" s="367"/>
      <c r="B39" s="367"/>
      <c r="C39" s="367"/>
      <c r="D39" s="367"/>
      <c r="E39" s="367"/>
      <c r="F39" s="367"/>
      <c r="G39" s="367"/>
    </row>
    <row r="40" spans="1:7" ht="15" customHeight="1">
      <c r="A40" s="367"/>
      <c r="B40" s="367"/>
      <c r="C40" s="367"/>
      <c r="D40" s="367"/>
      <c r="E40" s="367"/>
      <c r="F40" s="367"/>
      <c r="G40" s="367"/>
    </row>
    <row r="41" spans="1:7" ht="15" customHeight="1"/>
    <row r="42" spans="1:7" ht="15" customHeight="1"/>
    <row r="43" spans="1:7" ht="15" customHeight="1"/>
  </sheetData>
  <mergeCells count="3">
    <mergeCell ref="A12:E12"/>
    <mergeCell ref="A20:E20"/>
    <mergeCell ref="C9:C10"/>
  </mergeCells>
  <phoneticPr fontId="4"/>
  <pageMargins left="0.65314960629921259" right="0.39370078740157483" top="0.97314960629921243" bottom="0.78740157480314943" header="0.51181102362204722" footer="0.51181102362204722"/>
  <pageSetup paperSize="9" scale="120" fitToWidth="1" fitToHeight="1" orientation="portrait" usePrinterDefaults="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Sheet32"/>
  <dimension ref="A1:I40"/>
  <sheetViews>
    <sheetView zoomScale="60" zoomScaleNormal="60" zoomScaleSheetLayoutView="70" workbookViewId="0"/>
  </sheetViews>
  <sheetFormatPr defaultRowHeight="17.100000000000001" customHeight="1"/>
  <cols>
    <col min="1" max="1" width="8.625" style="21" customWidth="1"/>
    <col min="2" max="2" width="70.6328125" style="22" customWidth="1"/>
    <col min="3" max="9" width="22.625" style="21" customWidth="1"/>
    <col min="10" max="16384" width="9" style="21" customWidth="1"/>
  </cols>
  <sheetData>
    <row r="1" spans="1:9" ht="22.5" customHeight="1">
      <c r="A1" s="25" t="s">
        <v>96</v>
      </c>
      <c r="B1" s="16"/>
      <c r="C1" s="8"/>
      <c r="D1" s="8"/>
      <c r="E1" s="8"/>
      <c r="F1" s="8"/>
      <c r="G1" s="8"/>
      <c r="H1" s="8"/>
    </row>
    <row r="2" spans="1:9" ht="9.75" customHeight="1">
      <c r="A2" s="8"/>
      <c r="B2" s="16"/>
      <c r="C2" s="8"/>
      <c r="D2" s="8"/>
      <c r="E2" s="8"/>
      <c r="F2" s="8"/>
      <c r="G2" s="8"/>
      <c r="H2" s="8"/>
    </row>
    <row r="3" spans="1:9" ht="27.75" customHeight="1">
      <c r="A3" s="26" t="s">
        <v>364</v>
      </c>
      <c r="B3" s="26"/>
      <c r="C3" s="26"/>
      <c r="D3" s="26"/>
      <c r="E3" s="26"/>
      <c r="F3" s="26"/>
      <c r="G3" s="26"/>
      <c r="H3" s="26"/>
      <c r="I3" s="26"/>
    </row>
    <row r="4" spans="1:9" ht="12" customHeight="1">
      <c r="A4" s="26"/>
      <c r="B4" s="26"/>
      <c r="C4" s="26"/>
      <c r="D4" s="26"/>
      <c r="E4" s="26"/>
      <c r="F4" s="26"/>
      <c r="G4" s="26"/>
      <c r="H4" s="26"/>
    </row>
    <row r="5" spans="1:9" ht="22.5" customHeight="1">
      <c r="A5" s="27"/>
      <c r="B5" s="38"/>
      <c r="C5" s="36"/>
      <c r="D5" s="36"/>
      <c r="E5" s="36"/>
      <c r="F5" s="36"/>
      <c r="H5" s="9"/>
      <c r="I5" s="52" t="s">
        <v>18</v>
      </c>
    </row>
    <row r="6" spans="1:9" ht="22.5" customHeight="1">
      <c r="A6" s="27"/>
      <c r="B6" s="38"/>
      <c r="C6" s="36"/>
      <c r="D6" s="36"/>
      <c r="E6" s="36"/>
      <c r="F6" s="36"/>
      <c r="H6" s="9"/>
      <c r="I6" s="53" t="s">
        <v>119</v>
      </c>
    </row>
    <row r="7" spans="1:9" s="23" customFormat="1" ht="50.25" customHeight="1">
      <c r="A7" s="28" t="s">
        <v>12</v>
      </c>
      <c r="B7" s="28"/>
      <c r="C7" s="44" t="s">
        <v>23</v>
      </c>
      <c r="D7" s="44" t="s">
        <v>24</v>
      </c>
      <c r="E7" s="44" t="s">
        <v>32</v>
      </c>
      <c r="F7" s="44" t="s">
        <v>133</v>
      </c>
      <c r="G7" s="54" t="s">
        <v>232</v>
      </c>
      <c r="H7" s="54" t="s">
        <v>256</v>
      </c>
      <c r="I7" s="54" t="s">
        <v>281</v>
      </c>
    </row>
    <row r="8" spans="1:9" s="24" customFormat="1" ht="15.75" customHeight="1">
      <c r="A8" s="29"/>
      <c r="B8" s="29"/>
      <c r="C8" s="45" t="s">
        <v>19</v>
      </c>
      <c r="D8" s="45" t="s">
        <v>25</v>
      </c>
      <c r="E8" s="45" t="s">
        <v>6</v>
      </c>
      <c r="F8" s="45" t="s">
        <v>156</v>
      </c>
      <c r="G8" s="45" t="s">
        <v>21</v>
      </c>
      <c r="H8" s="45" t="s">
        <v>35</v>
      </c>
      <c r="I8" s="45" t="s">
        <v>137</v>
      </c>
    </row>
    <row r="9" spans="1:9" s="24" customFormat="1" ht="13.5" customHeight="1">
      <c r="A9" s="30"/>
      <c r="B9" s="39"/>
      <c r="C9" s="46" t="s">
        <v>3</v>
      </c>
      <c r="D9" s="46" t="s">
        <v>3</v>
      </c>
      <c r="E9" s="46" t="s">
        <v>3</v>
      </c>
      <c r="F9" s="46" t="s">
        <v>3</v>
      </c>
      <c r="G9" s="46" t="s">
        <v>3</v>
      </c>
      <c r="H9" s="46" t="s">
        <v>3</v>
      </c>
      <c r="I9" s="46" t="s">
        <v>3</v>
      </c>
    </row>
    <row r="10" spans="1:9" ht="45" customHeight="1">
      <c r="A10" s="31" t="s">
        <v>142</v>
      </c>
      <c r="B10" s="31"/>
      <c r="C10" s="47"/>
      <c r="D10" s="47"/>
      <c r="E10" s="47">
        <f t="shared" ref="E10:E19" si="0">MIN(C10,D10)</f>
        <v>0</v>
      </c>
      <c r="F10" s="47">
        <f t="shared" ref="F10:F19" si="1">E10</f>
        <v>0</v>
      </c>
      <c r="G10" s="47">
        <f>ROUNDDOWN(F10*3/4,-3)</f>
        <v>0</v>
      </c>
      <c r="H10" s="370"/>
      <c r="I10" s="370">
        <f t="shared" ref="I10:I19" si="2">G10-H10</f>
        <v>0</v>
      </c>
    </row>
    <row r="11" spans="1:9" ht="45" customHeight="1">
      <c r="A11" s="32" t="s">
        <v>144</v>
      </c>
      <c r="B11" s="40"/>
      <c r="C11" s="47"/>
      <c r="D11" s="47"/>
      <c r="E11" s="47">
        <f t="shared" si="0"/>
        <v>0</v>
      </c>
      <c r="F11" s="47">
        <f t="shared" si="1"/>
        <v>0</v>
      </c>
      <c r="G11" s="47">
        <f>ROUNDDOWN(F11/2,-3)</f>
        <v>0</v>
      </c>
      <c r="H11" s="370"/>
      <c r="I11" s="370">
        <f t="shared" si="2"/>
        <v>0</v>
      </c>
    </row>
    <row r="12" spans="1:9" ht="45" customHeight="1">
      <c r="A12" s="32" t="s">
        <v>147</v>
      </c>
      <c r="B12" s="40"/>
      <c r="C12" s="47"/>
      <c r="D12" s="47"/>
      <c r="E12" s="47">
        <f t="shared" si="0"/>
        <v>0</v>
      </c>
      <c r="F12" s="47">
        <f t="shared" si="1"/>
        <v>0</v>
      </c>
      <c r="G12" s="47">
        <f>ROUNDDOWN(F12/2,-3)</f>
        <v>0</v>
      </c>
      <c r="H12" s="370"/>
      <c r="I12" s="370">
        <f t="shared" si="2"/>
        <v>0</v>
      </c>
    </row>
    <row r="13" spans="1:9" ht="45" customHeight="1">
      <c r="A13" s="32" t="s">
        <v>149</v>
      </c>
      <c r="B13" s="40"/>
      <c r="C13" s="47"/>
      <c r="D13" s="47"/>
      <c r="E13" s="47">
        <f t="shared" si="0"/>
        <v>0</v>
      </c>
      <c r="F13" s="47">
        <f t="shared" si="1"/>
        <v>0</v>
      </c>
      <c r="G13" s="47">
        <f>ROUNDDOWN(F13/2,-3)</f>
        <v>0</v>
      </c>
      <c r="H13" s="370"/>
      <c r="I13" s="370">
        <f t="shared" si="2"/>
        <v>0</v>
      </c>
    </row>
    <row r="14" spans="1:9" ht="45" customHeight="1">
      <c r="A14" s="32" t="s">
        <v>151</v>
      </c>
      <c r="B14" s="40"/>
      <c r="C14" s="47"/>
      <c r="D14" s="47"/>
      <c r="E14" s="47">
        <f t="shared" si="0"/>
        <v>0</v>
      </c>
      <c r="F14" s="47">
        <f t="shared" si="1"/>
        <v>0</v>
      </c>
      <c r="G14" s="47">
        <f>ROUNDDOWN(F14/2,-3)</f>
        <v>0</v>
      </c>
      <c r="H14" s="370"/>
      <c r="I14" s="370">
        <f t="shared" si="2"/>
        <v>0</v>
      </c>
    </row>
    <row r="15" spans="1:9" ht="45" customHeight="1">
      <c r="A15" s="32" t="s">
        <v>152</v>
      </c>
      <c r="B15" s="40"/>
      <c r="C15" s="48"/>
      <c r="D15" s="47"/>
      <c r="E15" s="47">
        <f t="shared" si="0"/>
        <v>0</v>
      </c>
      <c r="F15" s="47">
        <f t="shared" si="1"/>
        <v>0</v>
      </c>
      <c r="G15" s="47">
        <f>ROUNDDOWN(F15/3,-3)</f>
        <v>0</v>
      </c>
      <c r="H15" s="370"/>
      <c r="I15" s="370">
        <f t="shared" si="2"/>
        <v>0</v>
      </c>
    </row>
    <row r="16" spans="1:9" ht="45" customHeight="1">
      <c r="A16" s="32" t="s">
        <v>154</v>
      </c>
      <c r="B16" s="40"/>
      <c r="C16" s="49"/>
      <c r="D16" s="51"/>
      <c r="E16" s="47">
        <f t="shared" si="0"/>
        <v>0</v>
      </c>
      <c r="F16" s="47">
        <f t="shared" si="1"/>
        <v>0</v>
      </c>
      <c r="G16" s="51">
        <f>ROUNDDOWN(F16/2,-3)</f>
        <v>0</v>
      </c>
      <c r="H16" s="370"/>
      <c r="I16" s="370">
        <f t="shared" si="2"/>
        <v>0</v>
      </c>
    </row>
    <row r="17" spans="1:9" ht="45" customHeight="1">
      <c r="A17" s="33" t="s">
        <v>297</v>
      </c>
      <c r="B17" s="33"/>
      <c r="C17" s="48"/>
      <c r="D17" s="48"/>
      <c r="E17" s="47">
        <f t="shared" si="0"/>
        <v>0</v>
      </c>
      <c r="F17" s="47">
        <f t="shared" si="1"/>
        <v>0</v>
      </c>
      <c r="G17" s="48">
        <v>0</v>
      </c>
      <c r="H17" s="370"/>
      <c r="I17" s="370">
        <f t="shared" si="2"/>
        <v>0</v>
      </c>
    </row>
    <row r="18" spans="1:9" ht="45" customHeight="1">
      <c r="A18" s="33" t="s">
        <v>182</v>
      </c>
      <c r="B18" s="33"/>
      <c r="C18" s="48"/>
      <c r="D18" s="48"/>
      <c r="E18" s="48">
        <f t="shared" si="0"/>
        <v>0</v>
      </c>
      <c r="F18" s="48">
        <f t="shared" si="1"/>
        <v>0</v>
      </c>
      <c r="G18" s="48">
        <f>ROUNDDOWN(F18/2,-3)</f>
        <v>0</v>
      </c>
      <c r="H18" s="370"/>
      <c r="I18" s="370">
        <f t="shared" si="2"/>
        <v>0</v>
      </c>
    </row>
    <row r="19" spans="1:9" ht="45" customHeight="1">
      <c r="A19" s="33" t="s">
        <v>381</v>
      </c>
      <c r="B19" s="33"/>
      <c r="C19" s="48"/>
      <c r="D19" s="48"/>
      <c r="E19" s="48">
        <f t="shared" si="0"/>
        <v>0</v>
      </c>
      <c r="F19" s="48">
        <f t="shared" si="1"/>
        <v>0</v>
      </c>
      <c r="G19" s="48">
        <f>ROUNDDOWN(F19/2,-3)</f>
        <v>0</v>
      </c>
      <c r="H19" s="370"/>
      <c r="I19" s="370">
        <f t="shared" si="2"/>
        <v>0</v>
      </c>
    </row>
    <row r="20" spans="1:9" ht="45" customHeight="1">
      <c r="A20" s="34" t="s">
        <v>1</v>
      </c>
      <c r="B20" s="41"/>
      <c r="C20" s="47">
        <f t="shared" ref="C20:I20" si="3">SUM(C10:C19)</f>
        <v>0</v>
      </c>
      <c r="D20" s="47">
        <f t="shared" si="3"/>
        <v>0</v>
      </c>
      <c r="E20" s="47">
        <f t="shared" si="3"/>
        <v>0</v>
      </c>
      <c r="F20" s="47">
        <f t="shared" si="3"/>
        <v>0</v>
      </c>
      <c r="G20" s="47">
        <f t="shared" si="3"/>
        <v>0</v>
      </c>
      <c r="H20" s="370">
        <f t="shared" si="3"/>
        <v>0</v>
      </c>
      <c r="I20" s="370">
        <f t="shared" si="3"/>
        <v>0</v>
      </c>
    </row>
    <row r="21" spans="1:9" ht="5.25" customHeight="1">
      <c r="A21" s="35"/>
      <c r="B21" s="35"/>
      <c r="C21" s="50"/>
      <c r="D21" s="50"/>
      <c r="E21" s="50"/>
      <c r="F21" s="50"/>
      <c r="G21" s="50"/>
      <c r="H21" s="50"/>
      <c r="I21" s="50"/>
    </row>
    <row r="22" spans="1:9" ht="19.5" customHeight="1">
      <c r="A22" s="36"/>
      <c r="B22" s="35"/>
      <c r="C22" s="36"/>
      <c r="D22" s="36"/>
      <c r="E22" s="36"/>
      <c r="F22" s="36"/>
      <c r="G22" s="36"/>
      <c r="H22" s="36"/>
      <c r="I22" s="36"/>
    </row>
    <row r="23" spans="1:9" ht="15.75" customHeight="1">
      <c r="A23" s="36"/>
      <c r="B23" s="42"/>
      <c r="C23" s="36"/>
      <c r="D23" s="36"/>
      <c r="E23" s="36"/>
      <c r="F23" s="36"/>
      <c r="G23" s="36"/>
      <c r="H23" s="36"/>
      <c r="I23" s="36"/>
    </row>
    <row r="24" spans="1:9" ht="19.5" customHeight="1">
      <c r="A24" s="36"/>
      <c r="B24" s="42"/>
      <c r="C24" s="36"/>
      <c r="D24" s="36"/>
      <c r="E24" s="36"/>
      <c r="F24" s="36"/>
      <c r="G24" s="36"/>
      <c r="H24" s="9"/>
    </row>
    <row r="25" spans="1:9" ht="24.95" customHeight="1">
      <c r="A25" s="37"/>
      <c r="B25" s="43"/>
      <c r="C25" s="37"/>
      <c r="D25" s="37"/>
      <c r="E25" s="37"/>
      <c r="F25" s="37"/>
      <c r="G25" s="37"/>
      <c r="H25" s="9"/>
    </row>
    <row r="26" spans="1:9" ht="24.95" customHeight="1">
      <c r="H26" s="9"/>
    </row>
    <row r="27" spans="1:9" ht="20.100000000000001" customHeight="1">
      <c r="H27" s="9"/>
    </row>
    <row r="28" spans="1:9" ht="20.100000000000001" customHeight="1">
      <c r="H28" s="9"/>
    </row>
    <row r="29" spans="1:9" ht="20.100000000000001" customHeight="1">
      <c r="H29" s="9"/>
    </row>
    <row r="30" spans="1:9" ht="20.100000000000001" customHeight="1">
      <c r="H30" s="37"/>
    </row>
    <row r="31" spans="1:9" ht="20.100000000000001" customHeight="1"/>
    <row r="32" spans="1:9" ht="20.100000000000001" customHeight="1"/>
    <row r="33" spans="1:1" ht="20.100000000000001" customHeight="1"/>
    <row r="34" spans="1:1" ht="20.100000000000001" customHeight="1"/>
    <row r="35" spans="1:1" ht="20.100000000000001" customHeight="1"/>
    <row r="36" spans="1:1" ht="20.100000000000001" customHeight="1"/>
    <row r="37" spans="1:1" ht="20.100000000000001" customHeight="1"/>
    <row r="38" spans="1:1" ht="20.100000000000001" customHeight="1"/>
    <row r="39" spans="1:1" ht="20.100000000000001" customHeight="1"/>
    <row r="40" spans="1:1" ht="20.100000000000001" customHeight="1">
      <c r="A40" s="9"/>
    </row>
    <row r="41" spans="1:1" ht="20.100000000000001" customHeight="1"/>
    <row r="42" spans="1:1" ht="20.100000000000001" customHeight="1"/>
    <row r="43" spans="1:1" ht="20.100000000000001" customHeight="1"/>
    <row r="44" spans="1:1" ht="20.100000000000001" customHeight="1"/>
    <row r="45" spans="1:1" ht="20.100000000000001" customHeight="1"/>
    <row r="46" spans="1:1" ht="20.100000000000001" customHeight="1"/>
    <row r="47" spans="1:1" ht="20.100000000000001" customHeight="1"/>
    <row r="48" spans="1:1" ht="20.100000000000001" customHeight="1"/>
    <row r="49" ht="20.100000000000001" customHeight="1"/>
    <row r="50" ht="20.100000000000001" customHeight="1"/>
    <row r="51" ht="20.100000000000001" customHeight="1"/>
    <row r="52" ht="20.100000000000001" customHeight="1"/>
    <row r="53" ht="20.100000000000001" customHeight="1"/>
  </sheetData>
  <mergeCells count="13">
    <mergeCell ref="A3:I3"/>
    <mergeCell ref="A10:B10"/>
    <mergeCell ref="A11:B11"/>
    <mergeCell ref="A12:B12"/>
    <mergeCell ref="A13:B13"/>
    <mergeCell ref="A14:B14"/>
    <mergeCell ref="A15:B15"/>
    <mergeCell ref="A16:B16"/>
    <mergeCell ref="A17:B17"/>
    <mergeCell ref="A18:B18"/>
    <mergeCell ref="A19:B19"/>
    <mergeCell ref="A20:B20"/>
    <mergeCell ref="A7:B8"/>
  </mergeCells>
  <phoneticPr fontId="4"/>
  <printOptions horizontalCentered="1"/>
  <pageMargins left="0.39370078740157483" right="0.39370078740157483" top="0.55118110236220474" bottom="0.27559055118110237" header="0.39370078740157483" footer="0.23622047244094488"/>
  <pageSetup paperSize="9" scale="59" fitToWidth="1" fitToHeight="1" orientation="landscape" usePrinterDefaults="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sheetPr codeName="Sheet33">
    <pageSetUpPr fitToPage="1"/>
  </sheetPr>
  <dimension ref="A1:N38"/>
  <sheetViews>
    <sheetView zoomScale="75" zoomScaleNormal="75" zoomScaleSheetLayoutView="70" workbookViewId="0"/>
  </sheetViews>
  <sheetFormatPr defaultRowHeight="13"/>
  <cols>
    <col min="1" max="2" width="11.625" style="58" customWidth="1"/>
    <col min="3" max="3" width="6.375" style="58" customWidth="1"/>
    <col min="4" max="8" width="20" style="58" customWidth="1"/>
    <col min="9" max="10" width="12.5" style="58" customWidth="1"/>
    <col min="11" max="14" width="20" style="58" customWidth="1"/>
    <col min="15" max="15" width="13.75" style="58" customWidth="1"/>
    <col min="16" max="16" width="14.375" style="58" customWidth="1"/>
    <col min="17" max="17" width="16.125" style="58" customWidth="1"/>
    <col min="18" max="18" width="12.5" style="58" customWidth="1"/>
    <col min="19" max="251" width="8.7265625" style="58"/>
    <col min="252" max="253" width="11.625" style="58" customWidth="1"/>
    <col min="254" max="254" width="6.375" style="58" customWidth="1"/>
    <col min="255" max="260" width="10.625" style="58" customWidth="1"/>
    <col min="261" max="261" width="20.625" style="58" customWidth="1"/>
    <col min="262" max="270" width="10.625" style="58" customWidth="1"/>
    <col min="271" max="271" width="13.75" style="58" customWidth="1"/>
    <col min="272" max="272" width="14.375" style="58" customWidth="1"/>
    <col min="273" max="273" width="16.125" style="58" customWidth="1"/>
    <col min="274" max="274" width="12.5" style="58" customWidth="1"/>
    <col min="275" max="507" width="8.7265625" style="58"/>
    <col min="508" max="509" width="11.625" style="58" customWidth="1"/>
    <col min="510" max="510" width="6.375" style="58" customWidth="1"/>
    <col min="511" max="516" width="10.625" style="58" customWidth="1"/>
    <col min="517" max="517" width="20.625" style="58" customWidth="1"/>
    <col min="518" max="526" width="10.625" style="58" customWidth="1"/>
    <col min="527" max="527" width="13.75" style="58" customWidth="1"/>
    <col min="528" max="528" width="14.375" style="58" customWidth="1"/>
    <col min="529" max="529" width="16.125" style="58" customWidth="1"/>
    <col min="530" max="530" width="12.5" style="58" customWidth="1"/>
    <col min="531" max="763" width="8.7265625" style="58"/>
    <col min="764" max="765" width="11.625" style="58" customWidth="1"/>
    <col min="766" max="766" width="6.375" style="58" customWidth="1"/>
    <col min="767" max="772" width="10.625" style="58" customWidth="1"/>
    <col min="773" max="773" width="20.625" style="58" customWidth="1"/>
    <col min="774" max="782" width="10.625" style="58" customWidth="1"/>
    <col min="783" max="783" width="13.75" style="58" customWidth="1"/>
    <col min="784" max="784" width="14.375" style="58" customWidth="1"/>
    <col min="785" max="785" width="16.125" style="58" customWidth="1"/>
    <col min="786" max="786" width="12.5" style="58" customWidth="1"/>
    <col min="787" max="1019" width="8.7265625" style="58"/>
    <col min="1020" max="1021" width="11.625" style="58" customWidth="1"/>
    <col min="1022" max="1022" width="6.375" style="58" customWidth="1"/>
    <col min="1023" max="1028" width="10.625" style="58" customWidth="1"/>
    <col min="1029" max="1029" width="20.625" style="58" customWidth="1"/>
    <col min="1030" max="1038" width="10.625" style="58" customWidth="1"/>
    <col min="1039" max="1039" width="13.75" style="58" customWidth="1"/>
    <col min="1040" max="1040" width="14.375" style="58" customWidth="1"/>
    <col min="1041" max="1041" width="16.125" style="58" customWidth="1"/>
    <col min="1042" max="1042" width="12.5" style="58" customWidth="1"/>
    <col min="1043" max="1275" width="8.7265625" style="58"/>
    <col min="1276" max="1277" width="11.625" style="58" customWidth="1"/>
    <col min="1278" max="1278" width="6.375" style="58" customWidth="1"/>
    <col min="1279" max="1284" width="10.625" style="58" customWidth="1"/>
    <col min="1285" max="1285" width="20.625" style="58" customWidth="1"/>
    <col min="1286" max="1294" width="10.625" style="58" customWidth="1"/>
    <col min="1295" max="1295" width="13.75" style="58" customWidth="1"/>
    <col min="1296" max="1296" width="14.375" style="58" customWidth="1"/>
    <col min="1297" max="1297" width="16.125" style="58" customWidth="1"/>
    <col min="1298" max="1298" width="12.5" style="58" customWidth="1"/>
    <col min="1299" max="1531" width="8.7265625" style="58"/>
    <col min="1532" max="1533" width="11.625" style="58" customWidth="1"/>
    <col min="1534" max="1534" width="6.375" style="58" customWidth="1"/>
    <col min="1535" max="1540" width="10.625" style="58" customWidth="1"/>
    <col min="1541" max="1541" width="20.625" style="58" customWidth="1"/>
    <col min="1542" max="1550" width="10.625" style="58" customWidth="1"/>
    <col min="1551" max="1551" width="13.75" style="58" customWidth="1"/>
    <col min="1552" max="1552" width="14.375" style="58" customWidth="1"/>
    <col min="1553" max="1553" width="16.125" style="58" customWidth="1"/>
    <col min="1554" max="1554" width="12.5" style="58" customWidth="1"/>
    <col min="1555" max="1787" width="8.7265625" style="58"/>
    <col min="1788" max="1789" width="11.625" style="58" customWidth="1"/>
    <col min="1790" max="1790" width="6.375" style="58" customWidth="1"/>
    <col min="1791" max="1796" width="10.625" style="58" customWidth="1"/>
    <col min="1797" max="1797" width="20.625" style="58" customWidth="1"/>
    <col min="1798" max="1806" width="10.625" style="58" customWidth="1"/>
    <col min="1807" max="1807" width="13.75" style="58" customWidth="1"/>
    <col min="1808" max="1808" width="14.375" style="58" customWidth="1"/>
    <col min="1809" max="1809" width="16.125" style="58" customWidth="1"/>
    <col min="1810" max="1810" width="12.5" style="58" customWidth="1"/>
    <col min="1811" max="2043" width="8.7265625" style="58"/>
    <col min="2044" max="2045" width="11.625" style="58" customWidth="1"/>
    <col min="2046" max="2046" width="6.375" style="58" customWidth="1"/>
    <col min="2047" max="2052" width="10.625" style="58" customWidth="1"/>
    <col min="2053" max="2053" width="20.625" style="58" customWidth="1"/>
    <col min="2054" max="2062" width="10.625" style="58" customWidth="1"/>
    <col min="2063" max="2063" width="13.75" style="58" customWidth="1"/>
    <col min="2064" max="2064" width="14.375" style="58" customWidth="1"/>
    <col min="2065" max="2065" width="16.125" style="58" customWidth="1"/>
    <col min="2066" max="2066" width="12.5" style="58" customWidth="1"/>
    <col min="2067" max="2299" width="8.7265625" style="58"/>
    <col min="2300" max="2301" width="11.625" style="58" customWidth="1"/>
    <col min="2302" max="2302" width="6.375" style="58" customWidth="1"/>
    <col min="2303" max="2308" width="10.625" style="58" customWidth="1"/>
    <col min="2309" max="2309" width="20.625" style="58" customWidth="1"/>
    <col min="2310" max="2318" width="10.625" style="58" customWidth="1"/>
    <col min="2319" max="2319" width="13.75" style="58" customWidth="1"/>
    <col min="2320" max="2320" width="14.375" style="58" customWidth="1"/>
    <col min="2321" max="2321" width="16.125" style="58" customWidth="1"/>
    <col min="2322" max="2322" width="12.5" style="58" customWidth="1"/>
    <col min="2323" max="2555" width="8.7265625" style="58"/>
    <col min="2556" max="2557" width="11.625" style="58" customWidth="1"/>
    <col min="2558" max="2558" width="6.375" style="58" customWidth="1"/>
    <col min="2559" max="2564" width="10.625" style="58" customWidth="1"/>
    <col min="2565" max="2565" width="20.625" style="58" customWidth="1"/>
    <col min="2566" max="2574" width="10.625" style="58" customWidth="1"/>
    <col min="2575" max="2575" width="13.75" style="58" customWidth="1"/>
    <col min="2576" max="2576" width="14.375" style="58" customWidth="1"/>
    <col min="2577" max="2577" width="16.125" style="58" customWidth="1"/>
    <col min="2578" max="2578" width="12.5" style="58" customWidth="1"/>
    <col min="2579" max="2811" width="8.7265625" style="58"/>
    <col min="2812" max="2813" width="11.625" style="58" customWidth="1"/>
    <col min="2814" max="2814" width="6.375" style="58" customWidth="1"/>
    <col min="2815" max="2820" width="10.625" style="58" customWidth="1"/>
    <col min="2821" max="2821" width="20.625" style="58" customWidth="1"/>
    <col min="2822" max="2830" width="10.625" style="58" customWidth="1"/>
    <col min="2831" max="2831" width="13.75" style="58" customWidth="1"/>
    <col min="2832" max="2832" width="14.375" style="58" customWidth="1"/>
    <col min="2833" max="2833" width="16.125" style="58" customWidth="1"/>
    <col min="2834" max="2834" width="12.5" style="58" customWidth="1"/>
    <col min="2835" max="3067" width="8.7265625" style="58"/>
    <col min="3068" max="3069" width="11.625" style="58" customWidth="1"/>
    <col min="3070" max="3070" width="6.375" style="58" customWidth="1"/>
    <col min="3071" max="3076" width="10.625" style="58" customWidth="1"/>
    <col min="3077" max="3077" width="20.625" style="58" customWidth="1"/>
    <col min="3078" max="3086" width="10.625" style="58" customWidth="1"/>
    <col min="3087" max="3087" width="13.75" style="58" customWidth="1"/>
    <col min="3088" max="3088" width="14.375" style="58" customWidth="1"/>
    <col min="3089" max="3089" width="16.125" style="58" customWidth="1"/>
    <col min="3090" max="3090" width="12.5" style="58" customWidth="1"/>
    <col min="3091" max="3323" width="8.7265625" style="58"/>
    <col min="3324" max="3325" width="11.625" style="58" customWidth="1"/>
    <col min="3326" max="3326" width="6.375" style="58" customWidth="1"/>
    <col min="3327" max="3332" width="10.625" style="58" customWidth="1"/>
    <col min="3333" max="3333" width="20.625" style="58" customWidth="1"/>
    <col min="3334" max="3342" width="10.625" style="58" customWidth="1"/>
    <col min="3343" max="3343" width="13.75" style="58" customWidth="1"/>
    <col min="3344" max="3344" width="14.375" style="58" customWidth="1"/>
    <col min="3345" max="3345" width="16.125" style="58" customWidth="1"/>
    <col min="3346" max="3346" width="12.5" style="58" customWidth="1"/>
    <col min="3347" max="3579" width="8.7265625" style="58"/>
    <col min="3580" max="3581" width="11.625" style="58" customWidth="1"/>
    <col min="3582" max="3582" width="6.375" style="58" customWidth="1"/>
    <col min="3583" max="3588" width="10.625" style="58" customWidth="1"/>
    <col min="3589" max="3589" width="20.625" style="58" customWidth="1"/>
    <col min="3590" max="3598" width="10.625" style="58" customWidth="1"/>
    <col min="3599" max="3599" width="13.75" style="58" customWidth="1"/>
    <col min="3600" max="3600" width="14.375" style="58" customWidth="1"/>
    <col min="3601" max="3601" width="16.125" style="58" customWidth="1"/>
    <col min="3602" max="3602" width="12.5" style="58" customWidth="1"/>
    <col min="3603" max="3835" width="8.7265625" style="58"/>
    <col min="3836" max="3837" width="11.625" style="58" customWidth="1"/>
    <col min="3838" max="3838" width="6.375" style="58" customWidth="1"/>
    <col min="3839" max="3844" width="10.625" style="58" customWidth="1"/>
    <col min="3845" max="3845" width="20.625" style="58" customWidth="1"/>
    <col min="3846" max="3854" width="10.625" style="58" customWidth="1"/>
    <col min="3855" max="3855" width="13.75" style="58" customWidth="1"/>
    <col min="3856" max="3856" width="14.375" style="58" customWidth="1"/>
    <col min="3857" max="3857" width="16.125" style="58" customWidth="1"/>
    <col min="3858" max="3858" width="12.5" style="58" customWidth="1"/>
    <col min="3859" max="4091" width="8.7265625" style="58"/>
    <col min="4092" max="4093" width="11.625" style="58" customWidth="1"/>
    <col min="4094" max="4094" width="6.375" style="58" customWidth="1"/>
    <col min="4095" max="4100" width="10.625" style="58" customWidth="1"/>
    <col min="4101" max="4101" width="20.625" style="58" customWidth="1"/>
    <col min="4102" max="4110" width="10.625" style="58" customWidth="1"/>
    <col min="4111" max="4111" width="13.75" style="58" customWidth="1"/>
    <col min="4112" max="4112" width="14.375" style="58" customWidth="1"/>
    <col min="4113" max="4113" width="16.125" style="58" customWidth="1"/>
    <col min="4114" max="4114" width="12.5" style="58" customWidth="1"/>
    <col min="4115" max="4347" width="8.7265625" style="58"/>
    <col min="4348" max="4349" width="11.625" style="58" customWidth="1"/>
    <col min="4350" max="4350" width="6.375" style="58" customWidth="1"/>
    <col min="4351" max="4356" width="10.625" style="58" customWidth="1"/>
    <col min="4357" max="4357" width="20.625" style="58" customWidth="1"/>
    <col min="4358" max="4366" width="10.625" style="58" customWidth="1"/>
    <col min="4367" max="4367" width="13.75" style="58" customWidth="1"/>
    <col min="4368" max="4368" width="14.375" style="58" customWidth="1"/>
    <col min="4369" max="4369" width="16.125" style="58" customWidth="1"/>
    <col min="4370" max="4370" width="12.5" style="58" customWidth="1"/>
    <col min="4371" max="4603" width="8.7265625" style="58"/>
    <col min="4604" max="4605" width="11.625" style="58" customWidth="1"/>
    <col min="4606" max="4606" width="6.375" style="58" customWidth="1"/>
    <col min="4607" max="4612" width="10.625" style="58" customWidth="1"/>
    <col min="4613" max="4613" width="20.625" style="58" customWidth="1"/>
    <col min="4614" max="4622" width="10.625" style="58" customWidth="1"/>
    <col min="4623" max="4623" width="13.75" style="58" customWidth="1"/>
    <col min="4624" max="4624" width="14.375" style="58" customWidth="1"/>
    <col min="4625" max="4625" width="16.125" style="58" customWidth="1"/>
    <col min="4626" max="4626" width="12.5" style="58" customWidth="1"/>
    <col min="4627" max="4859" width="8.7265625" style="58"/>
    <col min="4860" max="4861" width="11.625" style="58" customWidth="1"/>
    <col min="4862" max="4862" width="6.375" style="58" customWidth="1"/>
    <col min="4863" max="4868" width="10.625" style="58" customWidth="1"/>
    <col min="4869" max="4869" width="20.625" style="58" customWidth="1"/>
    <col min="4870" max="4878" width="10.625" style="58" customWidth="1"/>
    <col min="4879" max="4879" width="13.75" style="58" customWidth="1"/>
    <col min="4880" max="4880" width="14.375" style="58" customWidth="1"/>
    <col min="4881" max="4881" width="16.125" style="58" customWidth="1"/>
    <col min="4882" max="4882" width="12.5" style="58" customWidth="1"/>
    <col min="4883" max="5115" width="8.7265625" style="58"/>
    <col min="5116" max="5117" width="11.625" style="58" customWidth="1"/>
    <col min="5118" max="5118" width="6.375" style="58" customWidth="1"/>
    <col min="5119" max="5124" width="10.625" style="58" customWidth="1"/>
    <col min="5125" max="5125" width="20.625" style="58" customWidth="1"/>
    <col min="5126" max="5134" width="10.625" style="58" customWidth="1"/>
    <col min="5135" max="5135" width="13.75" style="58" customWidth="1"/>
    <col min="5136" max="5136" width="14.375" style="58" customWidth="1"/>
    <col min="5137" max="5137" width="16.125" style="58" customWidth="1"/>
    <col min="5138" max="5138" width="12.5" style="58" customWidth="1"/>
    <col min="5139" max="5371" width="8.7265625" style="58"/>
    <col min="5372" max="5373" width="11.625" style="58" customWidth="1"/>
    <col min="5374" max="5374" width="6.375" style="58" customWidth="1"/>
    <col min="5375" max="5380" width="10.625" style="58" customWidth="1"/>
    <col min="5381" max="5381" width="20.625" style="58" customWidth="1"/>
    <col min="5382" max="5390" width="10.625" style="58" customWidth="1"/>
    <col min="5391" max="5391" width="13.75" style="58" customWidth="1"/>
    <col min="5392" max="5392" width="14.375" style="58" customWidth="1"/>
    <col min="5393" max="5393" width="16.125" style="58" customWidth="1"/>
    <col min="5394" max="5394" width="12.5" style="58" customWidth="1"/>
    <col min="5395" max="5627" width="8.7265625" style="58"/>
    <col min="5628" max="5629" width="11.625" style="58" customWidth="1"/>
    <col min="5630" max="5630" width="6.375" style="58" customWidth="1"/>
    <col min="5631" max="5636" width="10.625" style="58" customWidth="1"/>
    <col min="5637" max="5637" width="20.625" style="58" customWidth="1"/>
    <col min="5638" max="5646" width="10.625" style="58" customWidth="1"/>
    <col min="5647" max="5647" width="13.75" style="58" customWidth="1"/>
    <col min="5648" max="5648" width="14.375" style="58" customWidth="1"/>
    <col min="5649" max="5649" width="16.125" style="58" customWidth="1"/>
    <col min="5650" max="5650" width="12.5" style="58" customWidth="1"/>
    <col min="5651" max="5883" width="8.7265625" style="58"/>
    <col min="5884" max="5885" width="11.625" style="58" customWidth="1"/>
    <col min="5886" max="5886" width="6.375" style="58" customWidth="1"/>
    <col min="5887" max="5892" width="10.625" style="58" customWidth="1"/>
    <col min="5893" max="5893" width="20.625" style="58" customWidth="1"/>
    <col min="5894" max="5902" width="10.625" style="58" customWidth="1"/>
    <col min="5903" max="5903" width="13.75" style="58" customWidth="1"/>
    <col min="5904" max="5904" width="14.375" style="58" customWidth="1"/>
    <col min="5905" max="5905" width="16.125" style="58" customWidth="1"/>
    <col min="5906" max="5906" width="12.5" style="58" customWidth="1"/>
    <col min="5907" max="6139" width="8.7265625" style="58"/>
    <col min="6140" max="6141" width="11.625" style="58" customWidth="1"/>
    <col min="6142" max="6142" width="6.375" style="58" customWidth="1"/>
    <col min="6143" max="6148" width="10.625" style="58" customWidth="1"/>
    <col min="6149" max="6149" width="20.625" style="58" customWidth="1"/>
    <col min="6150" max="6158" width="10.625" style="58" customWidth="1"/>
    <col min="6159" max="6159" width="13.75" style="58" customWidth="1"/>
    <col min="6160" max="6160" width="14.375" style="58" customWidth="1"/>
    <col min="6161" max="6161" width="16.125" style="58" customWidth="1"/>
    <col min="6162" max="6162" width="12.5" style="58" customWidth="1"/>
    <col min="6163" max="6395" width="8.7265625" style="58"/>
    <col min="6396" max="6397" width="11.625" style="58" customWidth="1"/>
    <col min="6398" max="6398" width="6.375" style="58" customWidth="1"/>
    <col min="6399" max="6404" width="10.625" style="58" customWidth="1"/>
    <col min="6405" max="6405" width="20.625" style="58" customWidth="1"/>
    <col min="6406" max="6414" width="10.625" style="58" customWidth="1"/>
    <col min="6415" max="6415" width="13.75" style="58" customWidth="1"/>
    <col min="6416" max="6416" width="14.375" style="58" customWidth="1"/>
    <col min="6417" max="6417" width="16.125" style="58" customWidth="1"/>
    <col min="6418" max="6418" width="12.5" style="58" customWidth="1"/>
    <col min="6419" max="6651" width="8.7265625" style="58"/>
    <col min="6652" max="6653" width="11.625" style="58" customWidth="1"/>
    <col min="6654" max="6654" width="6.375" style="58" customWidth="1"/>
    <col min="6655" max="6660" width="10.625" style="58" customWidth="1"/>
    <col min="6661" max="6661" width="20.625" style="58" customWidth="1"/>
    <col min="6662" max="6670" width="10.625" style="58" customWidth="1"/>
    <col min="6671" max="6671" width="13.75" style="58" customWidth="1"/>
    <col min="6672" max="6672" width="14.375" style="58" customWidth="1"/>
    <col min="6673" max="6673" width="16.125" style="58" customWidth="1"/>
    <col min="6674" max="6674" width="12.5" style="58" customWidth="1"/>
    <col min="6675" max="6907" width="8.7265625" style="58"/>
    <col min="6908" max="6909" width="11.625" style="58" customWidth="1"/>
    <col min="6910" max="6910" width="6.375" style="58" customWidth="1"/>
    <col min="6911" max="6916" width="10.625" style="58" customWidth="1"/>
    <col min="6917" max="6917" width="20.625" style="58" customWidth="1"/>
    <col min="6918" max="6926" width="10.625" style="58" customWidth="1"/>
    <col min="6927" max="6927" width="13.75" style="58" customWidth="1"/>
    <col min="6928" max="6928" width="14.375" style="58" customWidth="1"/>
    <col min="6929" max="6929" width="16.125" style="58" customWidth="1"/>
    <col min="6930" max="6930" width="12.5" style="58" customWidth="1"/>
    <col min="6931" max="7163" width="8.7265625" style="58"/>
    <col min="7164" max="7165" width="11.625" style="58" customWidth="1"/>
    <col min="7166" max="7166" width="6.375" style="58" customWidth="1"/>
    <col min="7167" max="7172" width="10.625" style="58" customWidth="1"/>
    <col min="7173" max="7173" width="20.625" style="58" customWidth="1"/>
    <col min="7174" max="7182" width="10.625" style="58" customWidth="1"/>
    <col min="7183" max="7183" width="13.75" style="58" customWidth="1"/>
    <col min="7184" max="7184" width="14.375" style="58" customWidth="1"/>
    <col min="7185" max="7185" width="16.125" style="58" customWidth="1"/>
    <col min="7186" max="7186" width="12.5" style="58" customWidth="1"/>
    <col min="7187" max="7419" width="8.7265625" style="58"/>
    <col min="7420" max="7421" width="11.625" style="58" customWidth="1"/>
    <col min="7422" max="7422" width="6.375" style="58" customWidth="1"/>
    <col min="7423" max="7428" width="10.625" style="58" customWidth="1"/>
    <col min="7429" max="7429" width="20.625" style="58" customWidth="1"/>
    <col min="7430" max="7438" width="10.625" style="58" customWidth="1"/>
    <col min="7439" max="7439" width="13.75" style="58" customWidth="1"/>
    <col min="7440" max="7440" width="14.375" style="58" customWidth="1"/>
    <col min="7441" max="7441" width="16.125" style="58" customWidth="1"/>
    <col min="7442" max="7442" width="12.5" style="58" customWidth="1"/>
    <col min="7443" max="7675" width="8.7265625" style="58"/>
    <col min="7676" max="7677" width="11.625" style="58" customWidth="1"/>
    <col min="7678" max="7678" width="6.375" style="58" customWidth="1"/>
    <col min="7679" max="7684" width="10.625" style="58" customWidth="1"/>
    <col min="7685" max="7685" width="20.625" style="58" customWidth="1"/>
    <col min="7686" max="7694" width="10.625" style="58" customWidth="1"/>
    <col min="7695" max="7695" width="13.75" style="58" customWidth="1"/>
    <col min="7696" max="7696" width="14.375" style="58" customWidth="1"/>
    <col min="7697" max="7697" width="16.125" style="58" customWidth="1"/>
    <col min="7698" max="7698" width="12.5" style="58" customWidth="1"/>
    <col min="7699" max="7931" width="8.7265625" style="58"/>
    <col min="7932" max="7933" width="11.625" style="58" customWidth="1"/>
    <col min="7934" max="7934" width="6.375" style="58" customWidth="1"/>
    <col min="7935" max="7940" width="10.625" style="58" customWidth="1"/>
    <col min="7941" max="7941" width="20.625" style="58" customWidth="1"/>
    <col min="7942" max="7950" width="10.625" style="58" customWidth="1"/>
    <col min="7951" max="7951" width="13.75" style="58" customWidth="1"/>
    <col min="7952" max="7952" width="14.375" style="58" customWidth="1"/>
    <col min="7953" max="7953" width="16.125" style="58" customWidth="1"/>
    <col min="7954" max="7954" width="12.5" style="58" customWidth="1"/>
    <col min="7955" max="8187" width="8.7265625" style="58"/>
    <col min="8188" max="8189" width="11.625" style="58" customWidth="1"/>
    <col min="8190" max="8190" width="6.375" style="58" customWidth="1"/>
    <col min="8191" max="8196" width="10.625" style="58" customWidth="1"/>
    <col min="8197" max="8197" width="20.625" style="58" customWidth="1"/>
    <col min="8198" max="8206" width="10.625" style="58" customWidth="1"/>
    <col min="8207" max="8207" width="13.75" style="58" customWidth="1"/>
    <col min="8208" max="8208" width="14.375" style="58" customWidth="1"/>
    <col min="8209" max="8209" width="16.125" style="58" customWidth="1"/>
    <col min="8210" max="8210" width="12.5" style="58" customWidth="1"/>
    <col min="8211" max="8443" width="8.7265625" style="58"/>
    <col min="8444" max="8445" width="11.625" style="58" customWidth="1"/>
    <col min="8446" max="8446" width="6.375" style="58" customWidth="1"/>
    <col min="8447" max="8452" width="10.625" style="58" customWidth="1"/>
    <col min="8453" max="8453" width="20.625" style="58" customWidth="1"/>
    <col min="8454" max="8462" width="10.625" style="58" customWidth="1"/>
    <col min="8463" max="8463" width="13.75" style="58" customWidth="1"/>
    <col min="8464" max="8464" width="14.375" style="58" customWidth="1"/>
    <col min="8465" max="8465" width="16.125" style="58" customWidth="1"/>
    <col min="8466" max="8466" width="12.5" style="58" customWidth="1"/>
    <col min="8467" max="8699" width="8.7265625" style="58"/>
    <col min="8700" max="8701" width="11.625" style="58" customWidth="1"/>
    <col min="8702" max="8702" width="6.375" style="58" customWidth="1"/>
    <col min="8703" max="8708" width="10.625" style="58" customWidth="1"/>
    <col min="8709" max="8709" width="20.625" style="58" customWidth="1"/>
    <col min="8710" max="8718" width="10.625" style="58" customWidth="1"/>
    <col min="8719" max="8719" width="13.75" style="58" customWidth="1"/>
    <col min="8720" max="8720" width="14.375" style="58" customWidth="1"/>
    <col min="8721" max="8721" width="16.125" style="58" customWidth="1"/>
    <col min="8722" max="8722" width="12.5" style="58" customWidth="1"/>
    <col min="8723" max="8955" width="8.7265625" style="58"/>
    <col min="8956" max="8957" width="11.625" style="58" customWidth="1"/>
    <col min="8958" max="8958" width="6.375" style="58" customWidth="1"/>
    <col min="8959" max="8964" width="10.625" style="58" customWidth="1"/>
    <col min="8965" max="8965" width="20.625" style="58" customWidth="1"/>
    <col min="8966" max="8974" width="10.625" style="58" customWidth="1"/>
    <col min="8975" max="8975" width="13.75" style="58" customWidth="1"/>
    <col min="8976" max="8976" width="14.375" style="58" customWidth="1"/>
    <col min="8977" max="8977" width="16.125" style="58" customWidth="1"/>
    <col min="8978" max="8978" width="12.5" style="58" customWidth="1"/>
    <col min="8979" max="9211" width="8.7265625" style="58"/>
    <col min="9212" max="9213" width="11.625" style="58" customWidth="1"/>
    <col min="9214" max="9214" width="6.375" style="58" customWidth="1"/>
    <col min="9215" max="9220" width="10.625" style="58" customWidth="1"/>
    <col min="9221" max="9221" width="20.625" style="58" customWidth="1"/>
    <col min="9222" max="9230" width="10.625" style="58" customWidth="1"/>
    <col min="9231" max="9231" width="13.75" style="58" customWidth="1"/>
    <col min="9232" max="9232" width="14.375" style="58" customWidth="1"/>
    <col min="9233" max="9233" width="16.125" style="58" customWidth="1"/>
    <col min="9234" max="9234" width="12.5" style="58" customWidth="1"/>
    <col min="9235" max="9467" width="8.7265625" style="58"/>
    <col min="9468" max="9469" width="11.625" style="58" customWidth="1"/>
    <col min="9470" max="9470" width="6.375" style="58" customWidth="1"/>
    <col min="9471" max="9476" width="10.625" style="58" customWidth="1"/>
    <col min="9477" max="9477" width="20.625" style="58" customWidth="1"/>
    <col min="9478" max="9486" width="10.625" style="58" customWidth="1"/>
    <col min="9487" max="9487" width="13.75" style="58" customWidth="1"/>
    <col min="9488" max="9488" width="14.375" style="58" customWidth="1"/>
    <col min="9489" max="9489" width="16.125" style="58" customWidth="1"/>
    <col min="9490" max="9490" width="12.5" style="58" customWidth="1"/>
    <col min="9491" max="9723" width="8.7265625" style="58"/>
    <col min="9724" max="9725" width="11.625" style="58" customWidth="1"/>
    <col min="9726" max="9726" width="6.375" style="58" customWidth="1"/>
    <col min="9727" max="9732" width="10.625" style="58" customWidth="1"/>
    <col min="9733" max="9733" width="20.625" style="58" customWidth="1"/>
    <col min="9734" max="9742" width="10.625" style="58" customWidth="1"/>
    <col min="9743" max="9743" width="13.75" style="58" customWidth="1"/>
    <col min="9744" max="9744" width="14.375" style="58" customWidth="1"/>
    <col min="9745" max="9745" width="16.125" style="58" customWidth="1"/>
    <col min="9746" max="9746" width="12.5" style="58" customWidth="1"/>
    <col min="9747" max="9979" width="8.7265625" style="58"/>
    <col min="9980" max="9981" width="11.625" style="58" customWidth="1"/>
    <col min="9982" max="9982" width="6.375" style="58" customWidth="1"/>
    <col min="9983" max="9988" width="10.625" style="58" customWidth="1"/>
    <col min="9989" max="9989" width="20.625" style="58" customWidth="1"/>
    <col min="9990" max="9998" width="10.625" style="58" customWidth="1"/>
    <col min="9999" max="9999" width="13.75" style="58" customWidth="1"/>
    <col min="10000" max="10000" width="14.375" style="58" customWidth="1"/>
    <col min="10001" max="10001" width="16.125" style="58" customWidth="1"/>
    <col min="10002" max="10002" width="12.5" style="58" customWidth="1"/>
    <col min="10003" max="10235" width="8.7265625" style="58"/>
    <col min="10236" max="10237" width="11.625" style="58" customWidth="1"/>
    <col min="10238" max="10238" width="6.375" style="58" customWidth="1"/>
    <col min="10239" max="10244" width="10.625" style="58" customWidth="1"/>
    <col min="10245" max="10245" width="20.625" style="58" customWidth="1"/>
    <col min="10246" max="10254" width="10.625" style="58" customWidth="1"/>
    <col min="10255" max="10255" width="13.75" style="58" customWidth="1"/>
    <col min="10256" max="10256" width="14.375" style="58" customWidth="1"/>
    <col min="10257" max="10257" width="16.125" style="58" customWidth="1"/>
    <col min="10258" max="10258" width="12.5" style="58" customWidth="1"/>
    <col min="10259" max="10491" width="8.7265625" style="58"/>
    <col min="10492" max="10493" width="11.625" style="58" customWidth="1"/>
    <col min="10494" max="10494" width="6.375" style="58" customWidth="1"/>
    <col min="10495" max="10500" width="10.625" style="58" customWidth="1"/>
    <col min="10501" max="10501" width="20.625" style="58" customWidth="1"/>
    <col min="10502" max="10510" width="10.625" style="58" customWidth="1"/>
    <col min="10511" max="10511" width="13.75" style="58" customWidth="1"/>
    <col min="10512" max="10512" width="14.375" style="58" customWidth="1"/>
    <col min="10513" max="10513" width="16.125" style="58" customWidth="1"/>
    <col min="10514" max="10514" width="12.5" style="58" customWidth="1"/>
    <col min="10515" max="10747" width="8.7265625" style="58"/>
    <col min="10748" max="10749" width="11.625" style="58" customWidth="1"/>
    <col min="10750" max="10750" width="6.375" style="58" customWidth="1"/>
    <col min="10751" max="10756" width="10.625" style="58" customWidth="1"/>
    <col min="10757" max="10757" width="20.625" style="58" customWidth="1"/>
    <col min="10758" max="10766" width="10.625" style="58" customWidth="1"/>
    <col min="10767" max="10767" width="13.75" style="58" customWidth="1"/>
    <col min="10768" max="10768" width="14.375" style="58" customWidth="1"/>
    <col min="10769" max="10769" width="16.125" style="58" customWidth="1"/>
    <col min="10770" max="10770" width="12.5" style="58" customWidth="1"/>
    <col min="10771" max="11003" width="8.7265625" style="58"/>
    <col min="11004" max="11005" width="11.625" style="58" customWidth="1"/>
    <col min="11006" max="11006" width="6.375" style="58" customWidth="1"/>
    <col min="11007" max="11012" width="10.625" style="58" customWidth="1"/>
    <col min="11013" max="11013" width="20.625" style="58" customWidth="1"/>
    <col min="11014" max="11022" width="10.625" style="58" customWidth="1"/>
    <col min="11023" max="11023" width="13.75" style="58" customWidth="1"/>
    <col min="11024" max="11024" width="14.375" style="58" customWidth="1"/>
    <col min="11025" max="11025" width="16.125" style="58" customWidth="1"/>
    <col min="11026" max="11026" width="12.5" style="58" customWidth="1"/>
    <col min="11027" max="11259" width="8.7265625" style="58"/>
    <col min="11260" max="11261" width="11.625" style="58" customWidth="1"/>
    <col min="11262" max="11262" width="6.375" style="58" customWidth="1"/>
    <col min="11263" max="11268" width="10.625" style="58" customWidth="1"/>
    <col min="11269" max="11269" width="20.625" style="58" customWidth="1"/>
    <col min="11270" max="11278" width="10.625" style="58" customWidth="1"/>
    <col min="11279" max="11279" width="13.75" style="58" customWidth="1"/>
    <col min="11280" max="11280" width="14.375" style="58" customWidth="1"/>
    <col min="11281" max="11281" width="16.125" style="58" customWidth="1"/>
    <col min="11282" max="11282" width="12.5" style="58" customWidth="1"/>
    <col min="11283" max="11515" width="8.7265625" style="58"/>
    <col min="11516" max="11517" width="11.625" style="58" customWidth="1"/>
    <col min="11518" max="11518" width="6.375" style="58" customWidth="1"/>
    <col min="11519" max="11524" width="10.625" style="58" customWidth="1"/>
    <col min="11525" max="11525" width="20.625" style="58" customWidth="1"/>
    <col min="11526" max="11534" width="10.625" style="58" customWidth="1"/>
    <col min="11535" max="11535" width="13.75" style="58" customWidth="1"/>
    <col min="11536" max="11536" width="14.375" style="58" customWidth="1"/>
    <col min="11537" max="11537" width="16.125" style="58" customWidth="1"/>
    <col min="11538" max="11538" width="12.5" style="58" customWidth="1"/>
    <col min="11539" max="11771" width="8.7265625" style="58"/>
    <col min="11772" max="11773" width="11.625" style="58" customWidth="1"/>
    <col min="11774" max="11774" width="6.375" style="58" customWidth="1"/>
    <col min="11775" max="11780" width="10.625" style="58" customWidth="1"/>
    <col min="11781" max="11781" width="20.625" style="58" customWidth="1"/>
    <col min="11782" max="11790" width="10.625" style="58" customWidth="1"/>
    <col min="11791" max="11791" width="13.75" style="58" customWidth="1"/>
    <col min="11792" max="11792" width="14.375" style="58" customWidth="1"/>
    <col min="11793" max="11793" width="16.125" style="58" customWidth="1"/>
    <col min="11794" max="11794" width="12.5" style="58" customWidth="1"/>
    <col min="11795" max="12027" width="8.7265625" style="58"/>
    <col min="12028" max="12029" width="11.625" style="58" customWidth="1"/>
    <col min="12030" max="12030" width="6.375" style="58" customWidth="1"/>
    <col min="12031" max="12036" width="10.625" style="58" customWidth="1"/>
    <col min="12037" max="12037" width="20.625" style="58" customWidth="1"/>
    <col min="12038" max="12046" width="10.625" style="58" customWidth="1"/>
    <col min="12047" max="12047" width="13.75" style="58" customWidth="1"/>
    <col min="12048" max="12048" width="14.375" style="58" customWidth="1"/>
    <col min="12049" max="12049" width="16.125" style="58" customWidth="1"/>
    <col min="12050" max="12050" width="12.5" style="58" customWidth="1"/>
    <col min="12051" max="12283" width="8.7265625" style="58"/>
    <col min="12284" max="12285" width="11.625" style="58" customWidth="1"/>
    <col min="12286" max="12286" width="6.375" style="58" customWidth="1"/>
    <col min="12287" max="12292" width="10.625" style="58" customWidth="1"/>
    <col min="12293" max="12293" width="20.625" style="58" customWidth="1"/>
    <col min="12294" max="12302" width="10.625" style="58" customWidth="1"/>
    <col min="12303" max="12303" width="13.75" style="58" customWidth="1"/>
    <col min="12304" max="12304" width="14.375" style="58" customWidth="1"/>
    <col min="12305" max="12305" width="16.125" style="58" customWidth="1"/>
    <col min="12306" max="12306" width="12.5" style="58" customWidth="1"/>
    <col min="12307" max="12539" width="8.7265625" style="58"/>
    <col min="12540" max="12541" width="11.625" style="58" customWidth="1"/>
    <col min="12542" max="12542" width="6.375" style="58" customWidth="1"/>
    <col min="12543" max="12548" width="10.625" style="58" customWidth="1"/>
    <col min="12549" max="12549" width="20.625" style="58" customWidth="1"/>
    <col min="12550" max="12558" width="10.625" style="58" customWidth="1"/>
    <col min="12559" max="12559" width="13.75" style="58" customWidth="1"/>
    <col min="12560" max="12560" width="14.375" style="58" customWidth="1"/>
    <col min="12561" max="12561" width="16.125" style="58" customWidth="1"/>
    <col min="12562" max="12562" width="12.5" style="58" customWidth="1"/>
    <col min="12563" max="12795" width="8.7265625" style="58"/>
    <col min="12796" max="12797" width="11.625" style="58" customWidth="1"/>
    <col min="12798" max="12798" width="6.375" style="58" customWidth="1"/>
    <col min="12799" max="12804" width="10.625" style="58" customWidth="1"/>
    <col min="12805" max="12805" width="20.625" style="58" customWidth="1"/>
    <col min="12806" max="12814" width="10.625" style="58" customWidth="1"/>
    <col min="12815" max="12815" width="13.75" style="58" customWidth="1"/>
    <col min="12816" max="12816" width="14.375" style="58" customWidth="1"/>
    <col min="12817" max="12817" width="16.125" style="58" customWidth="1"/>
    <col min="12818" max="12818" width="12.5" style="58" customWidth="1"/>
    <col min="12819" max="13051" width="8.7265625" style="58"/>
    <col min="13052" max="13053" width="11.625" style="58" customWidth="1"/>
    <col min="13054" max="13054" width="6.375" style="58" customWidth="1"/>
    <col min="13055" max="13060" width="10.625" style="58" customWidth="1"/>
    <col min="13061" max="13061" width="20.625" style="58" customWidth="1"/>
    <col min="13062" max="13070" width="10.625" style="58" customWidth="1"/>
    <col min="13071" max="13071" width="13.75" style="58" customWidth="1"/>
    <col min="13072" max="13072" width="14.375" style="58" customWidth="1"/>
    <col min="13073" max="13073" width="16.125" style="58" customWidth="1"/>
    <col min="13074" max="13074" width="12.5" style="58" customWidth="1"/>
    <col min="13075" max="13307" width="8.7265625" style="58"/>
    <col min="13308" max="13309" width="11.625" style="58" customWidth="1"/>
    <col min="13310" max="13310" width="6.375" style="58" customWidth="1"/>
    <col min="13311" max="13316" width="10.625" style="58" customWidth="1"/>
    <col min="13317" max="13317" width="20.625" style="58" customWidth="1"/>
    <col min="13318" max="13326" width="10.625" style="58" customWidth="1"/>
    <col min="13327" max="13327" width="13.75" style="58" customWidth="1"/>
    <col min="13328" max="13328" width="14.375" style="58" customWidth="1"/>
    <col min="13329" max="13329" width="16.125" style="58" customWidth="1"/>
    <col min="13330" max="13330" width="12.5" style="58" customWidth="1"/>
    <col min="13331" max="13563" width="8.7265625" style="58"/>
    <col min="13564" max="13565" width="11.625" style="58" customWidth="1"/>
    <col min="13566" max="13566" width="6.375" style="58" customWidth="1"/>
    <col min="13567" max="13572" width="10.625" style="58" customWidth="1"/>
    <col min="13573" max="13573" width="20.625" style="58" customWidth="1"/>
    <col min="13574" max="13582" width="10.625" style="58" customWidth="1"/>
    <col min="13583" max="13583" width="13.75" style="58" customWidth="1"/>
    <col min="13584" max="13584" width="14.375" style="58" customWidth="1"/>
    <col min="13585" max="13585" width="16.125" style="58" customWidth="1"/>
    <col min="13586" max="13586" width="12.5" style="58" customWidth="1"/>
    <col min="13587" max="13819" width="8.7265625" style="58"/>
    <col min="13820" max="13821" width="11.625" style="58" customWidth="1"/>
    <col min="13822" max="13822" width="6.375" style="58" customWidth="1"/>
    <col min="13823" max="13828" width="10.625" style="58" customWidth="1"/>
    <col min="13829" max="13829" width="20.625" style="58" customWidth="1"/>
    <col min="13830" max="13838" width="10.625" style="58" customWidth="1"/>
    <col min="13839" max="13839" width="13.75" style="58" customWidth="1"/>
    <col min="13840" max="13840" width="14.375" style="58" customWidth="1"/>
    <col min="13841" max="13841" width="16.125" style="58" customWidth="1"/>
    <col min="13842" max="13842" width="12.5" style="58" customWidth="1"/>
    <col min="13843" max="14075" width="8.7265625" style="58"/>
    <col min="14076" max="14077" width="11.625" style="58" customWidth="1"/>
    <col min="14078" max="14078" width="6.375" style="58" customWidth="1"/>
    <col min="14079" max="14084" width="10.625" style="58" customWidth="1"/>
    <col min="14085" max="14085" width="20.625" style="58" customWidth="1"/>
    <col min="14086" max="14094" width="10.625" style="58" customWidth="1"/>
    <col min="14095" max="14095" width="13.75" style="58" customWidth="1"/>
    <col min="14096" max="14096" width="14.375" style="58" customWidth="1"/>
    <col min="14097" max="14097" width="16.125" style="58" customWidth="1"/>
    <col min="14098" max="14098" width="12.5" style="58" customWidth="1"/>
    <col min="14099" max="14331" width="8.7265625" style="58"/>
    <col min="14332" max="14333" width="11.625" style="58" customWidth="1"/>
    <col min="14334" max="14334" width="6.375" style="58" customWidth="1"/>
    <col min="14335" max="14340" width="10.625" style="58" customWidth="1"/>
    <col min="14341" max="14341" width="20.625" style="58" customWidth="1"/>
    <col min="14342" max="14350" width="10.625" style="58" customWidth="1"/>
    <col min="14351" max="14351" width="13.75" style="58" customWidth="1"/>
    <col min="14352" max="14352" width="14.375" style="58" customWidth="1"/>
    <col min="14353" max="14353" width="16.125" style="58" customWidth="1"/>
    <col min="14354" max="14354" width="12.5" style="58" customWidth="1"/>
    <col min="14355" max="14587" width="8.7265625" style="58"/>
    <col min="14588" max="14589" width="11.625" style="58" customWidth="1"/>
    <col min="14590" max="14590" width="6.375" style="58" customWidth="1"/>
    <col min="14591" max="14596" width="10.625" style="58" customWidth="1"/>
    <col min="14597" max="14597" width="20.625" style="58" customWidth="1"/>
    <col min="14598" max="14606" width="10.625" style="58" customWidth="1"/>
    <col min="14607" max="14607" width="13.75" style="58" customWidth="1"/>
    <col min="14608" max="14608" width="14.375" style="58" customWidth="1"/>
    <col min="14609" max="14609" width="16.125" style="58" customWidth="1"/>
    <col min="14610" max="14610" width="12.5" style="58" customWidth="1"/>
    <col min="14611" max="14843" width="8.7265625" style="58"/>
    <col min="14844" max="14845" width="11.625" style="58" customWidth="1"/>
    <col min="14846" max="14846" width="6.375" style="58" customWidth="1"/>
    <col min="14847" max="14852" width="10.625" style="58" customWidth="1"/>
    <col min="14853" max="14853" width="20.625" style="58" customWidth="1"/>
    <col min="14854" max="14862" width="10.625" style="58" customWidth="1"/>
    <col min="14863" max="14863" width="13.75" style="58" customWidth="1"/>
    <col min="14864" max="14864" width="14.375" style="58" customWidth="1"/>
    <col min="14865" max="14865" width="16.125" style="58" customWidth="1"/>
    <col min="14866" max="14866" width="12.5" style="58" customWidth="1"/>
    <col min="14867" max="15099" width="8.7265625" style="58"/>
    <col min="15100" max="15101" width="11.625" style="58" customWidth="1"/>
    <col min="15102" max="15102" width="6.375" style="58" customWidth="1"/>
    <col min="15103" max="15108" width="10.625" style="58" customWidth="1"/>
    <col min="15109" max="15109" width="20.625" style="58" customWidth="1"/>
    <col min="15110" max="15118" width="10.625" style="58" customWidth="1"/>
    <col min="15119" max="15119" width="13.75" style="58" customWidth="1"/>
    <col min="15120" max="15120" width="14.375" style="58" customWidth="1"/>
    <col min="15121" max="15121" width="16.125" style="58" customWidth="1"/>
    <col min="15122" max="15122" width="12.5" style="58" customWidth="1"/>
    <col min="15123" max="15355" width="8.7265625" style="58"/>
    <col min="15356" max="15357" width="11.625" style="58" customWidth="1"/>
    <col min="15358" max="15358" width="6.375" style="58" customWidth="1"/>
    <col min="15359" max="15364" width="10.625" style="58" customWidth="1"/>
    <col min="15365" max="15365" width="20.625" style="58" customWidth="1"/>
    <col min="15366" max="15374" width="10.625" style="58" customWidth="1"/>
    <col min="15375" max="15375" width="13.75" style="58" customWidth="1"/>
    <col min="15376" max="15376" width="14.375" style="58" customWidth="1"/>
    <col min="15377" max="15377" width="16.125" style="58" customWidth="1"/>
    <col min="15378" max="15378" width="12.5" style="58" customWidth="1"/>
    <col min="15379" max="15611" width="8.7265625" style="58"/>
    <col min="15612" max="15613" width="11.625" style="58" customWidth="1"/>
    <col min="15614" max="15614" width="6.375" style="58" customWidth="1"/>
    <col min="15615" max="15620" width="10.625" style="58" customWidth="1"/>
    <col min="15621" max="15621" width="20.625" style="58" customWidth="1"/>
    <col min="15622" max="15630" width="10.625" style="58" customWidth="1"/>
    <col min="15631" max="15631" width="13.75" style="58" customWidth="1"/>
    <col min="15632" max="15632" width="14.375" style="58" customWidth="1"/>
    <col min="15633" max="15633" width="16.125" style="58" customWidth="1"/>
    <col min="15634" max="15634" width="12.5" style="58" customWidth="1"/>
    <col min="15635" max="15867" width="8.7265625" style="58"/>
    <col min="15868" max="15869" width="11.625" style="58" customWidth="1"/>
    <col min="15870" max="15870" width="6.375" style="58" customWidth="1"/>
    <col min="15871" max="15876" width="10.625" style="58" customWidth="1"/>
    <col min="15877" max="15877" width="20.625" style="58" customWidth="1"/>
    <col min="15878" max="15886" width="10.625" style="58" customWidth="1"/>
    <col min="15887" max="15887" width="13.75" style="58" customWidth="1"/>
    <col min="15888" max="15888" width="14.375" style="58" customWidth="1"/>
    <col min="15889" max="15889" width="16.125" style="58" customWidth="1"/>
    <col min="15890" max="15890" width="12.5" style="58" customWidth="1"/>
    <col min="15891" max="16123" width="8.7265625" style="58"/>
    <col min="16124" max="16125" width="11.625" style="58" customWidth="1"/>
    <col min="16126" max="16126" width="6.375" style="58" customWidth="1"/>
    <col min="16127" max="16132" width="10.625" style="58" customWidth="1"/>
    <col min="16133" max="16133" width="20.625" style="58" customWidth="1"/>
    <col min="16134" max="16142" width="10.625" style="58" customWidth="1"/>
    <col min="16143" max="16143" width="13.75" style="58" customWidth="1"/>
    <col min="16144" max="16144" width="14.375" style="58" customWidth="1"/>
    <col min="16145" max="16145" width="16.125" style="58" customWidth="1"/>
    <col min="16146" max="16146" width="12.5" style="58" customWidth="1"/>
    <col min="16147" max="16384" width="8.7265625" style="58"/>
  </cols>
  <sheetData>
    <row r="1" spans="1:14" s="59" customFormat="1">
      <c r="A1" s="60" t="s">
        <v>282</v>
      </c>
    </row>
    <row r="2" spans="1:14" s="59" customFormat="1">
      <c r="A2" s="60"/>
    </row>
    <row r="3" spans="1:14" s="59" customFormat="1" ht="16.5">
      <c r="A3" s="61" t="s">
        <v>117</v>
      </c>
    </row>
    <row r="4" spans="1:14" ht="29.25" customHeight="1">
      <c r="A4" s="62"/>
      <c r="B4" s="62"/>
      <c r="C4" s="62"/>
      <c r="D4" s="100"/>
      <c r="E4" s="100"/>
      <c r="F4" s="100"/>
      <c r="G4" s="100"/>
      <c r="H4" s="100"/>
      <c r="I4" s="100"/>
      <c r="J4" s="100"/>
      <c r="L4" s="115"/>
      <c r="M4" s="115"/>
      <c r="N4" s="62"/>
    </row>
    <row r="5" spans="1:14" ht="7.5" customHeight="1"/>
    <row r="6" spans="1:14" ht="30" customHeight="1">
      <c r="A6" s="63" t="s">
        <v>65</v>
      </c>
      <c r="B6" s="77"/>
      <c r="C6" s="88"/>
      <c r="D6" s="63" t="s">
        <v>162</v>
      </c>
      <c r="E6" s="63" t="s">
        <v>143</v>
      </c>
      <c r="F6" s="63" t="s">
        <v>164</v>
      </c>
      <c r="G6" s="110" t="s">
        <v>165</v>
      </c>
      <c r="H6" s="110" t="s">
        <v>28</v>
      </c>
      <c r="I6" s="110" t="s">
        <v>122</v>
      </c>
      <c r="J6" s="110" t="s">
        <v>173</v>
      </c>
      <c r="K6" s="63" t="s">
        <v>294</v>
      </c>
      <c r="L6" s="63" t="s">
        <v>40</v>
      </c>
      <c r="M6" s="63" t="s">
        <v>175</v>
      </c>
      <c r="N6" s="110" t="s">
        <v>178</v>
      </c>
    </row>
    <row r="7" spans="1:14" ht="42.95" customHeight="1">
      <c r="A7" s="64"/>
      <c r="B7" s="78"/>
      <c r="C7" s="89"/>
      <c r="D7" s="64"/>
      <c r="E7" s="64"/>
      <c r="F7" s="64"/>
      <c r="G7" s="111"/>
      <c r="H7" s="111"/>
      <c r="I7" s="111"/>
      <c r="J7" s="111"/>
      <c r="K7" s="64"/>
      <c r="L7" s="64"/>
      <c r="M7" s="64"/>
      <c r="N7" s="111"/>
    </row>
    <row r="8" spans="1:14" ht="27" customHeight="1">
      <c r="A8" s="65"/>
      <c r="B8" s="79"/>
      <c r="C8" s="90"/>
      <c r="D8" s="101" t="s">
        <v>15</v>
      </c>
      <c r="E8" s="101" t="s">
        <v>48</v>
      </c>
      <c r="F8" s="101" t="s">
        <v>42</v>
      </c>
      <c r="G8" s="101" t="s">
        <v>50</v>
      </c>
      <c r="H8" s="113" t="s">
        <v>51</v>
      </c>
      <c r="I8" s="101" t="s">
        <v>54</v>
      </c>
      <c r="J8" s="101" t="s">
        <v>56</v>
      </c>
      <c r="K8" s="101" t="s">
        <v>57</v>
      </c>
      <c r="L8" s="101" t="s">
        <v>118</v>
      </c>
      <c r="M8" s="101" t="s">
        <v>176</v>
      </c>
      <c r="N8" s="113" t="s">
        <v>180</v>
      </c>
    </row>
    <row r="9" spans="1:14" ht="19.5" customHeight="1">
      <c r="A9" s="67"/>
      <c r="C9" s="92"/>
      <c r="D9" s="102" t="s">
        <v>3</v>
      </c>
      <c r="E9" s="102" t="s">
        <v>3</v>
      </c>
      <c r="F9" s="102" t="s">
        <v>3</v>
      </c>
      <c r="G9" s="102" t="s">
        <v>3</v>
      </c>
      <c r="H9" s="114" t="s">
        <v>3</v>
      </c>
      <c r="I9" s="102" t="s">
        <v>167</v>
      </c>
      <c r="J9" s="102"/>
      <c r="K9" s="114" t="s">
        <v>3</v>
      </c>
      <c r="L9" s="114" t="s">
        <v>3</v>
      </c>
      <c r="M9" s="114" t="s">
        <v>3</v>
      </c>
      <c r="N9" s="114" t="s">
        <v>3</v>
      </c>
    </row>
    <row r="10" spans="1:14" ht="19.5" customHeight="1">
      <c r="A10" s="66"/>
      <c r="B10" s="80"/>
      <c r="C10" s="91"/>
      <c r="D10" s="371"/>
      <c r="E10" s="371"/>
      <c r="F10" s="371"/>
      <c r="G10" s="371"/>
      <c r="H10" s="376"/>
      <c r="I10" s="376"/>
      <c r="J10" s="376"/>
      <c r="K10" s="371"/>
      <c r="L10" s="371"/>
      <c r="M10" s="371"/>
      <c r="N10" s="116"/>
    </row>
    <row r="11" spans="1:14" ht="19.5" customHeight="1">
      <c r="A11" s="66"/>
      <c r="B11" s="80"/>
      <c r="C11" s="91"/>
      <c r="D11" s="371"/>
      <c r="E11" s="371"/>
      <c r="F11" s="371"/>
      <c r="G11" s="371"/>
      <c r="H11" s="376"/>
      <c r="I11" s="376"/>
      <c r="J11" s="376"/>
      <c r="K11" s="371"/>
      <c r="L11" s="371"/>
      <c r="M11" s="371"/>
      <c r="N11" s="116"/>
    </row>
    <row r="12" spans="1:14" ht="19.5" customHeight="1">
      <c r="A12" s="68"/>
      <c r="B12" s="81"/>
      <c r="C12" s="93"/>
      <c r="D12" s="372"/>
      <c r="E12" s="372"/>
      <c r="F12" s="372"/>
      <c r="G12" s="372"/>
      <c r="H12" s="378"/>
      <c r="I12" s="378"/>
      <c r="J12" s="378"/>
      <c r="K12" s="372"/>
      <c r="L12" s="372"/>
      <c r="M12" s="372"/>
      <c r="N12" s="116"/>
    </row>
    <row r="13" spans="1:14" ht="19.5" customHeight="1">
      <c r="A13" s="66"/>
      <c r="B13" s="80"/>
      <c r="C13" s="91"/>
      <c r="D13" s="373"/>
      <c r="E13" s="373"/>
      <c r="F13" s="373"/>
      <c r="G13" s="371"/>
      <c r="H13" s="375"/>
      <c r="I13" s="375"/>
      <c r="J13" s="375"/>
      <c r="K13" s="373"/>
      <c r="L13" s="373"/>
      <c r="M13" s="373"/>
      <c r="N13" s="116"/>
    </row>
    <row r="14" spans="1:14" ht="19.5" customHeight="1">
      <c r="A14" s="66"/>
      <c r="B14" s="80"/>
      <c r="C14" s="91"/>
      <c r="D14" s="371"/>
      <c r="E14" s="371"/>
      <c r="F14" s="371"/>
      <c r="G14" s="371"/>
      <c r="H14" s="376"/>
      <c r="I14" s="376"/>
      <c r="J14" s="376"/>
      <c r="K14" s="371"/>
      <c r="L14" s="371"/>
      <c r="M14" s="371"/>
      <c r="N14" s="116"/>
    </row>
    <row r="15" spans="1:14" ht="19.5" customHeight="1">
      <c r="A15" s="68"/>
      <c r="B15" s="81"/>
      <c r="C15" s="93"/>
      <c r="D15" s="372"/>
      <c r="E15" s="372"/>
      <c r="F15" s="372"/>
      <c r="G15" s="372"/>
      <c r="H15" s="378"/>
      <c r="I15" s="378"/>
      <c r="J15" s="378"/>
      <c r="K15" s="372"/>
      <c r="L15" s="372"/>
      <c r="M15" s="372"/>
      <c r="N15" s="116"/>
    </row>
    <row r="16" spans="1:14" ht="19.5" customHeight="1">
      <c r="A16" s="69"/>
      <c r="B16" s="82"/>
      <c r="C16" s="94"/>
      <c r="D16" s="373"/>
      <c r="E16" s="373"/>
      <c r="F16" s="373"/>
      <c r="G16" s="371"/>
      <c r="H16" s="375"/>
      <c r="I16" s="375"/>
      <c r="J16" s="375"/>
      <c r="K16" s="373"/>
      <c r="L16" s="373"/>
      <c r="M16" s="373"/>
      <c r="N16" s="116"/>
    </row>
    <row r="17" spans="1:14" ht="19.5" customHeight="1">
      <c r="A17" s="70"/>
      <c r="B17" s="83"/>
      <c r="C17" s="95"/>
      <c r="D17" s="371"/>
      <c r="E17" s="371"/>
      <c r="F17" s="371"/>
      <c r="G17" s="371"/>
      <c r="H17" s="376"/>
      <c r="I17" s="376"/>
      <c r="J17" s="376"/>
      <c r="K17" s="371"/>
      <c r="L17" s="371"/>
      <c r="M17" s="371"/>
      <c r="N17" s="116"/>
    </row>
    <row r="18" spans="1:14" ht="19.5" customHeight="1">
      <c r="A18" s="71"/>
      <c r="B18" s="84"/>
      <c r="C18" s="96"/>
      <c r="D18" s="372"/>
      <c r="E18" s="372"/>
      <c r="F18" s="372"/>
      <c r="G18" s="372"/>
      <c r="H18" s="378"/>
      <c r="I18" s="378"/>
      <c r="J18" s="378"/>
      <c r="K18" s="372"/>
      <c r="L18" s="372"/>
      <c r="M18" s="372"/>
      <c r="N18" s="116"/>
    </row>
    <row r="19" spans="1:14" ht="19.5" customHeight="1">
      <c r="A19" s="69"/>
      <c r="B19" s="82"/>
      <c r="C19" s="94"/>
      <c r="D19" s="373"/>
      <c r="E19" s="373"/>
      <c r="F19" s="373"/>
      <c r="G19" s="371"/>
      <c r="H19" s="375"/>
      <c r="I19" s="375"/>
      <c r="J19" s="375"/>
      <c r="K19" s="373"/>
      <c r="L19" s="373"/>
      <c r="M19" s="373"/>
      <c r="N19" s="116"/>
    </row>
    <row r="20" spans="1:14" ht="19.5" customHeight="1">
      <c r="A20" s="70"/>
      <c r="B20" s="83"/>
      <c r="C20" s="95"/>
      <c r="D20" s="371"/>
      <c r="E20" s="371"/>
      <c r="F20" s="371"/>
      <c r="G20" s="371"/>
      <c r="H20" s="376"/>
      <c r="I20" s="376"/>
      <c r="J20" s="376"/>
      <c r="K20" s="371"/>
      <c r="L20" s="371"/>
      <c r="M20" s="371"/>
      <c r="N20" s="116"/>
    </row>
    <row r="21" spans="1:14" ht="19.5" customHeight="1">
      <c r="A21" s="71"/>
      <c r="B21" s="84"/>
      <c r="C21" s="96"/>
      <c r="D21" s="372"/>
      <c r="E21" s="372"/>
      <c r="F21" s="372"/>
      <c r="G21" s="372"/>
      <c r="H21" s="378"/>
      <c r="I21" s="378"/>
      <c r="J21" s="378"/>
      <c r="K21" s="372"/>
      <c r="L21" s="372"/>
      <c r="M21" s="372"/>
      <c r="N21" s="116"/>
    </row>
    <row r="22" spans="1:14" ht="19.5" customHeight="1">
      <c r="A22" s="69"/>
      <c r="B22" s="82"/>
      <c r="C22" s="94"/>
      <c r="D22" s="373"/>
      <c r="E22" s="373"/>
      <c r="F22" s="373"/>
      <c r="G22" s="375"/>
      <c r="H22" s="375"/>
      <c r="I22" s="375"/>
      <c r="J22" s="375"/>
      <c r="K22" s="373"/>
      <c r="L22" s="373"/>
      <c r="M22" s="373"/>
      <c r="N22" s="116"/>
    </row>
    <row r="23" spans="1:14" ht="19.5" customHeight="1">
      <c r="A23" s="70"/>
      <c r="B23" s="83"/>
      <c r="C23" s="95"/>
      <c r="D23" s="371"/>
      <c r="E23" s="371"/>
      <c r="F23" s="371"/>
      <c r="G23" s="376"/>
      <c r="H23" s="376"/>
      <c r="I23" s="376"/>
      <c r="J23" s="376"/>
      <c r="K23" s="371"/>
      <c r="L23" s="371"/>
      <c r="M23" s="371"/>
      <c r="N23" s="116"/>
    </row>
    <row r="24" spans="1:14" ht="19.5" customHeight="1">
      <c r="A24" s="72"/>
      <c r="B24" s="85"/>
      <c r="C24" s="97"/>
      <c r="D24" s="374"/>
      <c r="E24" s="374"/>
      <c r="F24" s="374"/>
      <c r="G24" s="377"/>
      <c r="H24" s="377"/>
      <c r="I24" s="377"/>
      <c r="J24" s="377"/>
      <c r="K24" s="374"/>
      <c r="L24" s="374"/>
      <c r="M24" s="374"/>
      <c r="N24" s="117"/>
    </row>
    <row r="25" spans="1:14" ht="19.5" customHeight="1">
      <c r="A25" s="73" t="s">
        <v>157</v>
      </c>
      <c r="B25" s="86"/>
      <c r="C25" s="98"/>
      <c r="D25" s="371">
        <f t="shared" ref="D25:M25" si="0">SUM(D10:D24)</f>
        <v>0</v>
      </c>
      <c r="E25" s="371">
        <f t="shared" si="0"/>
        <v>0</v>
      </c>
      <c r="F25" s="371">
        <f t="shared" si="0"/>
        <v>0</v>
      </c>
      <c r="G25" s="371">
        <f t="shared" si="0"/>
        <v>0</v>
      </c>
      <c r="H25" s="371">
        <f t="shared" si="0"/>
        <v>0</v>
      </c>
      <c r="I25" s="371">
        <f t="shared" si="0"/>
        <v>0</v>
      </c>
      <c r="J25" s="371">
        <f t="shared" si="0"/>
        <v>0</v>
      </c>
      <c r="K25" s="371">
        <f t="shared" si="0"/>
        <v>0</v>
      </c>
      <c r="L25" s="371">
        <f t="shared" si="0"/>
        <v>0</v>
      </c>
      <c r="M25" s="371">
        <f t="shared" si="0"/>
        <v>0</v>
      </c>
      <c r="N25" s="376">
        <f>ROUNDDOWN(M25*3/4,-3)</f>
        <v>0</v>
      </c>
    </row>
    <row r="26" spans="1:14" ht="19.5" customHeight="1">
      <c r="A26" s="73"/>
      <c r="B26" s="86"/>
      <c r="C26" s="98"/>
      <c r="D26" s="371"/>
      <c r="E26" s="371"/>
      <c r="F26" s="371"/>
      <c r="G26" s="371"/>
      <c r="H26" s="371"/>
      <c r="I26" s="371"/>
      <c r="J26" s="371"/>
      <c r="K26" s="371"/>
      <c r="L26" s="371"/>
      <c r="M26" s="371"/>
      <c r="N26" s="376"/>
    </row>
    <row r="27" spans="1:14" ht="19.5" customHeight="1">
      <c r="A27" s="74"/>
      <c r="B27" s="87"/>
      <c r="C27" s="99"/>
      <c r="D27" s="372"/>
      <c r="E27" s="372"/>
      <c r="F27" s="372"/>
      <c r="G27" s="372"/>
      <c r="H27" s="372"/>
      <c r="I27" s="372"/>
      <c r="J27" s="372"/>
      <c r="K27" s="372"/>
      <c r="L27" s="372"/>
      <c r="M27" s="372"/>
      <c r="N27" s="378"/>
    </row>
    <row r="28" spans="1:14" ht="8.25" customHeight="1"/>
    <row r="29" spans="1:14" ht="29.25" customHeight="1">
      <c r="A29" s="75" t="s">
        <v>7</v>
      </c>
      <c r="B29" s="75"/>
      <c r="C29" s="75"/>
      <c r="D29" s="75"/>
      <c r="E29" s="75"/>
      <c r="F29" s="75"/>
      <c r="G29" s="75"/>
      <c r="H29" s="75"/>
      <c r="I29" s="75"/>
      <c r="J29" s="75"/>
      <c r="K29" s="75"/>
      <c r="L29" s="75"/>
      <c r="M29" s="75"/>
      <c r="N29" s="75"/>
    </row>
    <row r="30" spans="1:14" ht="29.25" customHeight="1">
      <c r="A30" s="75" t="s">
        <v>172</v>
      </c>
      <c r="B30" s="75"/>
      <c r="C30" s="75"/>
      <c r="D30" s="75"/>
      <c r="E30" s="75"/>
      <c r="F30" s="75"/>
      <c r="G30" s="75"/>
      <c r="H30" s="75"/>
      <c r="I30" s="75"/>
      <c r="J30" s="75"/>
      <c r="K30" s="75"/>
      <c r="L30" s="75"/>
      <c r="M30" s="75"/>
      <c r="N30" s="75"/>
    </row>
    <row r="31" spans="1:14" ht="29.25" customHeight="1">
      <c r="A31" s="75"/>
      <c r="B31" s="75"/>
      <c r="C31" s="75"/>
      <c r="D31" s="75"/>
      <c r="E31" s="75"/>
      <c r="F31" s="75"/>
      <c r="G31" s="75"/>
      <c r="H31" s="75"/>
      <c r="I31" s="75"/>
      <c r="J31" s="75"/>
      <c r="K31" s="75"/>
      <c r="L31" s="75"/>
      <c r="M31" s="75"/>
      <c r="N31" s="75"/>
    </row>
    <row r="38" spans="1:1">
      <c r="A38" s="76"/>
    </row>
  </sheetData>
  <mergeCells count="84">
    <mergeCell ref="A4:C4"/>
    <mergeCell ref="A29:N29"/>
    <mergeCell ref="A30:N30"/>
    <mergeCell ref="A31:N31"/>
    <mergeCell ref="A6:C8"/>
    <mergeCell ref="D6:D7"/>
    <mergeCell ref="E6:E7"/>
    <mergeCell ref="F6:F7"/>
    <mergeCell ref="G6:G7"/>
    <mergeCell ref="H6:H7"/>
    <mergeCell ref="I6:I7"/>
    <mergeCell ref="J6:J7"/>
    <mergeCell ref="K6:K7"/>
    <mergeCell ref="L6:L7"/>
    <mergeCell ref="M6:M7"/>
    <mergeCell ref="N6:N7"/>
    <mergeCell ref="A10:C12"/>
    <mergeCell ref="D10:D12"/>
    <mergeCell ref="E10:E12"/>
    <mergeCell ref="F10:F12"/>
    <mergeCell ref="G10:G12"/>
    <mergeCell ref="H10:H12"/>
    <mergeCell ref="I10:I12"/>
    <mergeCell ref="J10:J12"/>
    <mergeCell ref="K10:K12"/>
    <mergeCell ref="L10:L12"/>
    <mergeCell ref="M10:M12"/>
    <mergeCell ref="A13:C15"/>
    <mergeCell ref="D13:D15"/>
    <mergeCell ref="E13:E15"/>
    <mergeCell ref="F13:F15"/>
    <mergeCell ref="G13:G15"/>
    <mergeCell ref="H13:H15"/>
    <mergeCell ref="I13:I15"/>
    <mergeCell ref="J13:J15"/>
    <mergeCell ref="K13:K15"/>
    <mergeCell ref="L13:L15"/>
    <mergeCell ref="M13:M15"/>
    <mergeCell ref="A16:C18"/>
    <mergeCell ref="D16:D18"/>
    <mergeCell ref="E16:E18"/>
    <mergeCell ref="F16:F18"/>
    <mergeCell ref="G16:G18"/>
    <mergeCell ref="H16:H18"/>
    <mergeCell ref="I16:I18"/>
    <mergeCell ref="J16:J18"/>
    <mergeCell ref="K16:K18"/>
    <mergeCell ref="L16:L18"/>
    <mergeCell ref="M16:M18"/>
    <mergeCell ref="A19:C21"/>
    <mergeCell ref="D19:D21"/>
    <mergeCell ref="E19:E21"/>
    <mergeCell ref="F19:F21"/>
    <mergeCell ref="G19:G21"/>
    <mergeCell ref="H19:H21"/>
    <mergeCell ref="I19:I21"/>
    <mergeCell ref="J19:J21"/>
    <mergeCell ref="K19:K21"/>
    <mergeCell ref="L19:L21"/>
    <mergeCell ref="M19:M21"/>
    <mergeCell ref="A22:C24"/>
    <mergeCell ref="D22:D24"/>
    <mergeCell ref="E22:E24"/>
    <mergeCell ref="F22:F24"/>
    <mergeCell ref="G22:G24"/>
    <mergeCell ref="H22:H24"/>
    <mergeCell ref="I22:I24"/>
    <mergeCell ref="J22:J24"/>
    <mergeCell ref="K22:K24"/>
    <mergeCell ref="L22:L24"/>
    <mergeCell ref="M22:M24"/>
    <mergeCell ref="A25:C27"/>
    <mergeCell ref="D25:D27"/>
    <mergeCell ref="E25:E27"/>
    <mergeCell ref="F25:F27"/>
    <mergeCell ref="G25:G27"/>
    <mergeCell ref="H25:H27"/>
    <mergeCell ref="I25:I27"/>
    <mergeCell ref="J25:J27"/>
    <mergeCell ref="K25:K27"/>
    <mergeCell ref="L25:L27"/>
    <mergeCell ref="M25:M27"/>
    <mergeCell ref="N25:N27"/>
    <mergeCell ref="N10:N24"/>
  </mergeCells>
  <phoneticPr fontId="4"/>
  <printOptions horizontalCentered="1"/>
  <pageMargins left="0.55118110236220474" right="0.55118110236220474" top="1.0629921259842521" bottom="0.78740157480314965" header="0.51181102362204722" footer="0.51181102362204722"/>
  <pageSetup paperSize="9" scale="58" fitToWidth="1" fitToHeight="1" orientation="landscape" usePrinterDefaults="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sheetPr codeName="Sheet34"/>
  <dimension ref="A1:I39"/>
  <sheetViews>
    <sheetView zoomScale="85" zoomScaleNormal="85" zoomScaleSheetLayoutView="100" workbookViewId="0"/>
  </sheetViews>
  <sheetFormatPr defaultRowHeight="13"/>
  <cols>
    <col min="1" max="1" width="5" style="118" customWidth="1"/>
    <col min="2" max="2" width="25.5" style="118" customWidth="1"/>
    <col min="3" max="8" width="13.625" style="118" customWidth="1"/>
    <col min="9" max="9" width="21.125" style="118" customWidth="1"/>
    <col min="10" max="13" width="13.625" style="118" customWidth="1"/>
    <col min="14" max="16384" width="9" style="118" customWidth="1"/>
  </cols>
  <sheetData>
    <row r="1" spans="1:9">
      <c r="A1" s="119" t="s">
        <v>324</v>
      </c>
    </row>
    <row r="3" spans="1:9" ht="23.25" customHeight="1">
      <c r="A3" s="120" t="s">
        <v>284</v>
      </c>
      <c r="B3" s="120"/>
      <c r="C3" s="120"/>
      <c r="D3" s="120"/>
      <c r="E3" s="120"/>
      <c r="F3" s="120"/>
      <c r="G3" s="120"/>
      <c r="H3" s="120"/>
      <c r="I3" s="120"/>
    </row>
    <row r="4" spans="1:9" ht="19">
      <c r="A4" s="121"/>
      <c r="B4" s="129"/>
      <c r="C4" s="129"/>
      <c r="D4" s="129"/>
      <c r="E4" s="129"/>
      <c r="F4" s="129"/>
      <c r="G4" s="129"/>
      <c r="H4" s="150" t="s">
        <v>184</v>
      </c>
      <c r="I4" s="150"/>
    </row>
    <row r="5" spans="1:9" ht="19">
      <c r="A5" s="121"/>
      <c r="B5" s="129"/>
      <c r="C5" s="129"/>
      <c r="D5" s="129"/>
      <c r="E5" s="129"/>
      <c r="F5" s="129"/>
      <c r="G5" s="129"/>
      <c r="H5" s="129"/>
      <c r="I5" s="121"/>
    </row>
    <row r="6" spans="1:9">
      <c r="A6" s="121"/>
      <c r="B6" s="121"/>
      <c r="C6" s="121"/>
      <c r="D6" s="121"/>
      <c r="E6" s="121"/>
      <c r="F6" s="121"/>
      <c r="G6" s="121"/>
      <c r="H6" s="121"/>
      <c r="I6" s="153" t="s">
        <v>59</v>
      </c>
    </row>
    <row r="7" spans="1:9" ht="39">
      <c r="A7" s="122" t="s">
        <v>185</v>
      </c>
      <c r="B7" s="130"/>
      <c r="C7" s="139" t="s">
        <v>322</v>
      </c>
      <c r="D7" s="139" t="s">
        <v>340</v>
      </c>
      <c r="E7" s="139" t="s">
        <v>243</v>
      </c>
      <c r="F7" s="139" t="s">
        <v>341</v>
      </c>
      <c r="G7" s="139" t="s">
        <v>319</v>
      </c>
      <c r="H7" s="151" t="s">
        <v>303</v>
      </c>
      <c r="I7" s="139" t="s">
        <v>302</v>
      </c>
    </row>
    <row r="8" spans="1:9" ht="53.25" customHeight="1">
      <c r="A8" s="123">
        <v>1</v>
      </c>
      <c r="B8" s="131" t="s">
        <v>267</v>
      </c>
      <c r="C8" s="154"/>
      <c r="D8" s="154"/>
      <c r="E8" s="154">
        <f>C8-D8</f>
        <v>0</v>
      </c>
      <c r="F8" s="380"/>
      <c r="G8" s="147"/>
      <c r="H8" s="147"/>
      <c r="I8" s="154"/>
    </row>
    <row r="9" spans="1:9" ht="53.25" customHeight="1">
      <c r="A9" s="124"/>
      <c r="B9" s="132" t="s">
        <v>301</v>
      </c>
      <c r="C9" s="154"/>
      <c r="D9" s="154"/>
      <c r="E9" s="154">
        <f>C9-D9</f>
        <v>0</v>
      </c>
      <c r="F9" s="380"/>
      <c r="G9" s="148"/>
      <c r="H9" s="148"/>
      <c r="I9" s="154"/>
    </row>
    <row r="10" spans="1:9" ht="52.5" customHeight="1">
      <c r="A10" s="125">
        <v>2</v>
      </c>
      <c r="B10" s="132" t="s">
        <v>45</v>
      </c>
      <c r="C10" s="154"/>
      <c r="D10" s="154"/>
      <c r="E10" s="154">
        <f>C10-D10</f>
        <v>0</v>
      </c>
      <c r="F10" s="380"/>
      <c r="G10" s="148"/>
      <c r="H10" s="148"/>
      <c r="I10" s="154"/>
    </row>
    <row r="11" spans="1:9" ht="54" customHeight="1">
      <c r="A11" s="123">
        <v>3</v>
      </c>
      <c r="B11" s="133" t="s">
        <v>299</v>
      </c>
      <c r="C11" s="155"/>
      <c r="D11" s="155"/>
      <c r="E11" s="155">
        <f>C11-D11</f>
        <v>0</v>
      </c>
      <c r="F11" s="381"/>
      <c r="G11" s="148"/>
      <c r="H11" s="148"/>
      <c r="I11" s="155"/>
    </row>
    <row r="12" spans="1:9" s="118" customFormat="1" ht="54" customHeight="1">
      <c r="A12" s="126">
        <v>4</v>
      </c>
      <c r="B12" s="134" t="s">
        <v>374</v>
      </c>
      <c r="C12" s="142"/>
      <c r="D12" s="142"/>
      <c r="E12" s="142">
        <f>C12-D12</f>
        <v>0</v>
      </c>
      <c r="F12" s="142"/>
      <c r="G12" s="149"/>
      <c r="H12" s="149"/>
      <c r="I12" s="156"/>
    </row>
    <row r="13" spans="1:9" ht="27" customHeight="1">
      <c r="A13" s="127" t="s">
        <v>37</v>
      </c>
      <c r="B13" s="135"/>
      <c r="C13" s="143">
        <f>SUM(C8:C12)</f>
        <v>0</v>
      </c>
      <c r="D13" s="143">
        <f>SUM(D8:D12)</f>
        <v>0</v>
      </c>
      <c r="E13" s="143">
        <f>SUM(E8:E12)</f>
        <v>0</v>
      </c>
      <c r="F13" s="143">
        <f>SUM(F8:F12)</f>
        <v>0</v>
      </c>
      <c r="G13" s="143">
        <f>MIN(E13,F13)</f>
        <v>0</v>
      </c>
      <c r="H13" s="152">
        <f>ROUNDDOWN(G13/2,-3)</f>
        <v>0</v>
      </c>
      <c r="I13" s="157"/>
    </row>
    <row r="14" spans="1:9" ht="13.5" customHeight="1">
      <c r="A14" s="121"/>
      <c r="B14" s="136"/>
      <c r="C14" s="144"/>
      <c r="D14" s="144"/>
      <c r="E14" s="144"/>
      <c r="F14" s="144"/>
      <c r="G14" s="144"/>
      <c r="H14" s="144"/>
      <c r="I14" s="121"/>
    </row>
    <row r="15" spans="1:9">
      <c r="A15" s="121"/>
      <c r="B15" s="379" t="s">
        <v>258</v>
      </c>
      <c r="C15" s="379"/>
      <c r="D15" s="379"/>
      <c r="E15" s="379"/>
      <c r="F15" s="379"/>
      <c r="G15" s="379"/>
      <c r="H15" s="379"/>
      <c r="I15" s="121"/>
    </row>
    <row r="16" spans="1:9">
      <c r="A16" s="121"/>
      <c r="B16" s="138" t="s">
        <v>317</v>
      </c>
      <c r="C16" s="121"/>
      <c r="D16" s="121"/>
      <c r="E16" s="121"/>
      <c r="F16" s="121"/>
      <c r="G16" s="121"/>
      <c r="H16" s="121"/>
      <c r="I16" s="121"/>
    </row>
    <row r="17" spans="1:9">
      <c r="A17" s="121"/>
      <c r="B17" s="138" t="s">
        <v>298</v>
      </c>
      <c r="C17" s="121"/>
      <c r="D17" s="121"/>
      <c r="E17" s="121"/>
      <c r="F17" s="121"/>
      <c r="G17" s="121"/>
      <c r="H17" s="121"/>
      <c r="I17" s="121"/>
    </row>
    <row r="39" spans="1:1">
      <c r="A39" s="128"/>
    </row>
  </sheetData>
  <mergeCells count="7">
    <mergeCell ref="A3:I3"/>
    <mergeCell ref="A7:B7"/>
    <mergeCell ref="A13:B13"/>
    <mergeCell ref="B15:H15"/>
    <mergeCell ref="A8:A9"/>
    <mergeCell ref="G8:G12"/>
    <mergeCell ref="H8:H12"/>
  </mergeCells>
  <phoneticPr fontId="4"/>
  <pageMargins left="0.88" right="0.48" top="0.74803149606299213" bottom="0.74803149606299213" header="0.31496062992125984" footer="0.31496062992125984"/>
  <pageSetup paperSize="9" fitToWidth="1" fitToHeight="1" orientation="landscape"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sheetPr codeName="Sheet44"/>
  <dimension ref="A1:N41"/>
  <sheetViews>
    <sheetView zoomScaleSheetLayoutView="80" workbookViewId="0"/>
  </sheetViews>
  <sheetFormatPr defaultRowHeight="13"/>
  <cols>
    <col min="1" max="1" width="4.875" style="118" customWidth="1"/>
    <col min="2" max="2" width="18.625" style="118" customWidth="1"/>
    <col min="3" max="3" width="13" style="118" customWidth="1"/>
    <col min="4" max="7" width="13.625" style="118" customWidth="1"/>
    <col min="8" max="8" width="18.875" style="118" bestFit="1" customWidth="1"/>
    <col min="9" max="9" width="16.875" style="118" bestFit="1" customWidth="1"/>
    <col min="10" max="11" width="13.625" style="118" customWidth="1"/>
    <col min="12" max="12" width="12.375" style="118" customWidth="1"/>
    <col min="13" max="13" width="10.625" style="118" customWidth="1"/>
    <col min="14" max="14" width="11.5" style="118" customWidth="1"/>
    <col min="15" max="16384" width="9" style="118" customWidth="1"/>
  </cols>
  <sheetData>
    <row r="1" spans="1:14">
      <c r="A1" s="119" t="s">
        <v>316</v>
      </c>
    </row>
    <row r="3" spans="1:14" ht="16.5">
      <c r="A3" s="120" t="s">
        <v>174</v>
      </c>
      <c r="B3" s="120"/>
      <c r="C3" s="120"/>
      <c r="D3" s="120"/>
      <c r="E3" s="120"/>
      <c r="F3" s="120"/>
      <c r="G3" s="120"/>
      <c r="H3" s="120"/>
      <c r="I3" s="120"/>
      <c r="J3" s="120"/>
      <c r="K3" s="120"/>
      <c r="L3" s="120"/>
      <c r="M3" s="158"/>
      <c r="N3" s="158"/>
    </row>
    <row r="4" spans="1:14">
      <c r="A4" s="158"/>
      <c r="B4" s="158"/>
      <c r="C4" s="158"/>
      <c r="D4" s="158"/>
      <c r="E4" s="158"/>
      <c r="F4" s="158"/>
      <c r="G4" s="158"/>
      <c r="H4" s="158"/>
      <c r="I4" s="158"/>
      <c r="J4" s="158"/>
      <c r="K4" s="158"/>
      <c r="L4" s="158"/>
      <c r="M4" s="158"/>
      <c r="N4" s="158"/>
    </row>
    <row r="5" spans="1:14">
      <c r="A5" s="121"/>
      <c r="B5" s="161"/>
      <c r="C5" s="161"/>
      <c r="D5" s="161"/>
      <c r="E5" s="171"/>
      <c r="F5" s="171"/>
      <c r="G5" s="171"/>
      <c r="H5" s="171"/>
      <c r="I5" s="171"/>
      <c r="J5" s="150" t="s">
        <v>300</v>
      </c>
      <c r="K5" s="176"/>
      <c r="L5" s="176"/>
    </row>
    <row r="6" spans="1:14">
      <c r="A6" s="121"/>
      <c r="B6" s="121"/>
      <c r="C6" s="121"/>
      <c r="D6" s="121"/>
      <c r="E6" s="121"/>
      <c r="F6" s="121"/>
      <c r="G6" s="121"/>
      <c r="H6" s="121"/>
      <c r="I6" s="121"/>
      <c r="J6" s="121"/>
      <c r="K6" s="121"/>
      <c r="L6" s="121"/>
    </row>
    <row r="7" spans="1:14" ht="33.75" customHeight="1">
      <c r="A7" s="159"/>
      <c r="B7" s="162"/>
      <c r="C7" s="167"/>
      <c r="D7" s="167" t="s">
        <v>188</v>
      </c>
      <c r="E7" s="167" t="s">
        <v>190</v>
      </c>
      <c r="F7" s="167" t="s">
        <v>314</v>
      </c>
      <c r="G7" s="167" t="s">
        <v>108</v>
      </c>
      <c r="H7" s="167" t="s">
        <v>368</v>
      </c>
      <c r="I7" s="167" t="s">
        <v>377</v>
      </c>
      <c r="J7" s="167" t="s">
        <v>187</v>
      </c>
      <c r="K7" s="177" t="s">
        <v>343</v>
      </c>
      <c r="L7" s="178" t="s">
        <v>192</v>
      </c>
    </row>
    <row r="8" spans="1:14" ht="27" customHeight="1">
      <c r="A8" s="123">
        <v>1</v>
      </c>
      <c r="B8" s="163" t="s">
        <v>33</v>
      </c>
      <c r="C8" s="168" t="s">
        <v>312</v>
      </c>
      <c r="D8" s="170"/>
      <c r="E8" s="170"/>
      <c r="F8" s="172"/>
      <c r="G8" s="172"/>
      <c r="H8" s="172"/>
      <c r="I8" s="172"/>
      <c r="J8" s="172"/>
      <c r="K8" s="172"/>
      <c r="L8" s="179"/>
    </row>
    <row r="9" spans="1:14" ht="27" customHeight="1">
      <c r="A9" s="160"/>
      <c r="B9" s="164"/>
      <c r="C9" s="131" t="s">
        <v>311</v>
      </c>
      <c r="D9" s="157"/>
      <c r="E9" s="157"/>
      <c r="F9" s="173"/>
      <c r="G9" s="173"/>
      <c r="H9" s="173"/>
      <c r="I9" s="173"/>
      <c r="J9" s="173"/>
      <c r="K9" s="173"/>
      <c r="L9" s="180"/>
    </row>
    <row r="10" spans="1:14" ht="27" customHeight="1">
      <c r="A10" s="160"/>
      <c r="B10" s="164"/>
      <c r="C10" s="169" t="s">
        <v>342</v>
      </c>
      <c r="D10" s="141"/>
      <c r="E10" s="155"/>
      <c r="F10" s="174"/>
      <c r="G10" s="174"/>
      <c r="H10" s="174"/>
      <c r="I10" s="174"/>
      <c r="J10" s="174"/>
      <c r="K10" s="174"/>
      <c r="L10" s="181">
        <f>SUM(D10:K10)</f>
        <v>0</v>
      </c>
    </row>
    <row r="11" spans="1:14" ht="27" customHeight="1">
      <c r="A11" s="160"/>
      <c r="B11" s="163" t="s">
        <v>83</v>
      </c>
      <c r="C11" s="132" t="s">
        <v>312</v>
      </c>
      <c r="D11" s="154"/>
      <c r="E11" s="154"/>
      <c r="F11" s="175"/>
      <c r="G11" s="175"/>
      <c r="H11" s="175"/>
      <c r="I11" s="175"/>
      <c r="J11" s="175"/>
      <c r="K11" s="175"/>
      <c r="L11" s="182"/>
    </row>
    <row r="12" spans="1:14" ht="27" customHeight="1">
      <c r="A12" s="160"/>
      <c r="B12" s="164"/>
      <c r="C12" s="131" t="s">
        <v>311</v>
      </c>
      <c r="D12" s="157"/>
      <c r="E12" s="157"/>
      <c r="F12" s="173"/>
      <c r="G12" s="173"/>
      <c r="H12" s="173"/>
      <c r="I12" s="173"/>
      <c r="J12" s="173"/>
      <c r="K12" s="173"/>
      <c r="L12" s="183"/>
    </row>
    <row r="13" spans="1:14" ht="27" customHeight="1">
      <c r="A13" s="124"/>
      <c r="B13" s="165"/>
      <c r="C13" s="170" t="s">
        <v>342</v>
      </c>
      <c r="D13" s="154"/>
      <c r="E13" s="154"/>
      <c r="F13" s="175"/>
      <c r="G13" s="175"/>
      <c r="H13" s="175"/>
      <c r="I13" s="175"/>
      <c r="J13" s="175"/>
      <c r="K13" s="175"/>
      <c r="L13" s="184">
        <f>SUM(D13:K13)</f>
        <v>0</v>
      </c>
    </row>
    <row r="14" spans="1:14" ht="27" customHeight="1">
      <c r="A14" s="160">
        <v>2</v>
      </c>
      <c r="B14" s="164" t="s">
        <v>306</v>
      </c>
      <c r="C14" s="131" t="s">
        <v>312</v>
      </c>
      <c r="D14" s="157"/>
      <c r="E14" s="157"/>
      <c r="F14" s="173"/>
      <c r="G14" s="173"/>
      <c r="H14" s="173"/>
      <c r="I14" s="173"/>
      <c r="J14" s="173"/>
      <c r="K14" s="173"/>
      <c r="L14" s="185"/>
    </row>
    <row r="15" spans="1:14" ht="27" customHeight="1">
      <c r="A15" s="160"/>
      <c r="B15" s="164"/>
      <c r="C15" s="131" t="s">
        <v>311</v>
      </c>
      <c r="D15" s="157"/>
      <c r="E15" s="157"/>
      <c r="F15" s="173"/>
      <c r="G15" s="173"/>
      <c r="H15" s="173"/>
      <c r="I15" s="173"/>
      <c r="J15" s="173"/>
      <c r="K15" s="173"/>
      <c r="L15" s="183"/>
    </row>
    <row r="16" spans="1:14" ht="27" customHeight="1">
      <c r="A16" s="160"/>
      <c r="B16" s="164"/>
      <c r="C16" s="169" t="s">
        <v>342</v>
      </c>
      <c r="D16" s="155"/>
      <c r="E16" s="155"/>
      <c r="F16" s="174"/>
      <c r="G16" s="174"/>
      <c r="H16" s="174"/>
      <c r="I16" s="174"/>
      <c r="J16" s="174"/>
      <c r="K16" s="174"/>
      <c r="L16" s="186">
        <f>SUM(D16:K16)</f>
        <v>0</v>
      </c>
    </row>
    <row r="17" spans="1:12" ht="27" customHeight="1">
      <c r="A17" s="123">
        <v>3</v>
      </c>
      <c r="B17" s="163" t="s">
        <v>299</v>
      </c>
      <c r="C17" s="132" t="s">
        <v>312</v>
      </c>
      <c r="D17" s="154"/>
      <c r="E17" s="154"/>
      <c r="F17" s="175"/>
      <c r="G17" s="175"/>
      <c r="H17" s="175"/>
      <c r="I17" s="175"/>
      <c r="J17" s="175"/>
      <c r="K17" s="175"/>
      <c r="L17" s="182"/>
    </row>
    <row r="18" spans="1:12" ht="27" customHeight="1">
      <c r="A18" s="160"/>
      <c r="B18" s="164"/>
      <c r="C18" s="131" t="s">
        <v>311</v>
      </c>
      <c r="D18" s="157"/>
      <c r="E18" s="157"/>
      <c r="F18" s="173"/>
      <c r="G18" s="173"/>
      <c r="H18" s="173"/>
      <c r="I18" s="173"/>
      <c r="J18" s="173"/>
      <c r="K18" s="173"/>
      <c r="L18" s="183"/>
    </row>
    <row r="19" spans="1:12" ht="27" customHeight="1">
      <c r="A19" s="124"/>
      <c r="B19" s="165"/>
      <c r="C19" s="132" t="s">
        <v>342</v>
      </c>
      <c r="D19" s="154"/>
      <c r="E19" s="154"/>
      <c r="F19" s="175"/>
      <c r="G19" s="175"/>
      <c r="H19" s="175"/>
      <c r="I19" s="175"/>
      <c r="J19" s="175"/>
      <c r="K19" s="175"/>
      <c r="L19" s="184">
        <f>SUM(D19:K19)</f>
        <v>0</v>
      </c>
    </row>
    <row r="20" spans="1:12" ht="27" customHeight="1">
      <c r="A20" s="123">
        <v>4</v>
      </c>
      <c r="B20" s="163" t="s">
        <v>269</v>
      </c>
      <c r="C20" s="132" t="s">
        <v>312</v>
      </c>
      <c r="D20" s="154"/>
      <c r="E20" s="154"/>
      <c r="F20" s="175"/>
      <c r="G20" s="175"/>
      <c r="H20" s="175"/>
      <c r="I20" s="175"/>
      <c r="J20" s="175"/>
      <c r="K20" s="175"/>
      <c r="L20" s="182"/>
    </row>
    <row r="21" spans="1:12" ht="27" customHeight="1">
      <c r="A21" s="160"/>
      <c r="B21" s="164"/>
      <c r="C21" s="131" t="s">
        <v>311</v>
      </c>
      <c r="D21" s="157"/>
      <c r="E21" s="157"/>
      <c r="F21" s="173"/>
      <c r="G21" s="173"/>
      <c r="H21" s="173"/>
      <c r="I21" s="173"/>
      <c r="J21" s="173"/>
      <c r="K21" s="173"/>
      <c r="L21" s="183"/>
    </row>
    <row r="22" spans="1:12" ht="27" customHeight="1">
      <c r="A22" s="124"/>
      <c r="B22" s="165"/>
      <c r="C22" s="132" t="s">
        <v>342</v>
      </c>
      <c r="D22" s="154"/>
      <c r="E22" s="154"/>
      <c r="F22" s="175"/>
      <c r="G22" s="175"/>
      <c r="H22" s="175"/>
      <c r="I22" s="175"/>
      <c r="J22" s="175"/>
      <c r="K22" s="175"/>
      <c r="L22" s="184">
        <f>SUM(D22:K22)</f>
        <v>0</v>
      </c>
    </row>
    <row r="23" spans="1:12">
      <c r="A23" s="121"/>
      <c r="B23" s="121"/>
      <c r="C23" s="121"/>
      <c r="D23" s="121"/>
      <c r="E23" s="121"/>
      <c r="F23" s="121"/>
      <c r="G23" s="121"/>
      <c r="H23" s="121"/>
      <c r="I23" s="121"/>
      <c r="J23" s="121"/>
      <c r="K23" s="121"/>
      <c r="L23" s="121"/>
    </row>
    <row r="24" spans="1:12">
      <c r="A24" s="121"/>
      <c r="B24" s="121" t="s">
        <v>163</v>
      </c>
      <c r="C24" s="121"/>
      <c r="D24" s="121"/>
      <c r="E24" s="121"/>
      <c r="F24" s="121"/>
      <c r="G24" s="121"/>
      <c r="H24" s="121"/>
      <c r="I24" s="121"/>
      <c r="J24" s="121"/>
      <c r="K24" s="121"/>
      <c r="L24" s="121"/>
    </row>
    <row r="25" spans="1:12">
      <c r="A25" s="121"/>
      <c r="B25" s="121" t="s">
        <v>310</v>
      </c>
      <c r="C25" s="121"/>
      <c r="D25" s="121"/>
      <c r="E25" s="121"/>
      <c r="F25" s="121"/>
      <c r="G25" s="121"/>
      <c r="H25" s="121"/>
      <c r="I25" s="121"/>
      <c r="J25" s="121"/>
      <c r="K25" s="121"/>
      <c r="L25" s="121"/>
    </row>
    <row r="26" spans="1:12">
      <c r="A26" s="121"/>
      <c r="B26" s="166" t="s">
        <v>145</v>
      </c>
      <c r="C26" s="121"/>
      <c r="D26" s="121"/>
      <c r="E26" s="121"/>
      <c r="F26" s="121"/>
      <c r="G26" s="121"/>
      <c r="H26" s="121"/>
      <c r="I26" s="121"/>
      <c r="J26" s="121"/>
      <c r="K26" s="121"/>
      <c r="L26" s="121"/>
    </row>
    <row r="27" spans="1:12">
      <c r="A27" s="121"/>
      <c r="B27" s="166" t="s">
        <v>380</v>
      </c>
      <c r="C27" s="121"/>
      <c r="D27" s="121"/>
      <c r="E27" s="121"/>
      <c r="F27" s="121"/>
      <c r="G27" s="121"/>
      <c r="H27" s="121"/>
      <c r="I27" s="121"/>
      <c r="J27" s="121"/>
      <c r="K27" s="121"/>
      <c r="L27" s="121"/>
    </row>
    <row r="28" spans="1:12">
      <c r="B28" s="121" t="s">
        <v>371</v>
      </c>
    </row>
    <row r="41" spans="1:1">
      <c r="A41" s="128"/>
    </row>
  </sheetData>
  <mergeCells count="17">
    <mergeCell ref="A3:L3"/>
    <mergeCell ref="K5:L5"/>
    <mergeCell ref="A7:B7"/>
    <mergeCell ref="A8:A13"/>
    <mergeCell ref="B8:B10"/>
    <mergeCell ref="L8:L9"/>
    <mergeCell ref="B11:B13"/>
    <mergeCell ref="L11:L12"/>
    <mergeCell ref="A14:A16"/>
    <mergeCell ref="B14:B16"/>
    <mergeCell ref="L14:L15"/>
    <mergeCell ref="A17:A19"/>
    <mergeCell ref="B17:B19"/>
    <mergeCell ref="L17:L18"/>
    <mergeCell ref="A20:A22"/>
    <mergeCell ref="B20:B22"/>
    <mergeCell ref="L20:L21"/>
  </mergeCells>
  <phoneticPr fontId="4"/>
  <pageMargins left="1.5" right="0.70866141732283472" top="0.74803149606299213" bottom="0.74803149606299213" header="0.31496062992125984" footer="0.31496062992125984"/>
  <pageSetup paperSize="9" scale="74" fitToWidth="1" fitToHeight="1" orientation="landscape"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sheetPr codeName="Sheet46"/>
  <dimension ref="A1:P38"/>
  <sheetViews>
    <sheetView zoomScaleSheetLayoutView="100" workbookViewId="0"/>
  </sheetViews>
  <sheetFormatPr defaultRowHeight="13"/>
  <cols>
    <col min="1" max="1" width="9.125" style="118" customWidth="1"/>
    <col min="2" max="2" width="11.375" style="118" customWidth="1"/>
    <col min="3" max="3" width="10.375" style="118" customWidth="1"/>
    <col min="4" max="4" width="12.625" style="118" customWidth="1"/>
    <col min="5" max="6" width="10.375" style="118" customWidth="1"/>
    <col min="7" max="7" width="13.375" style="118" customWidth="1"/>
    <col min="8" max="8" width="13.25" style="118" customWidth="1"/>
    <col min="9" max="16" width="10.375" style="118" customWidth="1"/>
    <col min="17" max="258" width="9" style="118" customWidth="1"/>
    <col min="259" max="259" width="9.125" style="118" customWidth="1"/>
    <col min="260" max="260" width="10.75" style="118" customWidth="1"/>
    <col min="261" max="261" width="11.375" style="118" customWidth="1"/>
    <col min="262" max="262" width="14.625" style="118" customWidth="1"/>
    <col min="263" max="271" width="11.625" style="118" customWidth="1"/>
    <col min="272" max="514" width="9" style="118" customWidth="1"/>
    <col min="515" max="515" width="9.125" style="118" customWidth="1"/>
    <col min="516" max="516" width="10.75" style="118" customWidth="1"/>
    <col min="517" max="517" width="11.375" style="118" customWidth="1"/>
    <col min="518" max="518" width="14.625" style="118" customWidth="1"/>
    <col min="519" max="527" width="11.625" style="118" customWidth="1"/>
    <col min="528" max="770" width="9" style="118" customWidth="1"/>
    <col min="771" max="771" width="9.125" style="118" customWidth="1"/>
    <col min="772" max="772" width="10.75" style="118" customWidth="1"/>
    <col min="773" max="773" width="11.375" style="118" customWidth="1"/>
    <col min="774" max="774" width="14.625" style="118" customWidth="1"/>
    <col min="775" max="783" width="11.625" style="118" customWidth="1"/>
    <col min="784" max="1026" width="9" style="118" customWidth="1"/>
    <col min="1027" max="1027" width="9.125" style="118" customWidth="1"/>
    <col min="1028" max="1028" width="10.75" style="118" customWidth="1"/>
    <col min="1029" max="1029" width="11.375" style="118" customWidth="1"/>
    <col min="1030" max="1030" width="14.625" style="118" customWidth="1"/>
    <col min="1031" max="1039" width="11.625" style="118" customWidth="1"/>
    <col min="1040" max="1282" width="9" style="118" customWidth="1"/>
    <col min="1283" max="1283" width="9.125" style="118" customWidth="1"/>
    <col min="1284" max="1284" width="10.75" style="118" customWidth="1"/>
    <col min="1285" max="1285" width="11.375" style="118" customWidth="1"/>
    <col min="1286" max="1286" width="14.625" style="118" customWidth="1"/>
    <col min="1287" max="1295" width="11.625" style="118" customWidth="1"/>
    <col min="1296" max="1538" width="9" style="118" customWidth="1"/>
    <col min="1539" max="1539" width="9.125" style="118" customWidth="1"/>
    <col min="1540" max="1540" width="10.75" style="118" customWidth="1"/>
    <col min="1541" max="1541" width="11.375" style="118" customWidth="1"/>
    <col min="1542" max="1542" width="14.625" style="118" customWidth="1"/>
    <col min="1543" max="1551" width="11.625" style="118" customWidth="1"/>
    <col min="1552" max="1794" width="9" style="118" customWidth="1"/>
    <col min="1795" max="1795" width="9.125" style="118" customWidth="1"/>
    <col min="1796" max="1796" width="10.75" style="118" customWidth="1"/>
    <col min="1797" max="1797" width="11.375" style="118" customWidth="1"/>
    <col min="1798" max="1798" width="14.625" style="118" customWidth="1"/>
    <col min="1799" max="1807" width="11.625" style="118" customWidth="1"/>
    <col min="1808" max="2050" width="9" style="118" customWidth="1"/>
    <col min="2051" max="2051" width="9.125" style="118" customWidth="1"/>
    <col min="2052" max="2052" width="10.75" style="118" customWidth="1"/>
    <col min="2053" max="2053" width="11.375" style="118" customWidth="1"/>
    <col min="2054" max="2054" width="14.625" style="118" customWidth="1"/>
    <col min="2055" max="2063" width="11.625" style="118" customWidth="1"/>
    <col min="2064" max="2306" width="9" style="118" customWidth="1"/>
    <col min="2307" max="2307" width="9.125" style="118" customWidth="1"/>
    <col min="2308" max="2308" width="10.75" style="118" customWidth="1"/>
    <col min="2309" max="2309" width="11.375" style="118" customWidth="1"/>
    <col min="2310" max="2310" width="14.625" style="118" customWidth="1"/>
    <col min="2311" max="2319" width="11.625" style="118" customWidth="1"/>
    <col min="2320" max="2562" width="9" style="118" customWidth="1"/>
    <col min="2563" max="2563" width="9.125" style="118" customWidth="1"/>
    <col min="2564" max="2564" width="10.75" style="118" customWidth="1"/>
    <col min="2565" max="2565" width="11.375" style="118" customWidth="1"/>
    <col min="2566" max="2566" width="14.625" style="118" customWidth="1"/>
    <col min="2567" max="2575" width="11.625" style="118" customWidth="1"/>
    <col min="2576" max="2818" width="9" style="118" customWidth="1"/>
    <col min="2819" max="2819" width="9.125" style="118" customWidth="1"/>
    <col min="2820" max="2820" width="10.75" style="118" customWidth="1"/>
    <col min="2821" max="2821" width="11.375" style="118" customWidth="1"/>
    <col min="2822" max="2822" width="14.625" style="118" customWidth="1"/>
    <col min="2823" max="2831" width="11.625" style="118" customWidth="1"/>
    <col min="2832" max="3074" width="9" style="118" customWidth="1"/>
    <col min="3075" max="3075" width="9.125" style="118" customWidth="1"/>
    <col min="3076" max="3076" width="10.75" style="118" customWidth="1"/>
    <col min="3077" max="3077" width="11.375" style="118" customWidth="1"/>
    <col min="3078" max="3078" width="14.625" style="118" customWidth="1"/>
    <col min="3079" max="3087" width="11.625" style="118" customWidth="1"/>
    <col min="3088" max="3330" width="9" style="118" customWidth="1"/>
    <col min="3331" max="3331" width="9.125" style="118" customWidth="1"/>
    <col min="3332" max="3332" width="10.75" style="118" customWidth="1"/>
    <col min="3333" max="3333" width="11.375" style="118" customWidth="1"/>
    <col min="3334" max="3334" width="14.625" style="118" customWidth="1"/>
    <col min="3335" max="3343" width="11.625" style="118" customWidth="1"/>
    <col min="3344" max="3586" width="9" style="118" customWidth="1"/>
    <col min="3587" max="3587" width="9.125" style="118" customWidth="1"/>
    <col min="3588" max="3588" width="10.75" style="118" customWidth="1"/>
    <col min="3589" max="3589" width="11.375" style="118" customWidth="1"/>
    <col min="3590" max="3590" width="14.625" style="118" customWidth="1"/>
    <col min="3591" max="3599" width="11.625" style="118" customWidth="1"/>
    <col min="3600" max="3842" width="9" style="118" customWidth="1"/>
    <col min="3843" max="3843" width="9.125" style="118" customWidth="1"/>
    <col min="3844" max="3844" width="10.75" style="118" customWidth="1"/>
    <col min="3845" max="3845" width="11.375" style="118" customWidth="1"/>
    <col min="3846" max="3846" width="14.625" style="118" customWidth="1"/>
    <col min="3847" max="3855" width="11.625" style="118" customWidth="1"/>
    <col min="3856" max="4098" width="9" style="118" customWidth="1"/>
    <col min="4099" max="4099" width="9.125" style="118" customWidth="1"/>
    <col min="4100" max="4100" width="10.75" style="118" customWidth="1"/>
    <col min="4101" max="4101" width="11.375" style="118" customWidth="1"/>
    <col min="4102" max="4102" width="14.625" style="118" customWidth="1"/>
    <col min="4103" max="4111" width="11.625" style="118" customWidth="1"/>
    <col min="4112" max="4354" width="9" style="118" customWidth="1"/>
    <col min="4355" max="4355" width="9.125" style="118" customWidth="1"/>
    <col min="4356" max="4356" width="10.75" style="118" customWidth="1"/>
    <col min="4357" max="4357" width="11.375" style="118" customWidth="1"/>
    <col min="4358" max="4358" width="14.625" style="118" customWidth="1"/>
    <col min="4359" max="4367" width="11.625" style="118" customWidth="1"/>
    <col min="4368" max="4610" width="9" style="118" customWidth="1"/>
    <col min="4611" max="4611" width="9.125" style="118" customWidth="1"/>
    <col min="4612" max="4612" width="10.75" style="118" customWidth="1"/>
    <col min="4613" max="4613" width="11.375" style="118" customWidth="1"/>
    <col min="4614" max="4614" width="14.625" style="118" customWidth="1"/>
    <col min="4615" max="4623" width="11.625" style="118" customWidth="1"/>
    <col min="4624" max="4866" width="9" style="118" customWidth="1"/>
    <col min="4867" max="4867" width="9.125" style="118" customWidth="1"/>
    <col min="4868" max="4868" width="10.75" style="118" customWidth="1"/>
    <col min="4869" max="4869" width="11.375" style="118" customWidth="1"/>
    <col min="4870" max="4870" width="14.625" style="118" customWidth="1"/>
    <col min="4871" max="4879" width="11.625" style="118" customWidth="1"/>
    <col min="4880" max="5122" width="9" style="118" customWidth="1"/>
    <col min="5123" max="5123" width="9.125" style="118" customWidth="1"/>
    <col min="5124" max="5124" width="10.75" style="118" customWidth="1"/>
    <col min="5125" max="5125" width="11.375" style="118" customWidth="1"/>
    <col min="5126" max="5126" width="14.625" style="118" customWidth="1"/>
    <col min="5127" max="5135" width="11.625" style="118" customWidth="1"/>
    <col min="5136" max="5378" width="9" style="118" customWidth="1"/>
    <col min="5379" max="5379" width="9.125" style="118" customWidth="1"/>
    <col min="5380" max="5380" width="10.75" style="118" customWidth="1"/>
    <col min="5381" max="5381" width="11.375" style="118" customWidth="1"/>
    <col min="5382" max="5382" width="14.625" style="118" customWidth="1"/>
    <col min="5383" max="5391" width="11.625" style="118" customWidth="1"/>
    <col min="5392" max="5634" width="9" style="118" customWidth="1"/>
    <col min="5635" max="5635" width="9.125" style="118" customWidth="1"/>
    <col min="5636" max="5636" width="10.75" style="118" customWidth="1"/>
    <col min="5637" max="5637" width="11.375" style="118" customWidth="1"/>
    <col min="5638" max="5638" width="14.625" style="118" customWidth="1"/>
    <col min="5639" max="5647" width="11.625" style="118" customWidth="1"/>
    <col min="5648" max="5890" width="9" style="118" customWidth="1"/>
    <col min="5891" max="5891" width="9.125" style="118" customWidth="1"/>
    <col min="5892" max="5892" width="10.75" style="118" customWidth="1"/>
    <col min="5893" max="5893" width="11.375" style="118" customWidth="1"/>
    <col min="5894" max="5894" width="14.625" style="118" customWidth="1"/>
    <col min="5895" max="5903" width="11.625" style="118" customWidth="1"/>
    <col min="5904" max="6146" width="9" style="118" customWidth="1"/>
    <col min="6147" max="6147" width="9.125" style="118" customWidth="1"/>
    <col min="6148" max="6148" width="10.75" style="118" customWidth="1"/>
    <col min="6149" max="6149" width="11.375" style="118" customWidth="1"/>
    <col min="6150" max="6150" width="14.625" style="118" customWidth="1"/>
    <col min="6151" max="6159" width="11.625" style="118" customWidth="1"/>
    <col min="6160" max="6402" width="9" style="118" customWidth="1"/>
    <col min="6403" max="6403" width="9.125" style="118" customWidth="1"/>
    <col min="6404" max="6404" width="10.75" style="118" customWidth="1"/>
    <col min="6405" max="6405" width="11.375" style="118" customWidth="1"/>
    <col min="6406" max="6406" width="14.625" style="118" customWidth="1"/>
    <col min="6407" max="6415" width="11.625" style="118" customWidth="1"/>
    <col min="6416" max="6658" width="9" style="118" customWidth="1"/>
    <col min="6659" max="6659" width="9.125" style="118" customWidth="1"/>
    <col min="6660" max="6660" width="10.75" style="118" customWidth="1"/>
    <col min="6661" max="6661" width="11.375" style="118" customWidth="1"/>
    <col min="6662" max="6662" width="14.625" style="118" customWidth="1"/>
    <col min="6663" max="6671" width="11.625" style="118" customWidth="1"/>
    <col min="6672" max="6914" width="9" style="118" customWidth="1"/>
    <col min="6915" max="6915" width="9.125" style="118" customWidth="1"/>
    <col min="6916" max="6916" width="10.75" style="118" customWidth="1"/>
    <col min="6917" max="6917" width="11.375" style="118" customWidth="1"/>
    <col min="6918" max="6918" width="14.625" style="118" customWidth="1"/>
    <col min="6919" max="6927" width="11.625" style="118" customWidth="1"/>
    <col min="6928" max="7170" width="9" style="118" customWidth="1"/>
    <col min="7171" max="7171" width="9.125" style="118" customWidth="1"/>
    <col min="7172" max="7172" width="10.75" style="118" customWidth="1"/>
    <col min="7173" max="7173" width="11.375" style="118" customWidth="1"/>
    <col min="7174" max="7174" width="14.625" style="118" customWidth="1"/>
    <col min="7175" max="7183" width="11.625" style="118" customWidth="1"/>
    <col min="7184" max="7426" width="9" style="118" customWidth="1"/>
    <col min="7427" max="7427" width="9.125" style="118" customWidth="1"/>
    <col min="7428" max="7428" width="10.75" style="118" customWidth="1"/>
    <col min="7429" max="7429" width="11.375" style="118" customWidth="1"/>
    <col min="7430" max="7430" width="14.625" style="118" customWidth="1"/>
    <col min="7431" max="7439" width="11.625" style="118" customWidth="1"/>
    <col min="7440" max="7682" width="9" style="118" customWidth="1"/>
    <col min="7683" max="7683" width="9.125" style="118" customWidth="1"/>
    <col min="7684" max="7684" width="10.75" style="118" customWidth="1"/>
    <col min="7685" max="7685" width="11.375" style="118" customWidth="1"/>
    <col min="7686" max="7686" width="14.625" style="118" customWidth="1"/>
    <col min="7687" max="7695" width="11.625" style="118" customWidth="1"/>
    <col min="7696" max="7938" width="9" style="118" customWidth="1"/>
    <col min="7939" max="7939" width="9.125" style="118" customWidth="1"/>
    <col min="7940" max="7940" width="10.75" style="118" customWidth="1"/>
    <col min="7941" max="7941" width="11.375" style="118" customWidth="1"/>
    <col min="7942" max="7942" width="14.625" style="118" customWidth="1"/>
    <col min="7943" max="7951" width="11.625" style="118" customWidth="1"/>
    <col min="7952" max="8194" width="9" style="118" customWidth="1"/>
    <col min="8195" max="8195" width="9.125" style="118" customWidth="1"/>
    <col min="8196" max="8196" width="10.75" style="118" customWidth="1"/>
    <col min="8197" max="8197" width="11.375" style="118" customWidth="1"/>
    <col min="8198" max="8198" width="14.625" style="118" customWidth="1"/>
    <col min="8199" max="8207" width="11.625" style="118" customWidth="1"/>
    <col min="8208" max="8450" width="9" style="118" customWidth="1"/>
    <col min="8451" max="8451" width="9.125" style="118" customWidth="1"/>
    <col min="8452" max="8452" width="10.75" style="118" customWidth="1"/>
    <col min="8453" max="8453" width="11.375" style="118" customWidth="1"/>
    <col min="8454" max="8454" width="14.625" style="118" customWidth="1"/>
    <col min="8455" max="8463" width="11.625" style="118" customWidth="1"/>
    <col min="8464" max="8706" width="9" style="118" customWidth="1"/>
    <col min="8707" max="8707" width="9.125" style="118" customWidth="1"/>
    <col min="8708" max="8708" width="10.75" style="118" customWidth="1"/>
    <col min="8709" max="8709" width="11.375" style="118" customWidth="1"/>
    <col min="8710" max="8710" width="14.625" style="118" customWidth="1"/>
    <col min="8711" max="8719" width="11.625" style="118" customWidth="1"/>
    <col min="8720" max="8962" width="9" style="118" customWidth="1"/>
    <col min="8963" max="8963" width="9.125" style="118" customWidth="1"/>
    <col min="8964" max="8964" width="10.75" style="118" customWidth="1"/>
    <col min="8965" max="8965" width="11.375" style="118" customWidth="1"/>
    <col min="8966" max="8966" width="14.625" style="118" customWidth="1"/>
    <col min="8967" max="8975" width="11.625" style="118" customWidth="1"/>
    <col min="8976" max="9218" width="9" style="118" customWidth="1"/>
    <col min="9219" max="9219" width="9.125" style="118" customWidth="1"/>
    <col min="9220" max="9220" width="10.75" style="118" customWidth="1"/>
    <col min="9221" max="9221" width="11.375" style="118" customWidth="1"/>
    <col min="9222" max="9222" width="14.625" style="118" customWidth="1"/>
    <col min="9223" max="9231" width="11.625" style="118" customWidth="1"/>
    <col min="9232" max="9474" width="9" style="118" customWidth="1"/>
    <col min="9475" max="9475" width="9.125" style="118" customWidth="1"/>
    <col min="9476" max="9476" width="10.75" style="118" customWidth="1"/>
    <col min="9477" max="9477" width="11.375" style="118" customWidth="1"/>
    <col min="9478" max="9478" width="14.625" style="118" customWidth="1"/>
    <col min="9479" max="9487" width="11.625" style="118" customWidth="1"/>
    <col min="9488" max="9730" width="9" style="118" customWidth="1"/>
    <col min="9731" max="9731" width="9.125" style="118" customWidth="1"/>
    <col min="9732" max="9732" width="10.75" style="118" customWidth="1"/>
    <col min="9733" max="9733" width="11.375" style="118" customWidth="1"/>
    <col min="9734" max="9734" width="14.625" style="118" customWidth="1"/>
    <col min="9735" max="9743" width="11.625" style="118" customWidth="1"/>
    <col min="9744" max="9986" width="9" style="118" customWidth="1"/>
    <col min="9987" max="9987" width="9.125" style="118" customWidth="1"/>
    <col min="9988" max="9988" width="10.75" style="118" customWidth="1"/>
    <col min="9989" max="9989" width="11.375" style="118" customWidth="1"/>
    <col min="9990" max="9990" width="14.625" style="118" customWidth="1"/>
    <col min="9991" max="9999" width="11.625" style="118" customWidth="1"/>
    <col min="10000" max="10242" width="9" style="118" customWidth="1"/>
    <col min="10243" max="10243" width="9.125" style="118" customWidth="1"/>
    <col min="10244" max="10244" width="10.75" style="118" customWidth="1"/>
    <col min="10245" max="10245" width="11.375" style="118" customWidth="1"/>
    <col min="10246" max="10246" width="14.625" style="118" customWidth="1"/>
    <col min="10247" max="10255" width="11.625" style="118" customWidth="1"/>
    <col min="10256" max="10498" width="9" style="118" customWidth="1"/>
    <col min="10499" max="10499" width="9.125" style="118" customWidth="1"/>
    <col min="10500" max="10500" width="10.75" style="118" customWidth="1"/>
    <col min="10501" max="10501" width="11.375" style="118" customWidth="1"/>
    <col min="10502" max="10502" width="14.625" style="118" customWidth="1"/>
    <col min="10503" max="10511" width="11.625" style="118" customWidth="1"/>
    <col min="10512" max="10754" width="9" style="118" customWidth="1"/>
    <col min="10755" max="10755" width="9.125" style="118" customWidth="1"/>
    <col min="10756" max="10756" width="10.75" style="118" customWidth="1"/>
    <col min="10757" max="10757" width="11.375" style="118" customWidth="1"/>
    <col min="10758" max="10758" width="14.625" style="118" customWidth="1"/>
    <col min="10759" max="10767" width="11.625" style="118" customWidth="1"/>
    <col min="10768" max="11010" width="9" style="118" customWidth="1"/>
    <col min="11011" max="11011" width="9.125" style="118" customWidth="1"/>
    <col min="11012" max="11012" width="10.75" style="118" customWidth="1"/>
    <col min="11013" max="11013" width="11.375" style="118" customWidth="1"/>
    <col min="11014" max="11014" width="14.625" style="118" customWidth="1"/>
    <col min="11015" max="11023" width="11.625" style="118" customWidth="1"/>
    <col min="11024" max="11266" width="9" style="118" customWidth="1"/>
    <col min="11267" max="11267" width="9.125" style="118" customWidth="1"/>
    <col min="11268" max="11268" width="10.75" style="118" customWidth="1"/>
    <col min="11269" max="11269" width="11.375" style="118" customWidth="1"/>
    <col min="11270" max="11270" width="14.625" style="118" customWidth="1"/>
    <col min="11271" max="11279" width="11.625" style="118" customWidth="1"/>
    <col min="11280" max="11522" width="9" style="118" customWidth="1"/>
    <col min="11523" max="11523" width="9.125" style="118" customWidth="1"/>
    <col min="11524" max="11524" width="10.75" style="118" customWidth="1"/>
    <col min="11525" max="11525" width="11.375" style="118" customWidth="1"/>
    <col min="11526" max="11526" width="14.625" style="118" customWidth="1"/>
    <col min="11527" max="11535" width="11.625" style="118" customWidth="1"/>
    <col min="11536" max="11778" width="9" style="118" customWidth="1"/>
    <col min="11779" max="11779" width="9.125" style="118" customWidth="1"/>
    <col min="11780" max="11780" width="10.75" style="118" customWidth="1"/>
    <col min="11781" max="11781" width="11.375" style="118" customWidth="1"/>
    <col min="11782" max="11782" width="14.625" style="118" customWidth="1"/>
    <col min="11783" max="11791" width="11.625" style="118" customWidth="1"/>
    <col min="11792" max="12034" width="9" style="118" customWidth="1"/>
    <col min="12035" max="12035" width="9.125" style="118" customWidth="1"/>
    <col min="12036" max="12036" width="10.75" style="118" customWidth="1"/>
    <col min="12037" max="12037" width="11.375" style="118" customWidth="1"/>
    <col min="12038" max="12038" width="14.625" style="118" customWidth="1"/>
    <col min="12039" max="12047" width="11.625" style="118" customWidth="1"/>
    <col min="12048" max="12290" width="9" style="118" customWidth="1"/>
    <col min="12291" max="12291" width="9.125" style="118" customWidth="1"/>
    <col min="12292" max="12292" width="10.75" style="118" customWidth="1"/>
    <col min="12293" max="12293" width="11.375" style="118" customWidth="1"/>
    <col min="12294" max="12294" width="14.625" style="118" customWidth="1"/>
    <col min="12295" max="12303" width="11.625" style="118" customWidth="1"/>
    <col min="12304" max="12546" width="9" style="118" customWidth="1"/>
    <col min="12547" max="12547" width="9.125" style="118" customWidth="1"/>
    <col min="12548" max="12548" width="10.75" style="118" customWidth="1"/>
    <col min="12549" max="12549" width="11.375" style="118" customWidth="1"/>
    <col min="12550" max="12550" width="14.625" style="118" customWidth="1"/>
    <col min="12551" max="12559" width="11.625" style="118" customWidth="1"/>
    <col min="12560" max="12802" width="9" style="118" customWidth="1"/>
    <col min="12803" max="12803" width="9.125" style="118" customWidth="1"/>
    <col min="12804" max="12804" width="10.75" style="118" customWidth="1"/>
    <col min="12805" max="12805" width="11.375" style="118" customWidth="1"/>
    <col min="12806" max="12806" width="14.625" style="118" customWidth="1"/>
    <col min="12807" max="12815" width="11.625" style="118" customWidth="1"/>
    <col min="12816" max="13058" width="9" style="118" customWidth="1"/>
    <col min="13059" max="13059" width="9.125" style="118" customWidth="1"/>
    <col min="13060" max="13060" width="10.75" style="118" customWidth="1"/>
    <col min="13061" max="13061" width="11.375" style="118" customWidth="1"/>
    <col min="13062" max="13062" width="14.625" style="118" customWidth="1"/>
    <col min="13063" max="13071" width="11.625" style="118" customWidth="1"/>
    <col min="13072" max="13314" width="9" style="118" customWidth="1"/>
    <col min="13315" max="13315" width="9.125" style="118" customWidth="1"/>
    <col min="13316" max="13316" width="10.75" style="118" customWidth="1"/>
    <col min="13317" max="13317" width="11.375" style="118" customWidth="1"/>
    <col min="13318" max="13318" width="14.625" style="118" customWidth="1"/>
    <col min="13319" max="13327" width="11.625" style="118" customWidth="1"/>
    <col min="13328" max="13570" width="9" style="118" customWidth="1"/>
    <col min="13571" max="13571" width="9.125" style="118" customWidth="1"/>
    <col min="13572" max="13572" width="10.75" style="118" customWidth="1"/>
    <col min="13573" max="13573" width="11.375" style="118" customWidth="1"/>
    <col min="13574" max="13574" width="14.625" style="118" customWidth="1"/>
    <col min="13575" max="13583" width="11.625" style="118" customWidth="1"/>
    <col min="13584" max="13826" width="9" style="118" customWidth="1"/>
    <col min="13827" max="13827" width="9.125" style="118" customWidth="1"/>
    <col min="13828" max="13828" width="10.75" style="118" customWidth="1"/>
    <col min="13829" max="13829" width="11.375" style="118" customWidth="1"/>
    <col min="13830" max="13830" width="14.625" style="118" customWidth="1"/>
    <col min="13831" max="13839" width="11.625" style="118" customWidth="1"/>
    <col min="13840" max="14082" width="9" style="118" customWidth="1"/>
    <col min="14083" max="14083" width="9.125" style="118" customWidth="1"/>
    <col min="14084" max="14084" width="10.75" style="118" customWidth="1"/>
    <col min="14085" max="14085" width="11.375" style="118" customWidth="1"/>
    <col min="14086" max="14086" width="14.625" style="118" customWidth="1"/>
    <col min="14087" max="14095" width="11.625" style="118" customWidth="1"/>
    <col min="14096" max="14338" width="9" style="118" customWidth="1"/>
    <col min="14339" max="14339" width="9.125" style="118" customWidth="1"/>
    <col min="14340" max="14340" width="10.75" style="118" customWidth="1"/>
    <col min="14341" max="14341" width="11.375" style="118" customWidth="1"/>
    <col min="14342" max="14342" width="14.625" style="118" customWidth="1"/>
    <col min="14343" max="14351" width="11.625" style="118" customWidth="1"/>
    <col min="14352" max="14594" width="9" style="118" customWidth="1"/>
    <col min="14595" max="14595" width="9.125" style="118" customWidth="1"/>
    <col min="14596" max="14596" width="10.75" style="118" customWidth="1"/>
    <col min="14597" max="14597" width="11.375" style="118" customWidth="1"/>
    <col min="14598" max="14598" width="14.625" style="118" customWidth="1"/>
    <col min="14599" max="14607" width="11.625" style="118" customWidth="1"/>
    <col min="14608" max="14850" width="9" style="118" customWidth="1"/>
    <col min="14851" max="14851" width="9.125" style="118" customWidth="1"/>
    <col min="14852" max="14852" width="10.75" style="118" customWidth="1"/>
    <col min="14853" max="14853" width="11.375" style="118" customWidth="1"/>
    <col min="14854" max="14854" width="14.625" style="118" customWidth="1"/>
    <col min="14855" max="14863" width="11.625" style="118" customWidth="1"/>
    <col min="14864" max="15106" width="9" style="118" customWidth="1"/>
    <col min="15107" max="15107" width="9.125" style="118" customWidth="1"/>
    <col min="15108" max="15108" width="10.75" style="118" customWidth="1"/>
    <col min="15109" max="15109" width="11.375" style="118" customWidth="1"/>
    <col min="15110" max="15110" width="14.625" style="118" customWidth="1"/>
    <col min="15111" max="15119" width="11.625" style="118" customWidth="1"/>
    <col min="15120" max="15362" width="9" style="118" customWidth="1"/>
    <col min="15363" max="15363" width="9.125" style="118" customWidth="1"/>
    <col min="15364" max="15364" width="10.75" style="118" customWidth="1"/>
    <col min="15365" max="15365" width="11.375" style="118" customWidth="1"/>
    <col min="15366" max="15366" width="14.625" style="118" customWidth="1"/>
    <col min="15367" max="15375" width="11.625" style="118" customWidth="1"/>
    <col min="15376" max="15618" width="9" style="118" customWidth="1"/>
    <col min="15619" max="15619" width="9.125" style="118" customWidth="1"/>
    <col min="15620" max="15620" width="10.75" style="118" customWidth="1"/>
    <col min="15621" max="15621" width="11.375" style="118" customWidth="1"/>
    <col min="15622" max="15622" width="14.625" style="118" customWidth="1"/>
    <col min="15623" max="15631" width="11.625" style="118" customWidth="1"/>
    <col min="15632" max="15874" width="9" style="118" customWidth="1"/>
    <col min="15875" max="15875" width="9.125" style="118" customWidth="1"/>
    <col min="15876" max="15876" width="10.75" style="118" customWidth="1"/>
    <col min="15877" max="15877" width="11.375" style="118" customWidth="1"/>
    <col min="15878" max="15878" width="14.625" style="118" customWidth="1"/>
    <col min="15879" max="15887" width="11.625" style="118" customWidth="1"/>
    <col min="15888" max="16130" width="9" style="118" customWidth="1"/>
    <col min="16131" max="16131" width="9.125" style="118" customWidth="1"/>
    <col min="16132" max="16132" width="10.75" style="118" customWidth="1"/>
    <col min="16133" max="16133" width="11.375" style="118" customWidth="1"/>
    <col min="16134" max="16134" width="14.625" style="118" customWidth="1"/>
    <col min="16135" max="16143" width="11.625" style="118" customWidth="1"/>
    <col min="16144" max="16384" width="9" style="118" customWidth="1"/>
  </cols>
  <sheetData>
    <row r="1" spans="1:16" s="59" customFormat="1">
      <c r="A1" s="60" t="s">
        <v>372</v>
      </c>
    </row>
    <row r="2" spans="1:16" s="59" customFormat="1">
      <c r="A2" s="60"/>
    </row>
    <row r="3" spans="1:16" s="59" customFormat="1" ht="16.5">
      <c r="A3" s="61" t="s">
        <v>373</v>
      </c>
    </row>
    <row r="4" spans="1:16">
      <c r="A4" s="158"/>
      <c r="B4" s="158"/>
      <c r="C4" s="158"/>
      <c r="D4" s="158"/>
      <c r="E4" s="158"/>
      <c r="F4" s="158"/>
      <c r="G4" s="158"/>
      <c r="H4" s="158"/>
      <c r="I4" s="158"/>
      <c r="J4" s="158"/>
      <c r="K4" s="158"/>
      <c r="L4" s="158"/>
      <c r="M4" s="158"/>
      <c r="N4" s="158"/>
      <c r="O4" s="158"/>
      <c r="P4" s="158"/>
    </row>
    <row r="5" spans="1:16">
      <c r="A5" s="158"/>
      <c r="B5" s="158"/>
      <c r="C5" s="158"/>
      <c r="D5" s="158"/>
      <c r="E5" s="158"/>
      <c r="F5" s="158"/>
      <c r="G5" s="158"/>
      <c r="H5" s="158"/>
      <c r="I5" s="158"/>
      <c r="J5" s="158"/>
      <c r="K5" s="158"/>
      <c r="L5" s="158"/>
      <c r="N5" s="202" t="s">
        <v>184</v>
      </c>
      <c r="O5" s="203"/>
      <c r="P5" s="203"/>
    </row>
    <row r="6" spans="1:16" ht="13.75"/>
    <row r="7" spans="1:16" ht="38.25" customHeight="1">
      <c r="A7" s="187"/>
      <c r="B7" s="191"/>
      <c r="C7" s="194" t="s">
        <v>188</v>
      </c>
      <c r="D7" s="194" t="s">
        <v>190</v>
      </c>
      <c r="E7" s="194" t="s">
        <v>108</v>
      </c>
      <c r="F7" s="199" t="s">
        <v>314</v>
      </c>
      <c r="G7" s="200" t="s">
        <v>368</v>
      </c>
      <c r="H7" s="200" t="s">
        <v>377</v>
      </c>
      <c r="I7" s="199" t="s">
        <v>187</v>
      </c>
      <c r="J7" s="199" t="s">
        <v>343</v>
      </c>
      <c r="K7" s="199" t="s">
        <v>115</v>
      </c>
      <c r="L7" s="199" t="s">
        <v>55</v>
      </c>
      <c r="M7" s="199" t="s">
        <v>195</v>
      </c>
      <c r="N7" s="199" t="s">
        <v>196</v>
      </c>
      <c r="O7" s="204" t="s">
        <v>0</v>
      </c>
      <c r="P7" s="207" t="s">
        <v>192</v>
      </c>
    </row>
    <row r="8" spans="1:16" ht="28.5" customHeight="1">
      <c r="A8" s="188" t="s">
        <v>197</v>
      </c>
      <c r="B8" s="192" t="s">
        <v>199</v>
      </c>
      <c r="C8" s="195"/>
      <c r="D8" s="195"/>
      <c r="E8" s="195"/>
      <c r="F8" s="195"/>
      <c r="G8" s="195"/>
      <c r="H8" s="196"/>
      <c r="I8" s="196"/>
      <c r="J8" s="196"/>
      <c r="K8" s="196"/>
      <c r="L8" s="196"/>
      <c r="M8" s="196"/>
      <c r="N8" s="196"/>
      <c r="O8" s="205"/>
      <c r="P8" s="208"/>
    </row>
    <row r="9" spans="1:16" ht="28.5" customHeight="1">
      <c r="A9" s="189"/>
      <c r="B9" s="192" t="s">
        <v>344</v>
      </c>
      <c r="C9" s="196"/>
      <c r="D9" s="196"/>
      <c r="E9" s="196"/>
      <c r="F9" s="196"/>
      <c r="G9" s="201"/>
      <c r="H9" s="201"/>
      <c r="I9" s="201"/>
      <c r="J9" s="201"/>
      <c r="K9" s="196"/>
      <c r="L9" s="196"/>
      <c r="M9" s="196"/>
      <c r="N9" s="196"/>
      <c r="O9" s="205"/>
      <c r="P9" s="209"/>
    </row>
    <row r="10" spans="1:16" ht="28.5" customHeight="1">
      <c r="A10" s="189"/>
      <c r="B10" s="192" t="s">
        <v>201</v>
      </c>
      <c r="C10" s="197"/>
      <c r="D10" s="197"/>
      <c r="E10" s="197"/>
      <c r="F10" s="197"/>
      <c r="G10" s="197"/>
      <c r="H10" s="197"/>
      <c r="I10" s="196"/>
      <c r="J10" s="196"/>
      <c r="K10" s="201"/>
      <c r="L10" s="201"/>
      <c r="M10" s="201"/>
      <c r="N10" s="201"/>
      <c r="O10" s="206"/>
      <c r="P10" s="209"/>
    </row>
    <row r="11" spans="1:16" ht="28.5" customHeight="1">
      <c r="A11" s="190"/>
      <c r="B11" s="193" t="s">
        <v>192</v>
      </c>
      <c r="C11" s="198">
        <f t="shared" ref="C11:O11" si="0">SUM(C8:C10)</f>
        <v>0</v>
      </c>
      <c r="D11" s="198">
        <f t="shared" si="0"/>
        <v>0</v>
      </c>
      <c r="E11" s="198">
        <f t="shared" si="0"/>
        <v>0</v>
      </c>
      <c r="F11" s="198">
        <f t="shared" si="0"/>
        <v>0</v>
      </c>
      <c r="G11" s="198">
        <f t="shared" si="0"/>
        <v>0</v>
      </c>
      <c r="H11" s="198">
        <f t="shared" si="0"/>
        <v>0</v>
      </c>
      <c r="I11" s="198">
        <f t="shared" si="0"/>
        <v>0</v>
      </c>
      <c r="J11" s="198">
        <f t="shared" si="0"/>
        <v>0</v>
      </c>
      <c r="K11" s="198">
        <f t="shared" si="0"/>
        <v>0</v>
      </c>
      <c r="L11" s="198">
        <f t="shared" si="0"/>
        <v>0</v>
      </c>
      <c r="M11" s="198">
        <f t="shared" si="0"/>
        <v>0</v>
      </c>
      <c r="N11" s="198">
        <f t="shared" si="0"/>
        <v>0</v>
      </c>
      <c r="O11" s="198">
        <f t="shared" si="0"/>
        <v>0</v>
      </c>
      <c r="P11" s="210">
        <f>SUM(C11:O11)</f>
        <v>0</v>
      </c>
    </row>
    <row r="12" spans="1:16" ht="28.5" customHeight="1"/>
    <row r="13" spans="1:16">
      <c r="A13" s="118" t="s">
        <v>345</v>
      </c>
    </row>
    <row r="14" spans="1:16">
      <c r="A14" s="118" t="s">
        <v>202</v>
      </c>
    </row>
    <row r="15" spans="1:16">
      <c r="A15" s="118" t="s">
        <v>153</v>
      </c>
    </row>
    <row r="38" spans="1:1">
      <c r="A38" s="128"/>
    </row>
  </sheetData>
  <mergeCells count="2">
    <mergeCell ref="A8:A11"/>
    <mergeCell ref="P8:P10"/>
  </mergeCells>
  <phoneticPr fontId="4"/>
  <pageMargins left="0.28999999999999998" right="0.15748031496062992" top="0.74803149606299213" bottom="0.74803149606299213" header="0.31496062992125984" footer="0.31496062992125984"/>
  <pageSetup paperSize="9" scale="83" fitToWidth="1" fitToHeight="1" orientation="landscape"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sheetPr codeName="Sheet36"/>
  <dimension ref="A1:F38"/>
  <sheetViews>
    <sheetView topLeftCell="A4" zoomScale="85" zoomScaleNormal="85" zoomScaleSheetLayoutView="100" workbookViewId="0"/>
  </sheetViews>
  <sheetFormatPr defaultRowHeight="13"/>
  <cols>
    <col min="1" max="1" width="13.375" style="118" customWidth="1"/>
    <col min="2" max="6" width="14.25" style="118" customWidth="1"/>
    <col min="7" max="256" width="9" style="118" customWidth="1"/>
    <col min="257" max="257" width="13.375" style="118" customWidth="1"/>
    <col min="258" max="262" width="14.25" style="118" customWidth="1"/>
    <col min="263" max="512" width="9" style="118" customWidth="1"/>
    <col min="513" max="513" width="13.375" style="118" customWidth="1"/>
    <col min="514" max="518" width="14.25" style="118" customWidth="1"/>
    <col min="519" max="768" width="9" style="118" customWidth="1"/>
    <col min="769" max="769" width="13.375" style="118" customWidth="1"/>
    <col min="770" max="774" width="14.25" style="118" customWidth="1"/>
    <col min="775" max="1024" width="9" style="118" customWidth="1"/>
    <col min="1025" max="1025" width="13.375" style="118" customWidth="1"/>
    <col min="1026" max="1030" width="14.25" style="118" customWidth="1"/>
    <col min="1031" max="1280" width="9" style="118" customWidth="1"/>
    <col min="1281" max="1281" width="13.375" style="118" customWidth="1"/>
    <col min="1282" max="1286" width="14.25" style="118" customWidth="1"/>
    <col min="1287" max="1536" width="9" style="118" customWidth="1"/>
    <col min="1537" max="1537" width="13.375" style="118" customWidth="1"/>
    <col min="1538" max="1542" width="14.25" style="118" customWidth="1"/>
    <col min="1543" max="1792" width="9" style="118" customWidth="1"/>
    <col min="1793" max="1793" width="13.375" style="118" customWidth="1"/>
    <col min="1794" max="1798" width="14.25" style="118" customWidth="1"/>
    <col min="1799" max="2048" width="9" style="118" customWidth="1"/>
    <col min="2049" max="2049" width="13.375" style="118" customWidth="1"/>
    <col min="2050" max="2054" width="14.25" style="118" customWidth="1"/>
    <col min="2055" max="2304" width="9" style="118" customWidth="1"/>
    <col min="2305" max="2305" width="13.375" style="118" customWidth="1"/>
    <col min="2306" max="2310" width="14.25" style="118" customWidth="1"/>
    <col min="2311" max="2560" width="9" style="118" customWidth="1"/>
    <col min="2561" max="2561" width="13.375" style="118" customWidth="1"/>
    <col min="2562" max="2566" width="14.25" style="118" customWidth="1"/>
    <col min="2567" max="2816" width="9" style="118" customWidth="1"/>
    <col min="2817" max="2817" width="13.375" style="118" customWidth="1"/>
    <col min="2818" max="2822" width="14.25" style="118" customWidth="1"/>
    <col min="2823" max="3072" width="9" style="118" customWidth="1"/>
    <col min="3073" max="3073" width="13.375" style="118" customWidth="1"/>
    <col min="3074" max="3078" width="14.25" style="118" customWidth="1"/>
    <col min="3079" max="3328" width="9" style="118" customWidth="1"/>
    <col min="3329" max="3329" width="13.375" style="118" customWidth="1"/>
    <col min="3330" max="3334" width="14.25" style="118" customWidth="1"/>
    <col min="3335" max="3584" width="9" style="118" customWidth="1"/>
    <col min="3585" max="3585" width="13.375" style="118" customWidth="1"/>
    <col min="3586" max="3590" width="14.25" style="118" customWidth="1"/>
    <col min="3591" max="3840" width="9" style="118" customWidth="1"/>
    <col min="3841" max="3841" width="13.375" style="118" customWidth="1"/>
    <col min="3842" max="3846" width="14.25" style="118" customWidth="1"/>
    <col min="3847" max="4096" width="9" style="118" customWidth="1"/>
    <col min="4097" max="4097" width="13.375" style="118" customWidth="1"/>
    <col min="4098" max="4102" width="14.25" style="118" customWidth="1"/>
    <col min="4103" max="4352" width="9" style="118" customWidth="1"/>
    <col min="4353" max="4353" width="13.375" style="118" customWidth="1"/>
    <col min="4354" max="4358" width="14.25" style="118" customWidth="1"/>
    <col min="4359" max="4608" width="9" style="118" customWidth="1"/>
    <col min="4609" max="4609" width="13.375" style="118" customWidth="1"/>
    <col min="4610" max="4614" width="14.25" style="118" customWidth="1"/>
    <col min="4615" max="4864" width="9" style="118" customWidth="1"/>
    <col min="4865" max="4865" width="13.375" style="118" customWidth="1"/>
    <col min="4866" max="4870" width="14.25" style="118" customWidth="1"/>
    <col min="4871" max="5120" width="9" style="118" customWidth="1"/>
    <col min="5121" max="5121" width="13.375" style="118" customWidth="1"/>
    <col min="5122" max="5126" width="14.25" style="118" customWidth="1"/>
    <col min="5127" max="5376" width="9" style="118" customWidth="1"/>
    <col min="5377" max="5377" width="13.375" style="118" customWidth="1"/>
    <col min="5378" max="5382" width="14.25" style="118" customWidth="1"/>
    <col min="5383" max="5632" width="9" style="118" customWidth="1"/>
    <col min="5633" max="5633" width="13.375" style="118" customWidth="1"/>
    <col min="5634" max="5638" width="14.25" style="118" customWidth="1"/>
    <col min="5639" max="5888" width="9" style="118" customWidth="1"/>
    <col min="5889" max="5889" width="13.375" style="118" customWidth="1"/>
    <col min="5890" max="5894" width="14.25" style="118" customWidth="1"/>
    <col min="5895" max="6144" width="9" style="118" customWidth="1"/>
    <col min="6145" max="6145" width="13.375" style="118" customWidth="1"/>
    <col min="6146" max="6150" width="14.25" style="118" customWidth="1"/>
    <col min="6151" max="6400" width="9" style="118" customWidth="1"/>
    <col min="6401" max="6401" width="13.375" style="118" customWidth="1"/>
    <col min="6402" max="6406" width="14.25" style="118" customWidth="1"/>
    <col min="6407" max="6656" width="9" style="118" customWidth="1"/>
    <col min="6657" max="6657" width="13.375" style="118" customWidth="1"/>
    <col min="6658" max="6662" width="14.25" style="118" customWidth="1"/>
    <col min="6663" max="6912" width="9" style="118" customWidth="1"/>
    <col min="6913" max="6913" width="13.375" style="118" customWidth="1"/>
    <col min="6914" max="6918" width="14.25" style="118" customWidth="1"/>
    <col min="6919" max="7168" width="9" style="118" customWidth="1"/>
    <col min="7169" max="7169" width="13.375" style="118" customWidth="1"/>
    <col min="7170" max="7174" width="14.25" style="118" customWidth="1"/>
    <col min="7175" max="7424" width="9" style="118" customWidth="1"/>
    <col min="7425" max="7425" width="13.375" style="118" customWidth="1"/>
    <col min="7426" max="7430" width="14.25" style="118" customWidth="1"/>
    <col min="7431" max="7680" width="9" style="118" customWidth="1"/>
    <col min="7681" max="7681" width="13.375" style="118" customWidth="1"/>
    <col min="7682" max="7686" width="14.25" style="118" customWidth="1"/>
    <col min="7687" max="7936" width="9" style="118" customWidth="1"/>
    <col min="7937" max="7937" width="13.375" style="118" customWidth="1"/>
    <col min="7938" max="7942" width="14.25" style="118" customWidth="1"/>
    <col min="7943" max="8192" width="9" style="118" customWidth="1"/>
    <col min="8193" max="8193" width="13.375" style="118" customWidth="1"/>
    <col min="8194" max="8198" width="14.25" style="118" customWidth="1"/>
    <col min="8199" max="8448" width="9" style="118" customWidth="1"/>
    <col min="8449" max="8449" width="13.375" style="118" customWidth="1"/>
    <col min="8450" max="8454" width="14.25" style="118" customWidth="1"/>
    <col min="8455" max="8704" width="9" style="118" customWidth="1"/>
    <col min="8705" max="8705" width="13.375" style="118" customWidth="1"/>
    <col min="8706" max="8710" width="14.25" style="118" customWidth="1"/>
    <col min="8711" max="8960" width="9" style="118" customWidth="1"/>
    <col min="8961" max="8961" width="13.375" style="118" customWidth="1"/>
    <col min="8962" max="8966" width="14.25" style="118" customWidth="1"/>
    <col min="8967" max="9216" width="9" style="118" customWidth="1"/>
    <col min="9217" max="9217" width="13.375" style="118" customWidth="1"/>
    <col min="9218" max="9222" width="14.25" style="118" customWidth="1"/>
    <col min="9223" max="9472" width="9" style="118" customWidth="1"/>
    <col min="9473" max="9473" width="13.375" style="118" customWidth="1"/>
    <col min="9474" max="9478" width="14.25" style="118" customWidth="1"/>
    <col min="9479" max="9728" width="9" style="118" customWidth="1"/>
    <col min="9729" max="9729" width="13.375" style="118" customWidth="1"/>
    <col min="9730" max="9734" width="14.25" style="118" customWidth="1"/>
    <col min="9735" max="9984" width="9" style="118" customWidth="1"/>
    <col min="9985" max="9985" width="13.375" style="118" customWidth="1"/>
    <col min="9986" max="9990" width="14.25" style="118" customWidth="1"/>
    <col min="9991" max="10240" width="9" style="118" customWidth="1"/>
    <col min="10241" max="10241" width="13.375" style="118" customWidth="1"/>
    <col min="10242" max="10246" width="14.25" style="118" customWidth="1"/>
    <col min="10247" max="10496" width="9" style="118" customWidth="1"/>
    <col min="10497" max="10497" width="13.375" style="118" customWidth="1"/>
    <col min="10498" max="10502" width="14.25" style="118" customWidth="1"/>
    <col min="10503" max="10752" width="9" style="118" customWidth="1"/>
    <col min="10753" max="10753" width="13.375" style="118" customWidth="1"/>
    <col min="10754" max="10758" width="14.25" style="118" customWidth="1"/>
    <col min="10759" max="11008" width="9" style="118" customWidth="1"/>
    <col min="11009" max="11009" width="13.375" style="118" customWidth="1"/>
    <col min="11010" max="11014" width="14.25" style="118" customWidth="1"/>
    <col min="11015" max="11264" width="9" style="118" customWidth="1"/>
    <col min="11265" max="11265" width="13.375" style="118" customWidth="1"/>
    <col min="11266" max="11270" width="14.25" style="118" customWidth="1"/>
    <col min="11271" max="11520" width="9" style="118" customWidth="1"/>
    <col min="11521" max="11521" width="13.375" style="118" customWidth="1"/>
    <col min="11522" max="11526" width="14.25" style="118" customWidth="1"/>
    <col min="11527" max="11776" width="9" style="118" customWidth="1"/>
    <col min="11777" max="11777" width="13.375" style="118" customWidth="1"/>
    <col min="11778" max="11782" width="14.25" style="118" customWidth="1"/>
    <col min="11783" max="12032" width="9" style="118" customWidth="1"/>
    <col min="12033" max="12033" width="13.375" style="118" customWidth="1"/>
    <col min="12034" max="12038" width="14.25" style="118" customWidth="1"/>
    <col min="12039" max="12288" width="9" style="118" customWidth="1"/>
    <col min="12289" max="12289" width="13.375" style="118" customWidth="1"/>
    <col min="12290" max="12294" width="14.25" style="118" customWidth="1"/>
    <col min="12295" max="12544" width="9" style="118" customWidth="1"/>
    <col min="12545" max="12545" width="13.375" style="118" customWidth="1"/>
    <col min="12546" max="12550" width="14.25" style="118" customWidth="1"/>
    <col min="12551" max="12800" width="9" style="118" customWidth="1"/>
    <col min="12801" max="12801" width="13.375" style="118" customWidth="1"/>
    <col min="12802" max="12806" width="14.25" style="118" customWidth="1"/>
    <col min="12807" max="13056" width="9" style="118" customWidth="1"/>
    <col min="13057" max="13057" width="13.375" style="118" customWidth="1"/>
    <col min="13058" max="13062" width="14.25" style="118" customWidth="1"/>
    <col min="13063" max="13312" width="9" style="118" customWidth="1"/>
    <col min="13313" max="13313" width="13.375" style="118" customWidth="1"/>
    <col min="13314" max="13318" width="14.25" style="118" customWidth="1"/>
    <col min="13319" max="13568" width="9" style="118" customWidth="1"/>
    <col min="13569" max="13569" width="13.375" style="118" customWidth="1"/>
    <col min="13570" max="13574" width="14.25" style="118" customWidth="1"/>
    <col min="13575" max="13824" width="9" style="118" customWidth="1"/>
    <col min="13825" max="13825" width="13.375" style="118" customWidth="1"/>
    <col min="13826" max="13830" width="14.25" style="118" customWidth="1"/>
    <col min="13831" max="14080" width="9" style="118" customWidth="1"/>
    <col min="14081" max="14081" width="13.375" style="118" customWidth="1"/>
    <col min="14082" max="14086" width="14.25" style="118" customWidth="1"/>
    <col min="14087" max="14336" width="9" style="118" customWidth="1"/>
    <col min="14337" max="14337" width="13.375" style="118" customWidth="1"/>
    <col min="14338" max="14342" width="14.25" style="118" customWidth="1"/>
    <col min="14343" max="14592" width="9" style="118" customWidth="1"/>
    <col min="14593" max="14593" width="13.375" style="118" customWidth="1"/>
    <col min="14594" max="14598" width="14.25" style="118" customWidth="1"/>
    <col min="14599" max="14848" width="9" style="118" customWidth="1"/>
    <col min="14849" max="14849" width="13.375" style="118" customWidth="1"/>
    <col min="14850" max="14854" width="14.25" style="118" customWidth="1"/>
    <col min="14855" max="15104" width="9" style="118" customWidth="1"/>
    <col min="15105" max="15105" width="13.375" style="118" customWidth="1"/>
    <col min="15106" max="15110" width="14.25" style="118" customWidth="1"/>
    <col min="15111" max="15360" width="9" style="118" customWidth="1"/>
    <col min="15361" max="15361" width="13.375" style="118" customWidth="1"/>
    <col min="15362" max="15366" width="14.25" style="118" customWidth="1"/>
    <col min="15367" max="15616" width="9" style="118" customWidth="1"/>
    <col min="15617" max="15617" width="13.375" style="118" customWidth="1"/>
    <col min="15618" max="15622" width="14.25" style="118" customWidth="1"/>
    <col min="15623" max="15872" width="9" style="118" customWidth="1"/>
    <col min="15873" max="15873" width="13.375" style="118" customWidth="1"/>
    <col min="15874" max="15878" width="14.25" style="118" customWidth="1"/>
    <col min="15879" max="16128" width="9" style="118" customWidth="1"/>
    <col min="16129" max="16129" width="13.375" style="118" customWidth="1"/>
    <col min="16130" max="16134" width="14.25" style="118" customWidth="1"/>
    <col min="16135" max="16384" width="9" style="118" customWidth="1"/>
  </cols>
  <sheetData>
    <row r="1" spans="1:6" s="59" customFormat="1">
      <c r="A1" s="60" t="s">
        <v>285</v>
      </c>
    </row>
    <row r="2" spans="1:6" s="59" customFormat="1">
      <c r="A2" s="60"/>
    </row>
    <row r="3" spans="1:6" s="59" customFormat="1" ht="16.5">
      <c r="A3" s="211" t="s">
        <v>276</v>
      </c>
      <c r="B3" s="211"/>
      <c r="C3" s="211"/>
      <c r="D3" s="211"/>
      <c r="E3" s="211"/>
      <c r="F3" s="211"/>
    </row>
    <row r="5" spans="1:6" ht="13.75">
      <c r="F5" s="227" t="s">
        <v>348</v>
      </c>
    </row>
    <row r="6" spans="1:6" ht="32.25" customHeight="1">
      <c r="A6" s="212" t="s">
        <v>65</v>
      </c>
      <c r="B6" s="217"/>
      <c r="C6" s="217"/>
      <c r="D6" s="217"/>
      <c r="E6" s="217"/>
      <c r="F6" s="228"/>
    </row>
    <row r="7" spans="1:6" ht="32.25" customHeight="1">
      <c r="A7" s="213" t="s">
        <v>205</v>
      </c>
      <c r="B7" s="218"/>
      <c r="C7" s="218"/>
      <c r="D7" s="218"/>
      <c r="E7" s="218"/>
      <c r="F7" s="229"/>
    </row>
    <row r="8" spans="1:6" ht="32.25" customHeight="1">
      <c r="A8" s="214" t="s">
        <v>207</v>
      </c>
      <c r="B8" s="219" t="s">
        <v>208</v>
      </c>
      <c r="C8" s="219" t="s">
        <v>60</v>
      </c>
      <c r="D8" s="224" t="s">
        <v>210</v>
      </c>
      <c r="E8" s="226"/>
      <c r="F8" s="230"/>
    </row>
    <row r="9" spans="1:6" ht="32.25" customHeight="1">
      <c r="A9" s="215"/>
      <c r="B9" s="220"/>
      <c r="C9" s="220"/>
      <c r="D9" s="225" t="s">
        <v>309</v>
      </c>
      <c r="E9" s="222" t="s">
        <v>179</v>
      </c>
      <c r="F9" s="231" t="s">
        <v>91</v>
      </c>
    </row>
    <row r="10" spans="1:6" ht="32.25" customHeight="1">
      <c r="A10" s="215"/>
      <c r="B10" s="192"/>
      <c r="C10" s="222"/>
      <c r="D10" s="222"/>
      <c r="E10" s="201"/>
      <c r="F10" s="206"/>
    </row>
    <row r="11" spans="1:6" ht="32.25" customHeight="1">
      <c r="A11" s="215"/>
      <c r="B11" s="218"/>
      <c r="C11" s="222"/>
      <c r="D11" s="222"/>
      <c r="E11" s="201"/>
      <c r="F11" s="206"/>
    </row>
    <row r="12" spans="1:6" ht="32.25" customHeight="1">
      <c r="A12" s="215"/>
      <c r="B12" s="201"/>
      <c r="C12" s="201"/>
      <c r="D12" s="201"/>
      <c r="E12" s="201"/>
      <c r="F12" s="206"/>
    </row>
    <row r="13" spans="1:6" ht="32.25" customHeight="1">
      <c r="A13" s="215"/>
      <c r="B13" s="201"/>
      <c r="C13" s="201"/>
      <c r="D13" s="201"/>
      <c r="E13" s="201"/>
      <c r="F13" s="206"/>
    </row>
    <row r="14" spans="1:6" ht="32.25" customHeight="1">
      <c r="A14" s="215"/>
      <c r="B14" s="201"/>
      <c r="C14" s="201"/>
      <c r="D14" s="201"/>
      <c r="E14" s="201"/>
      <c r="F14" s="206"/>
    </row>
    <row r="15" spans="1:6" ht="32.25" customHeight="1">
      <c r="A15" s="215"/>
      <c r="B15" s="201"/>
      <c r="C15" s="201"/>
      <c r="D15" s="201"/>
      <c r="E15" s="201"/>
      <c r="F15" s="206"/>
    </row>
    <row r="16" spans="1:6" ht="32.25" customHeight="1">
      <c r="A16" s="215"/>
      <c r="B16" s="201"/>
      <c r="C16" s="201"/>
      <c r="D16" s="201"/>
      <c r="E16" s="201"/>
      <c r="F16" s="206"/>
    </row>
    <row r="17" spans="1:6" ht="32.25" customHeight="1">
      <c r="A17" s="216"/>
      <c r="B17" s="221" t="s">
        <v>192</v>
      </c>
      <c r="C17" s="223"/>
      <c r="D17" s="223"/>
      <c r="E17" s="223"/>
      <c r="F17" s="232"/>
    </row>
    <row r="38" spans="1:1">
      <c r="A38" s="128"/>
    </row>
  </sheetData>
  <mergeCells count="9">
    <mergeCell ref="A3:F3"/>
    <mergeCell ref="A6:B6"/>
    <mergeCell ref="C6:F6"/>
    <mergeCell ref="A7:B7"/>
    <mergeCell ref="C7:F7"/>
    <mergeCell ref="D8:F8"/>
    <mergeCell ref="B8:B9"/>
    <mergeCell ref="C8:C9"/>
    <mergeCell ref="A8:A17"/>
  </mergeCells>
  <phoneticPr fontId="4"/>
  <pageMargins left="0.7" right="0.7" top="0.75" bottom="0.75" header="0.3" footer="0.3"/>
  <pageSetup paperSize="9" fitToWidth="1" fitToHeight="1" orientation="portrait" usePrinterDefaults="1" r:id="rId1"/>
</worksheet>
</file>

<file path=xl/worksheets/sheet39.xml><?xml version="1.0" encoding="utf-8"?>
<worksheet xmlns="http://schemas.openxmlformats.org/spreadsheetml/2006/main" xmlns:r="http://schemas.openxmlformats.org/officeDocument/2006/relationships" xmlns:mc="http://schemas.openxmlformats.org/markup-compatibility/2006">
  <sheetPr codeName="Sheet37">
    <pageSetUpPr fitToPage="1"/>
  </sheetPr>
  <dimension ref="A1:I38"/>
  <sheetViews>
    <sheetView zoomScaleSheetLayoutView="100" workbookViewId="0"/>
  </sheetViews>
  <sheetFormatPr defaultRowHeight="13"/>
  <cols>
    <col min="1" max="1" width="4.125" style="59" customWidth="1"/>
    <col min="2" max="2" width="23.5" style="59" customWidth="1"/>
    <col min="3" max="5" width="16.25" style="59" customWidth="1"/>
    <col min="6" max="6" width="10" style="59" customWidth="1"/>
    <col min="7" max="8" width="17.5" style="59" customWidth="1"/>
    <col min="9" max="9" width="16.25" style="59" customWidth="1"/>
    <col min="10" max="10" width="3.75" style="59" customWidth="1"/>
    <col min="11" max="16384" width="9" style="59" customWidth="1"/>
  </cols>
  <sheetData>
    <row r="1" spans="1:9">
      <c r="A1" s="60" t="s">
        <v>286</v>
      </c>
      <c r="B1" s="60"/>
    </row>
    <row r="2" spans="1:9">
      <c r="A2" s="60"/>
      <c r="B2" s="60"/>
    </row>
    <row r="3" spans="1:9" ht="16.5">
      <c r="A3" s="61" t="s">
        <v>287</v>
      </c>
      <c r="B3" s="60"/>
    </row>
    <row r="4" spans="1:9">
      <c r="A4" s="60"/>
      <c r="B4" s="60"/>
    </row>
    <row r="5" spans="1:9">
      <c r="A5" s="60"/>
      <c r="B5" s="60"/>
      <c r="I5" s="254" t="s">
        <v>59</v>
      </c>
    </row>
    <row r="6" spans="1:9" ht="34.5" customHeight="1">
      <c r="A6" s="233"/>
      <c r="B6" s="233" t="s">
        <v>39</v>
      </c>
      <c r="C6" s="242" t="s">
        <v>43</v>
      </c>
      <c r="D6" s="242" t="s">
        <v>46</v>
      </c>
      <c r="E6" s="247" t="s">
        <v>227</v>
      </c>
      <c r="F6" s="233" t="s">
        <v>44</v>
      </c>
      <c r="G6" s="247" t="s">
        <v>228</v>
      </c>
      <c r="H6" s="247" t="s">
        <v>203</v>
      </c>
      <c r="I6" s="247" t="s">
        <v>31</v>
      </c>
    </row>
    <row r="7" spans="1:9" ht="21.75" customHeight="1">
      <c r="A7" s="234"/>
      <c r="B7" s="240" t="s">
        <v>15</v>
      </c>
      <c r="C7" s="240" t="s">
        <v>48</v>
      </c>
      <c r="D7" s="240" t="s">
        <v>42</v>
      </c>
      <c r="E7" s="240" t="s">
        <v>50</v>
      </c>
      <c r="F7" s="240" t="s">
        <v>51</v>
      </c>
      <c r="G7" s="240" t="s">
        <v>54</v>
      </c>
      <c r="H7" s="240" t="s">
        <v>56</v>
      </c>
      <c r="I7" s="240" t="s">
        <v>57</v>
      </c>
    </row>
    <row r="8" spans="1:9" ht="26.25" customHeight="1">
      <c r="A8" s="235">
        <v>1</v>
      </c>
      <c r="B8" s="235"/>
      <c r="C8" s="243"/>
      <c r="D8" s="243"/>
      <c r="E8" s="243">
        <f t="shared" ref="E8:E14" si="0">C8-D8</f>
        <v>0</v>
      </c>
      <c r="F8" s="248"/>
      <c r="G8" s="235">
        <f t="shared" ref="G8:G14" si="1">E8*F8</f>
        <v>0</v>
      </c>
      <c r="H8" s="235">
        <f t="shared" ref="H8:H14" si="2">F8*20000</f>
        <v>0</v>
      </c>
      <c r="I8" s="255"/>
    </row>
    <row r="9" spans="1:9" ht="26.25" customHeight="1">
      <c r="A9" s="236">
        <v>2</v>
      </c>
      <c r="B9" s="236"/>
      <c r="C9" s="244"/>
      <c r="D9" s="244"/>
      <c r="E9" s="244">
        <f t="shared" si="0"/>
        <v>0</v>
      </c>
      <c r="F9" s="249"/>
      <c r="G9" s="236">
        <f t="shared" si="1"/>
        <v>0</v>
      </c>
      <c r="H9" s="236">
        <f t="shared" si="2"/>
        <v>0</v>
      </c>
      <c r="I9" s="256"/>
    </row>
    <row r="10" spans="1:9" ht="26.25" customHeight="1">
      <c r="A10" s="236">
        <v>3</v>
      </c>
      <c r="B10" s="236"/>
      <c r="C10" s="244"/>
      <c r="D10" s="244"/>
      <c r="E10" s="244">
        <f t="shared" si="0"/>
        <v>0</v>
      </c>
      <c r="F10" s="249"/>
      <c r="G10" s="236">
        <f t="shared" si="1"/>
        <v>0</v>
      </c>
      <c r="H10" s="236">
        <f t="shared" si="2"/>
        <v>0</v>
      </c>
      <c r="I10" s="256"/>
    </row>
    <row r="11" spans="1:9" ht="26.25" customHeight="1">
      <c r="A11" s="236">
        <v>4</v>
      </c>
      <c r="B11" s="236"/>
      <c r="C11" s="244"/>
      <c r="D11" s="244"/>
      <c r="E11" s="244">
        <f t="shared" si="0"/>
        <v>0</v>
      </c>
      <c r="F11" s="249"/>
      <c r="G11" s="236">
        <f t="shared" si="1"/>
        <v>0</v>
      </c>
      <c r="H11" s="236">
        <f t="shared" si="2"/>
        <v>0</v>
      </c>
      <c r="I11" s="256"/>
    </row>
    <row r="12" spans="1:9" ht="26.25" customHeight="1">
      <c r="A12" s="236">
        <v>5</v>
      </c>
      <c r="B12" s="236"/>
      <c r="C12" s="244"/>
      <c r="D12" s="244"/>
      <c r="E12" s="244">
        <f t="shared" si="0"/>
        <v>0</v>
      </c>
      <c r="F12" s="249"/>
      <c r="G12" s="236">
        <f t="shared" si="1"/>
        <v>0</v>
      </c>
      <c r="H12" s="236">
        <f t="shared" si="2"/>
        <v>0</v>
      </c>
      <c r="I12" s="256"/>
    </row>
    <row r="13" spans="1:9" ht="26.25" customHeight="1">
      <c r="A13" s="236">
        <v>6</v>
      </c>
      <c r="B13" s="236"/>
      <c r="C13" s="244"/>
      <c r="D13" s="244"/>
      <c r="E13" s="244">
        <f t="shared" si="0"/>
        <v>0</v>
      </c>
      <c r="F13" s="249"/>
      <c r="G13" s="236">
        <f t="shared" si="1"/>
        <v>0</v>
      </c>
      <c r="H13" s="236">
        <f t="shared" si="2"/>
        <v>0</v>
      </c>
      <c r="I13" s="256"/>
    </row>
    <row r="14" spans="1:9" ht="26.25" customHeight="1">
      <c r="A14" s="237">
        <v>7</v>
      </c>
      <c r="B14" s="237"/>
      <c r="C14" s="245"/>
      <c r="D14" s="245"/>
      <c r="E14" s="245">
        <f t="shared" si="0"/>
        <v>0</v>
      </c>
      <c r="F14" s="250"/>
      <c r="G14" s="252">
        <f t="shared" si="1"/>
        <v>0</v>
      </c>
      <c r="H14" s="252">
        <f t="shared" si="2"/>
        <v>0</v>
      </c>
      <c r="I14" s="257"/>
    </row>
    <row r="15" spans="1:9" ht="26.25" customHeight="1">
      <c r="A15" s="238"/>
      <c r="B15" s="241" t="s">
        <v>2</v>
      </c>
      <c r="C15" s="246">
        <f t="shared" ref="C15:I15" si="3">SUM(C8:C14)</f>
        <v>0</v>
      </c>
      <c r="D15" s="246">
        <f t="shared" si="3"/>
        <v>0</v>
      </c>
      <c r="E15" s="246">
        <f t="shared" si="3"/>
        <v>0</v>
      </c>
      <c r="F15" s="251">
        <f t="shared" si="3"/>
        <v>0</v>
      </c>
      <c r="G15" s="253">
        <f t="shared" si="3"/>
        <v>0</v>
      </c>
      <c r="H15" s="253">
        <f t="shared" si="3"/>
        <v>0</v>
      </c>
      <c r="I15" s="258">
        <f t="shared" si="3"/>
        <v>0</v>
      </c>
    </row>
    <row r="16" spans="1:9">
      <c r="A16" s="60"/>
      <c r="B16" s="60"/>
    </row>
    <row r="17" spans="1:2">
      <c r="A17" s="60"/>
      <c r="B17" s="60" t="s">
        <v>229</v>
      </c>
    </row>
    <row r="18" spans="1:2">
      <c r="A18" s="60"/>
      <c r="B18" s="60" t="s">
        <v>230</v>
      </c>
    </row>
    <row r="19" spans="1:2">
      <c r="A19" s="60"/>
      <c r="B19" s="60" t="s">
        <v>121</v>
      </c>
    </row>
    <row r="20" spans="1:2" ht="22.5" customHeight="1">
      <c r="A20" s="60"/>
      <c r="B20" s="60"/>
    </row>
    <row r="38" spans="1:1">
      <c r="A38" s="239"/>
    </row>
  </sheetData>
  <phoneticPr fontId="4"/>
  <pageMargins left="0.78740157480314965" right="0.78740157480314965" top="0.98425196850393681" bottom="0.98425196850393681" header="0.51181102362204722" footer="0.51181102362204722"/>
  <pageSetup paperSize="9" scale="95"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A1:I39"/>
  <sheetViews>
    <sheetView topLeftCell="A7" zoomScale="85" zoomScaleNormal="85" zoomScaleSheetLayoutView="100" workbookViewId="0"/>
  </sheetViews>
  <sheetFormatPr defaultRowHeight="13"/>
  <cols>
    <col min="1" max="1" width="5" style="118" customWidth="1"/>
    <col min="2" max="2" width="25.5" style="118" customWidth="1"/>
    <col min="3" max="8" width="13.625" style="118" customWidth="1"/>
    <col min="9" max="9" width="21.125" style="118" customWidth="1"/>
    <col min="10" max="13" width="13.625" style="118" customWidth="1"/>
    <col min="14" max="16384" width="9" style="118" customWidth="1"/>
  </cols>
  <sheetData>
    <row r="1" spans="1:9">
      <c r="A1" s="119" t="s">
        <v>308</v>
      </c>
    </row>
    <row r="3" spans="1:9" ht="18.75" customHeight="1">
      <c r="A3" s="120" t="s">
        <v>166</v>
      </c>
      <c r="B3" s="120"/>
      <c r="C3" s="120"/>
      <c r="D3" s="120"/>
      <c r="E3" s="120"/>
      <c r="F3" s="120"/>
      <c r="G3" s="120"/>
      <c r="H3" s="120"/>
      <c r="I3" s="120"/>
    </row>
    <row r="4" spans="1:9" ht="19">
      <c r="A4" s="121"/>
      <c r="B4" s="129"/>
      <c r="C4" s="129"/>
      <c r="D4" s="129"/>
      <c r="E4" s="129"/>
      <c r="F4" s="129"/>
      <c r="G4" s="129"/>
      <c r="H4" s="150" t="s">
        <v>184</v>
      </c>
      <c r="I4" s="150"/>
    </row>
    <row r="5" spans="1:9" ht="19">
      <c r="A5" s="121"/>
      <c r="B5" s="129"/>
      <c r="C5" s="129"/>
      <c r="D5" s="129"/>
      <c r="E5" s="129"/>
      <c r="F5" s="129"/>
      <c r="G5" s="129"/>
      <c r="H5" s="129"/>
      <c r="I5" s="121"/>
    </row>
    <row r="6" spans="1:9">
      <c r="A6" s="121"/>
      <c r="B6" s="121"/>
      <c r="C6" s="121"/>
      <c r="D6" s="121"/>
      <c r="E6" s="121"/>
      <c r="F6" s="121"/>
      <c r="G6" s="121"/>
      <c r="H6" s="121"/>
      <c r="I6" s="153" t="s">
        <v>59</v>
      </c>
    </row>
    <row r="7" spans="1:9" ht="39">
      <c r="A7" s="122" t="s">
        <v>185</v>
      </c>
      <c r="B7" s="130"/>
      <c r="C7" s="139" t="s">
        <v>322</v>
      </c>
      <c r="D7" s="139" t="s">
        <v>305</v>
      </c>
      <c r="E7" s="139" t="s">
        <v>243</v>
      </c>
      <c r="F7" s="139" t="s">
        <v>320</v>
      </c>
      <c r="G7" s="139" t="s">
        <v>319</v>
      </c>
      <c r="H7" s="151" t="s">
        <v>303</v>
      </c>
      <c r="I7" s="139" t="s">
        <v>302</v>
      </c>
    </row>
    <row r="8" spans="1:9" ht="53.25" customHeight="1">
      <c r="A8" s="123">
        <v>1</v>
      </c>
      <c r="B8" s="131" t="s">
        <v>367</v>
      </c>
      <c r="C8" s="140"/>
      <c r="D8" s="140"/>
      <c r="E8" s="140">
        <f>C8-D8</f>
        <v>0</v>
      </c>
      <c r="F8" s="145"/>
      <c r="G8" s="147"/>
      <c r="H8" s="147"/>
      <c r="I8" s="154"/>
    </row>
    <row r="9" spans="1:9" ht="53.25" customHeight="1">
      <c r="A9" s="124"/>
      <c r="B9" s="132" t="s">
        <v>365</v>
      </c>
      <c r="C9" s="140"/>
      <c r="D9" s="140"/>
      <c r="E9" s="140">
        <f>C9-D9</f>
        <v>0</v>
      </c>
      <c r="F9" s="145"/>
      <c r="G9" s="148"/>
      <c r="H9" s="148"/>
      <c r="I9" s="154"/>
    </row>
    <row r="10" spans="1:9" ht="52.5" customHeight="1">
      <c r="A10" s="125">
        <v>2</v>
      </c>
      <c r="B10" s="132" t="s">
        <v>366</v>
      </c>
      <c r="C10" s="140"/>
      <c r="D10" s="140"/>
      <c r="E10" s="140">
        <f>C10-D10</f>
        <v>0</v>
      </c>
      <c r="F10" s="145"/>
      <c r="G10" s="148"/>
      <c r="H10" s="148"/>
      <c r="I10" s="154"/>
    </row>
    <row r="11" spans="1:9" ht="54" customHeight="1">
      <c r="A11" s="123">
        <v>3</v>
      </c>
      <c r="B11" s="133" t="s">
        <v>299</v>
      </c>
      <c r="C11" s="141"/>
      <c r="D11" s="141"/>
      <c r="E11" s="141">
        <f>C11-D11</f>
        <v>0</v>
      </c>
      <c r="F11" s="146"/>
      <c r="G11" s="148"/>
      <c r="H11" s="148"/>
      <c r="I11" s="155"/>
    </row>
    <row r="12" spans="1:9" ht="54" customHeight="1">
      <c r="A12" s="126">
        <v>4</v>
      </c>
      <c r="B12" s="134" t="s">
        <v>374</v>
      </c>
      <c r="C12" s="142"/>
      <c r="D12" s="142"/>
      <c r="E12" s="142">
        <f>C12-D12</f>
        <v>0</v>
      </c>
      <c r="F12" s="142"/>
      <c r="G12" s="149"/>
      <c r="H12" s="149"/>
      <c r="I12" s="156"/>
    </row>
    <row r="13" spans="1:9" ht="27" customHeight="1">
      <c r="A13" s="127" t="s">
        <v>37</v>
      </c>
      <c r="B13" s="135"/>
      <c r="C13" s="143">
        <f>SUM(C8:C12)</f>
        <v>0</v>
      </c>
      <c r="D13" s="143">
        <f>SUM(D8:D12)</f>
        <v>0</v>
      </c>
      <c r="E13" s="143">
        <f>SUM(E8:E12)</f>
        <v>0</v>
      </c>
      <c r="F13" s="143">
        <f>SUM(F8:F12)</f>
        <v>0</v>
      </c>
      <c r="G13" s="143">
        <f>MIN(E13,F13)</f>
        <v>0</v>
      </c>
      <c r="H13" s="152">
        <f>ROUNDDOWN(G13/2,-3)</f>
        <v>0</v>
      </c>
      <c r="I13" s="157"/>
    </row>
    <row r="14" spans="1:9" ht="13.5" customHeight="1">
      <c r="A14" s="121"/>
      <c r="B14" s="136"/>
      <c r="C14" s="144"/>
      <c r="D14" s="144"/>
      <c r="E14" s="144"/>
      <c r="F14" s="144"/>
      <c r="G14" s="144"/>
      <c r="H14" s="144"/>
      <c r="I14" s="121"/>
    </row>
    <row r="15" spans="1:9" ht="13.5" customHeight="1">
      <c r="A15" s="121"/>
      <c r="B15" s="137" t="s">
        <v>258</v>
      </c>
      <c r="C15" s="137"/>
      <c r="D15" s="137"/>
      <c r="E15" s="137"/>
      <c r="F15" s="137"/>
      <c r="G15" s="137"/>
      <c r="H15" s="121"/>
      <c r="I15" s="121"/>
    </row>
    <row r="16" spans="1:9">
      <c r="A16" s="121"/>
      <c r="B16" s="138" t="s">
        <v>317</v>
      </c>
      <c r="C16" s="121"/>
      <c r="D16" s="121"/>
      <c r="E16" s="121"/>
      <c r="F16" s="121"/>
      <c r="G16" s="121"/>
      <c r="H16" s="121"/>
      <c r="I16" s="121"/>
    </row>
    <row r="17" spans="1:9">
      <c r="A17" s="121"/>
      <c r="B17" s="138" t="s">
        <v>298</v>
      </c>
      <c r="C17" s="121"/>
      <c r="D17" s="121"/>
      <c r="E17" s="121"/>
      <c r="F17" s="121"/>
      <c r="G17" s="121"/>
      <c r="H17" s="121"/>
      <c r="I17" s="121"/>
    </row>
    <row r="18" spans="1:9">
      <c r="A18" s="121"/>
      <c r="B18" s="121"/>
      <c r="C18" s="121"/>
      <c r="D18" s="121"/>
      <c r="E18" s="121"/>
      <c r="F18" s="121"/>
      <c r="G18" s="121"/>
      <c r="H18" s="121"/>
      <c r="I18" s="121"/>
    </row>
    <row r="39" spans="1:1">
      <c r="A39" s="128"/>
    </row>
  </sheetData>
  <mergeCells count="7">
    <mergeCell ref="A3:I3"/>
    <mergeCell ref="A7:B7"/>
    <mergeCell ref="A13:B13"/>
    <mergeCell ref="B15:G15"/>
    <mergeCell ref="A8:A9"/>
    <mergeCell ref="G8:G12"/>
    <mergeCell ref="H8:H12"/>
  </mergeCells>
  <phoneticPr fontId="4"/>
  <pageMargins left="0.88" right="0.48" top="0.74803149606299213" bottom="0.74803149606299213" header="0.31496062992125984" footer="0.31496062992125984"/>
  <pageSetup paperSize="9" fitToWidth="1" fitToHeight="1" orientation="landscape" usePrinterDefaults="1" r:id="rId1"/>
</worksheet>
</file>

<file path=xl/worksheets/sheet40.xml><?xml version="1.0" encoding="utf-8"?>
<worksheet xmlns="http://schemas.openxmlformats.org/spreadsheetml/2006/main" xmlns:r="http://schemas.openxmlformats.org/officeDocument/2006/relationships" xmlns:mc="http://schemas.openxmlformats.org/markup-compatibility/2006">
  <sheetPr codeName="Sheet38">
    <pageSetUpPr fitToPage="1"/>
  </sheetPr>
  <dimension ref="A1:F38"/>
  <sheetViews>
    <sheetView zoomScaleSheetLayoutView="100" workbookViewId="0"/>
  </sheetViews>
  <sheetFormatPr defaultRowHeight="13"/>
  <cols>
    <col min="1" max="1" width="4.125" style="59" customWidth="1"/>
    <col min="2" max="2" width="25" style="59" customWidth="1"/>
    <col min="3" max="3" width="9.375" style="59" customWidth="1"/>
    <col min="4" max="5" width="20" style="59" customWidth="1"/>
    <col min="6" max="6" width="38" style="59" customWidth="1"/>
    <col min="7" max="16384" width="9" style="59" customWidth="1"/>
  </cols>
  <sheetData>
    <row r="1" spans="1:6">
      <c r="A1" s="60" t="s">
        <v>288</v>
      </c>
      <c r="B1" s="60"/>
      <c r="C1" s="60"/>
    </row>
    <row r="2" spans="1:6">
      <c r="A2" s="60"/>
      <c r="B2" s="60"/>
      <c r="C2" s="60"/>
    </row>
    <row r="3" spans="1:6" ht="16.5">
      <c r="A3" s="61" t="s">
        <v>160</v>
      </c>
      <c r="B3" s="60"/>
      <c r="C3" s="60"/>
    </row>
    <row r="4" spans="1:6">
      <c r="A4" s="60"/>
      <c r="B4" s="60"/>
      <c r="C4" s="60"/>
    </row>
    <row r="5" spans="1:6">
      <c r="A5" s="60"/>
      <c r="B5" s="60"/>
      <c r="C5" s="60"/>
      <c r="F5" s="254" t="s">
        <v>59</v>
      </c>
    </row>
    <row r="6" spans="1:6" ht="34.5" customHeight="1">
      <c r="A6" s="233"/>
      <c r="B6" s="233" t="s">
        <v>39</v>
      </c>
      <c r="C6" s="233" t="s">
        <v>52</v>
      </c>
      <c r="D6" s="263" t="s">
        <v>127</v>
      </c>
      <c r="E6" s="263" t="s">
        <v>120</v>
      </c>
      <c r="F6" s="247" t="s">
        <v>128</v>
      </c>
    </row>
    <row r="7" spans="1:6" ht="19.5" customHeight="1">
      <c r="A7" s="234"/>
      <c r="B7" s="260" t="s">
        <v>15</v>
      </c>
      <c r="C7" s="260" t="s">
        <v>48</v>
      </c>
      <c r="D7" s="260" t="s">
        <v>42</v>
      </c>
      <c r="E7" s="260" t="s">
        <v>50</v>
      </c>
      <c r="F7" s="260" t="s">
        <v>51</v>
      </c>
    </row>
    <row r="8" spans="1:6" ht="26.25" customHeight="1">
      <c r="A8" s="235">
        <v>1</v>
      </c>
      <c r="B8" s="235"/>
      <c r="C8" s="235"/>
      <c r="D8" s="243"/>
      <c r="E8" s="243"/>
      <c r="F8" s="255"/>
    </row>
    <row r="9" spans="1:6" ht="26.25" customHeight="1">
      <c r="A9" s="236">
        <v>2</v>
      </c>
      <c r="B9" s="236"/>
      <c r="C9" s="236"/>
      <c r="D9" s="244"/>
      <c r="E9" s="244"/>
      <c r="F9" s="256"/>
    </row>
    <row r="10" spans="1:6" ht="26.25" customHeight="1">
      <c r="A10" s="236">
        <v>3</v>
      </c>
      <c r="B10" s="236"/>
      <c r="C10" s="236"/>
      <c r="D10" s="244"/>
      <c r="E10" s="244"/>
      <c r="F10" s="256"/>
    </row>
    <row r="11" spans="1:6" ht="26.25" customHeight="1">
      <c r="A11" s="236">
        <v>4</v>
      </c>
      <c r="B11" s="236"/>
      <c r="C11" s="236"/>
      <c r="D11" s="244"/>
      <c r="E11" s="244"/>
      <c r="F11" s="256"/>
    </row>
    <row r="12" spans="1:6" ht="26.25" customHeight="1">
      <c r="A12" s="236">
        <v>5</v>
      </c>
      <c r="B12" s="236"/>
      <c r="C12" s="236"/>
      <c r="D12" s="244"/>
      <c r="E12" s="244"/>
      <c r="F12" s="256"/>
    </row>
    <row r="13" spans="1:6" ht="26.25" customHeight="1">
      <c r="A13" s="236">
        <v>6</v>
      </c>
      <c r="B13" s="236"/>
      <c r="C13" s="236"/>
      <c r="D13" s="244"/>
      <c r="E13" s="244"/>
      <c r="F13" s="256"/>
    </row>
    <row r="14" spans="1:6" ht="26.25" customHeight="1">
      <c r="A14" s="237">
        <v>7</v>
      </c>
      <c r="B14" s="237"/>
      <c r="C14" s="237"/>
      <c r="D14" s="264"/>
      <c r="E14" s="264"/>
      <c r="F14" s="257"/>
    </row>
    <row r="15" spans="1:6" ht="26.25" customHeight="1">
      <c r="A15" s="238"/>
      <c r="B15" s="241" t="s">
        <v>2</v>
      </c>
      <c r="C15" s="262"/>
      <c r="D15" s="253">
        <f>SUM(D8:D14)</f>
        <v>0</v>
      </c>
      <c r="E15" s="253">
        <f>SUM(E8:E14)</f>
        <v>0</v>
      </c>
      <c r="F15" s="258">
        <f>SUM(F8:F14)</f>
        <v>0</v>
      </c>
    </row>
    <row r="16" spans="1:6" ht="26.25" customHeight="1">
      <c r="A16" s="259"/>
      <c r="B16" s="261"/>
      <c r="C16" s="261"/>
      <c r="D16" s="265"/>
      <c r="E16" s="265"/>
      <c r="F16" s="265"/>
    </row>
    <row r="17" spans="1:3">
      <c r="A17" s="60"/>
      <c r="B17" s="60"/>
      <c r="C17" s="60"/>
    </row>
    <row r="18" spans="1:3">
      <c r="A18" s="60"/>
      <c r="B18" s="60" t="s">
        <v>130</v>
      </c>
      <c r="C18" s="60"/>
    </row>
    <row r="19" spans="1:3">
      <c r="A19" s="60"/>
      <c r="B19" s="60" t="s">
        <v>233</v>
      </c>
      <c r="C19" s="60"/>
    </row>
    <row r="20" spans="1:3">
      <c r="A20" s="60"/>
      <c r="B20" s="60" t="s">
        <v>135</v>
      </c>
      <c r="C20" s="60"/>
    </row>
    <row r="21" spans="1:3">
      <c r="A21" s="60"/>
      <c r="B21" s="60" t="s">
        <v>131</v>
      </c>
      <c r="C21" s="60"/>
    </row>
    <row r="22" spans="1:3">
      <c r="A22" s="60"/>
      <c r="B22" s="60" t="s">
        <v>132</v>
      </c>
      <c r="C22" s="60"/>
    </row>
    <row r="23" spans="1:3">
      <c r="A23" s="60"/>
      <c r="B23" s="60" t="s">
        <v>121</v>
      </c>
      <c r="C23" s="60"/>
    </row>
    <row r="24" spans="1:3">
      <c r="A24" s="60"/>
      <c r="B24" s="60"/>
      <c r="C24" s="60"/>
    </row>
    <row r="38" spans="1:1">
      <c r="A38" s="239"/>
    </row>
  </sheetData>
  <phoneticPr fontId="4"/>
  <pageMargins left="0.78740157480314965" right="0.78740157480314965" top="0.98425196850393681" bottom="0.98425196850393681" header="0.51181102362204722" footer="0.51181102362204722"/>
  <pageSetup paperSize="9" fitToWidth="1" fitToHeight="1" orientation="landscape" usePrinterDefaults="1"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sheetPr codeName="Sheet39">
    <pageSetUpPr fitToPage="1"/>
  </sheetPr>
  <dimension ref="A1:I38"/>
  <sheetViews>
    <sheetView workbookViewId="0"/>
  </sheetViews>
  <sheetFormatPr defaultRowHeight="13"/>
  <cols>
    <col min="1" max="1" width="4.125" style="59" customWidth="1"/>
    <col min="2" max="2" width="23.5" style="59" customWidth="1"/>
    <col min="3" max="3" width="22.375" style="59" customWidth="1"/>
    <col min="4" max="9" width="17.5" style="59" customWidth="1"/>
    <col min="10" max="16384" width="9" style="59" customWidth="1"/>
  </cols>
  <sheetData>
    <row r="1" spans="1:9">
      <c r="A1" s="60" t="s">
        <v>289</v>
      </c>
      <c r="B1" s="60"/>
      <c r="C1" s="60"/>
    </row>
    <row r="2" spans="1:9">
      <c r="A2" s="60"/>
      <c r="B2" s="60"/>
      <c r="C2" s="60"/>
    </row>
    <row r="3" spans="1:9" ht="16.5">
      <c r="A3" s="61" t="s">
        <v>291</v>
      </c>
      <c r="B3" s="60"/>
      <c r="C3" s="60"/>
    </row>
    <row r="4" spans="1:9">
      <c r="A4" s="60"/>
      <c r="B4" s="60"/>
      <c r="C4" s="60"/>
    </row>
    <row r="5" spans="1:9">
      <c r="A5" s="60"/>
      <c r="B5" s="60"/>
      <c r="C5" s="60"/>
      <c r="I5" s="254" t="s">
        <v>59</v>
      </c>
    </row>
    <row r="6" spans="1:9" ht="34.5" customHeight="1">
      <c r="A6" s="233"/>
      <c r="B6" s="233" t="s">
        <v>65</v>
      </c>
      <c r="C6" s="263" t="s">
        <v>123</v>
      </c>
      <c r="D6" s="272" t="s">
        <v>74</v>
      </c>
      <c r="E6" s="272"/>
      <c r="F6" s="247" t="s">
        <v>27</v>
      </c>
      <c r="G6" s="247" t="s">
        <v>23</v>
      </c>
      <c r="H6" s="247" t="s">
        <v>234</v>
      </c>
      <c r="I6" s="247" t="s">
        <v>78</v>
      </c>
    </row>
    <row r="7" spans="1:9" ht="34.5" customHeight="1">
      <c r="A7" s="266"/>
      <c r="B7" s="266"/>
      <c r="C7" s="269"/>
      <c r="D7" s="269" t="s">
        <v>53</v>
      </c>
      <c r="E7" s="269" t="s">
        <v>75</v>
      </c>
      <c r="F7" s="273"/>
      <c r="G7" s="273"/>
      <c r="H7" s="273"/>
      <c r="I7" s="273"/>
    </row>
    <row r="8" spans="1:9" ht="19.5" customHeight="1">
      <c r="A8" s="267"/>
      <c r="B8" s="268" t="s">
        <v>15</v>
      </c>
      <c r="C8" s="268" t="s">
        <v>48</v>
      </c>
      <c r="D8" s="268" t="s">
        <v>42</v>
      </c>
      <c r="E8" s="268" t="s">
        <v>50</v>
      </c>
      <c r="F8" s="268" t="s">
        <v>51</v>
      </c>
      <c r="G8" s="268" t="s">
        <v>54</v>
      </c>
      <c r="H8" s="268" t="s">
        <v>56</v>
      </c>
      <c r="I8" s="268" t="s">
        <v>57</v>
      </c>
    </row>
    <row r="9" spans="1:9" ht="26.25" customHeight="1">
      <c r="A9" s="238">
        <v>1</v>
      </c>
      <c r="B9" s="238"/>
      <c r="C9" s="241" t="s">
        <v>77</v>
      </c>
      <c r="D9" s="246"/>
      <c r="E9" s="246"/>
      <c r="F9" s="246"/>
      <c r="G9" s="238"/>
      <c r="H9" s="238">
        <f t="shared" ref="H9:H20" si="0">F9*5100</f>
        <v>0</v>
      </c>
      <c r="I9" s="274"/>
    </row>
    <row r="10" spans="1:9" ht="26.25" customHeight="1">
      <c r="A10" s="238">
        <v>2</v>
      </c>
      <c r="B10" s="238"/>
      <c r="C10" s="241" t="s">
        <v>326</v>
      </c>
      <c r="D10" s="246"/>
      <c r="E10" s="246"/>
      <c r="F10" s="246"/>
      <c r="G10" s="238"/>
      <c r="H10" s="236">
        <f t="shared" si="0"/>
        <v>0</v>
      </c>
      <c r="I10" s="274"/>
    </row>
    <row r="11" spans="1:9" ht="26.25" customHeight="1">
      <c r="A11" s="236">
        <v>3</v>
      </c>
      <c r="B11" s="236"/>
      <c r="C11" s="270" t="s">
        <v>66</v>
      </c>
      <c r="D11" s="244"/>
      <c r="E11" s="244"/>
      <c r="F11" s="244"/>
      <c r="G11" s="236"/>
      <c r="H11" s="236">
        <f t="shared" si="0"/>
        <v>0</v>
      </c>
      <c r="I11" s="256"/>
    </row>
    <row r="12" spans="1:9" ht="26.25" customHeight="1">
      <c r="A12" s="236">
        <v>4</v>
      </c>
      <c r="B12" s="236"/>
      <c r="C12" s="270" t="s">
        <v>29</v>
      </c>
      <c r="D12" s="244"/>
      <c r="E12" s="244"/>
      <c r="F12" s="244"/>
      <c r="G12" s="236"/>
      <c r="H12" s="236">
        <f t="shared" si="0"/>
        <v>0</v>
      </c>
      <c r="I12" s="256"/>
    </row>
    <row r="13" spans="1:9" ht="26.25" customHeight="1">
      <c r="A13" s="236">
        <v>5</v>
      </c>
      <c r="B13" s="236"/>
      <c r="C13" s="270" t="s">
        <v>41</v>
      </c>
      <c r="D13" s="244"/>
      <c r="E13" s="244"/>
      <c r="F13" s="244"/>
      <c r="G13" s="236"/>
      <c r="H13" s="236">
        <f t="shared" si="0"/>
        <v>0</v>
      </c>
      <c r="I13" s="256"/>
    </row>
    <row r="14" spans="1:9" ht="26.25" customHeight="1">
      <c r="A14" s="236">
        <v>6</v>
      </c>
      <c r="B14" s="236"/>
      <c r="C14" s="270" t="s">
        <v>49</v>
      </c>
      <c r="D14" s="244"/>
      <c r="E14" s="244"/>
      <c r="F14" s="244"/>
      <c r="G14" s="236"/>
      <c r="H14" s="236">
        <f t="shared" si="0"/>
        <v>0</v>
      </c>
      <c r="I14" s="256"/>
    </row>
    <row r="15" spans="1:9" ht="26.25" customHeight="1">
      <c r="A15" s="236">
        <v>7</v>
      </c>
      <c r="B15" s="236"/>
      <c r="C15" s="270" t="s">
        <v>69</v>
      </c>
      <c r="D15" s="244"/>
      <c r="E15" s="244"/>
      <c r="F15" s="244"/>
      <c r="G15" s="236"/>
      <c r="H15" s="236">
        <f t="shared" si="0"/>
        <v>0</v>
      </c>
      <c r="I15" s="256"/>
    </row>
    <row r="16" spans="1:9" ht="26.25" customHeight="1">
      <c r="A16" s="236">
        <v>8</v>
      </c>
      <c r="B16" s="236"/>
      <c r="C16" s="270" t="s">
        <v>8</v>
      </c>
      <c r="D16" s="244"/>
      <c r="E16" s="244"/>
      <c r="F16" s="244"/>
      <c r="G16" s="236"/>
      <c r="H16" s="236">
        <f t="shared" si="0"/>
        <v>0</v>
      </c>
      <c r="I16" s="256"/>
    </row>
    <row r="17" spans="1:9" ht="26.25" customHeight="1">
      <c r="A17" s="236">
        <v>9</v>
      </c>
      <c r="B17" s="236"/>
      <c r="C17" s="270" t="s">
        <v>62</v>
      </c>
      <c r="D17" s="244"/>
      <c r="E17" s="244"/>
      <c r="F17" s="244"/>
      <c r="G17" s="236"/>
      <c r="H17" s="236">
        <f t="shared" si="0"/>
        <v>0</v>
      </c>
      <c r="I17" s="256"/>
    </row>
    <row r="18" spans="1:9" ht="26.25" customHeight="1">
      <c r="A18" s="236">
        <v>10</v>
      </c>
      <c r="B18" s="236"/>
      <c r="C18" s="270" t="s">
        <v>47</v>
      </c>
      <c r="D18" s="244"/>
      <c r="E18" s="244"/>
      <c r="F18" s="244"/>
      <c r="G18" s="236"/>
      <c r="H18" s="236">
        <f t="shared" si="0"/>
        <v>0</v>
      </c>
      <c r="I18" s="256"/>
    </row>
    <row r="19" spans="1:9" ht="26.25" customHeight="1">
      <c r="A19" s="236">
        <v>11</v>
      </c>
      <c r="B19" s="236"/>
      <c r="C19" s="270" t="s">
        <v>73</v>
      </c>
      <c r="D19" s="244"/>
      <c r="E19" s="244"/>
      <c r="F19" s="244"/>
      <c r="G19" s="236"/>
      <c r="H19" s="236">
        <f t="shared" si="0"/>
        <v>0</v>
      </c>
      <c r="I19" s="256"/>
    </row>
    <row r="20" spans="1:9" ht="26.25" customHeight="1">
      <c r="A20" s="237">
        <v>12</v>
      </c>
      <c r="B20" s="237"/>
      <c r="C20" s="271" t="s">
        <v>72</v>
      </c>
      <c r="D20" s="245"/>
      <c r="E20" s="245"/>
      <c r="F20" s="245"/>
      <c r="G20" s="252"/>
      <c r="H20" s="252">
        <f t="shared" si="0"/>
        <v>0</v>
      </c>
      <c r="I20" s="257"/>
    </row>
    <row r="21" spans="1:9" ht="26.25" customHeight="1">
      <c r="A21" s="238"/>
      <c r="B21" s="241" t="s">
        <v>2</v>
      </c>
      <c r="C21" s="238"/>
      <c r="D21" s="246">
        <f t="shared" ref="D21:I21" si="1">SUM(D9:D20)</f>
        <v>0</v>
      </c>
      <c r="E21" s="246">
        <f t="shared" si="1"/>
        <v>0</v>
      </c>
      <c r="F21" s="246">
        <f t="shared" si="1"/>
        <v>0</v>
      </c>
      <c r="G21" s="253">
        <f t="shared" si="1"/>
        <v>0</v>
      </c>
      <c r="H21" s="253">
        <f t="shared" si="1"/>
        <v>0</v>
      </c>
      <c r="I21" s="258">
        <f t="shared" si="1"/>
        <v>0</v>
      </c>
    </row>
    <row r="22" spans="1:9" ht="26.25" customHeight="1">
      <c r="A22" s="259"/>
      <c r="B22" s="261"/>
      <c r="C22" s="259"/>
      <c r="D22" s="265"/>
      <c r="E22" s="265"/>
      <c r="F22" s="265"/>
      <c r="G22" s="265"/>
      <c r="H22" s="265"/>
      <c r="I22" s="265"/>
    </row>
    <row r="23" spans="1:9">
      <c r="A23" s="60"/>
      <c r="B23" s="60" t="s">
        <v>124</v>
      </c>
      <c r="C23" s="60"/>
    </row>
    <row r="24" spans="1:9">
      <c r="A24" s="60"/>
      <c r="B24" s="60"/>
      <c r="C24" s="60"/>
    </row>
    <row r="25" spans="1:9">
      <c r="A25" s="60"/>
      <c r="B25" s="60"/>
      <c r="C25" s="60"/>
    </row>
    <row r="26" spans="1:9">
      <c r="A26" s="60"/>
      <c r="B26" s="60"/>
      <c r="C26" s="60"/>
    </row>
    <row r="27" spans="1:9">
      <c r="A27" s="60"/>
      <c r="B27" s="60"/>
      <c r="C27" s="60"/>
    </row>
    <row r="28" spans="1:9">
      <c r="A28" s="60"/>
      <c r="B28" s="60"/>
      <c r="C28" s="60"/>
    </row>
    <row r="38" spans="1:1">
      <c r="A38" s="239"/>
    </row>
  </sheetData>
  <mergeCells count="6">
    <mergeCell ref="D6:E6"/>
    <mergeCell ref="B6:B7"/>
    <mergeCell ref="C6:C7"/>
    <mergeCell ref="F6:F7"/>
    <mergeCell ref="G6:G7"/>
    <mergeCell ref="H6:H7"/>
  </mergeCells>
  <phoneticPr fontId="4"/>
  <pageMargins left="0.78740157480314965" right="0.78740157480314965" top="0.98425196850393681" bottom="0.98425196850393681" header="0.51181102362204722" footer="0.51181102362204722"/>
  <pageSetup paperSize="9" scale="85" fitToWidth="1" fitToHeight="1" orientation="landscape" usePrinterDefaults="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sheetPr codeName="Sheet40">
    <pageSetUpPr fitToPage="1"/>
  </sheetPr>
  <dimension ref="A1:H38"/>
  <sheetViews>
    <sheetView zoomScale="85" zoomScaleNormal="85" zoomScaleSheetLayoutView="85" workbookViewId="0"/>
  </sheetViews>
  <sheetFormatPr defaultRowHeight="13"/>
  <cols>
    <col min="1" max="1" width="17.375" style="118" customWidth="1"/>
    <col min="2" max="4" width="17.5" style="118" customWidth="1"/>
    <col min="5" max="5" width="8.75" style="118" customWidth="1"/>
    <col min="6" max="8" width="17.5" style="118" customWidth="1"/>
    <col min="9" max="12" width="13.625" style="118" customWidth="1"/>
    <col min="13" max="255" width="9" style="118" customWidth="1"/>
    <col min="256" max="256" width="5" style="118" customWidth="1"/>
    <col min="257" max="257" width="25.5" style="118" customWidth="1"/>
    <col min="258" max="263" width="13.625" style="118" customWidth="1"/>
    <col min="264" max="264" width="21.125" style="118" customWidth="1"/>
    <col min="265" max="268" width="13.625" style="118" customWidth="1"/>
    <col min="269" max="511" width="9" style="118" customWidth="1"/>
    <col min="512" max="512" width="5" style="118" customWidth="1"/>
    <col min="513" max="513" width="25.5" style="118" customWidth="1"/>
    <col min="514" max="519" width="13.625" style="118" customWidth="1"/>
    <col min="520" max="520" width="21.125" style="118" customWidth="1"/>
    <col min="521" max="524" width="13.625" style="118" customWidth="1"/>
    <col min="525" max="767" width="9" style="118" customWidth="1"/>
    <col min="768" max="768" width="5" style="118" customWidth="1"/>
    <col min="769" max="769" width="25.5" style="118" customWidth="1"/>
    <col min="770" max="775" width="13.625" style="118" customWidth="1"/>
    <col min="776" max="776" width="21.125" style="118" customWidth="1"/>
    <col min="777" max="780" width="13.625" style="118" customWidth="1"/>
    <col min="781" max="1023" width="9" style="118" customWidth="1"/>
    <col min="1024" max="1024" width="5" style="118" customWidth="1"/>
    <col min="1025" max="1025" width="25.5" style="118" customWidth="1"/>
    <col min="1026" max="1031" width="13.625" style="118" customWidth="1"/>
    <col min="1032" max="1032" width="21.125" style="118" customWidth="1"/>
    <col min="1033" max="1036" width="13.625" style="118" customWidth="1"/>
    <col min="1037" max="1279" width="9" style="118" customWidth="1"/>
    <col min="1280" max="1280" width="5" style="118" customWidth="1"/>
    <col min="1281" max="1281" width="25.5" style="118" customWidth="1"/>
    <col min="1282" max="1287" width="13.625" style="118" customWidth="1"/>
    <col min="1288" max="1288" width="21.125" style="118" customWidth="1"/>
    <col min="1289" max="1292" width="13.625" style="118" customWidth="1"/>
    <col min="1293" max="1535" width="9" style="118" customWidth="1"/>
    <col min="1536" max="1536" width="5" style="118" customWidth="1"/>
    <col min="1537" max="1537" width="25.5" style="118" customWidth="1"/>
    <col min="1538" max="1543" width="13.625" style="118" customWidth="1"/>
    <col min="1544" max="1544" width="21.125" style="118" customWidth="1"/>
    <col min="1545" max="1548" width="13.625" style="118" customWidth="1"/>
    <col min="1549" max="1791" width="9" style="118" customWidth="1"/>
    <col min="1792" max="1792" width="5" style="118" customWidth="1"/>
    <col min="1793" max="1793" width="25.5" style="118" customWidth="1"/>
    <col min="1794" max="1799" width="13.625" style="118" customWidth="1"/>
    <col min="1800" max="1800" width="21.125" style="118" customWidth="1"/>
    <col min="1801" max="1804" width="13.625" style="118" customWidth="1"/>
    <col min="1805" max="2047" width="9" style="118" customWidth="1"/>
    <col min="2048" max="2048" width="5" style="118" customWidth="1"/>
    <col min="2049" max="2049" width="25.5" style="118" customWidth="1"/>
    <col min="2050" max="2055" width="13.625" style="118" customWidth="1"/>
    <col min="2056" max="2056" width="21.125" style="118" customWidth="1"/>
    <col min="2057" max="2060" width="13.625" style="118" customWidth="1"/>
    <col min="2061" max="2303" width="9" style="118" customWidth="1"/>
    <col min="2304" max="2304" width="5" style="118" customWidth="1"/>
    <col min="2305" max="2305" width="25.5" style="118" customWidth="1"/>
    <col min="2306" max="2311" width="13.625" style="118" customWidth="1"/>
    <col min="2312" max="2312" width="21.125" style="118" customWidth="1"/>
    <col min="2313" max="2316" width="13.625" style="118" customWidth="1"/>
    <col min="2317" max="2559" width="9" style="118" customWidth="1"/>
    <col min="2560" max="2560" width="5" style="118" customWidth="1"/>
    <col min="2561" max="2561" width="25.5" style="118" customWidth="1"/>
    <col min="2562" max="2567" width="13.625" style="118" customWidth="1"/>
    <col min="2568" max="2568" width="21.125" style="118" customWidth="1"/>
    <col min="2569" max="2572" width="13.625" style="118" customWidth="1"/>
    <col min="2573" max="2815" width="9" style="118" customWidth="1"/>
    <col min="2816" max="2816" width="5" style="118" customWidth="1"/>
    <col min="2817" max="2817" width="25.5" style="118" customWidth="1"/>
    <col min="2818" max="2823" width="13.625" style="118" customWidth="1"/>
    <col min="2824" max="2824" width="21.125" style="118" customWidth="1"/>
    <col min="2825" max="2828" width="13.625" style="118" customWidth="1"/>
    <col min="2829" max="3071" width="9" style="118" customWidth="1"/>
    <col min="3072" max="3072" width="5" style="118" customWidth="1"/>
    <col min="3073" max="3073" width="25.5" style="118" customWidth="1"/>
    <col min="3074" max="3079" width="13.625" style="118" customWidth="1"/>
    <col min="3080" max="3080" width="21.125" style="118" customWidth="1"/>
    <col min="3081" max="3084" width="13.625" style="118" customWidth="1"/>
    <col min="3085" max="3327" width="9" style="118" customWidth="1"/>
    <col min="3328" max="3328" width="5" style="118" customWidth="1"/>
    <col min="3329" max="3329" width="25.5" style="118" customWidth="1"/>
    <col min="3330" max="3335" width="13.625" style="118" customWidth="1"/>
    <col min="3336" max="3336" width="21.125" style="118" customWidth="1"/>
    <col min="3337" max="3340" width="13.625" style="118" customWidth="1"/>
    <col min="3341" max="3583" width="9" style="118" customWidth="1"/>
    <col min="3584" max="3584" width="5" style="118" customWidth="1"/>
    <col min="3585" max="3585" width="25.5" style="118" customWidth="1"/>
    <col min="3586" max="3591" width="13.625" style="118" customWidth="1"/>
    <col min="3592" max="3592" width="21.125" style="118" customWidth="1"/>
    <col min="3593" max="3596" width="13.625" style="118" customWidth="1"/>
    <col min="3597" max="3839" width="9" style="118" customWidth="1"/>
    <col min="3840" max="3840" width="5" style="118" customWidth="1"/>
    <col min="3841" max="3841" width="25.5" style="118" customWidth="1"/>
    <col min="3842" max="3847" width="13.625" style="118" customWidth="1"/>
    <col min="3848" max="3848" width="21.125" style="118" customWidth="1"/>
    <col min="3849" max="3852" width="13.625" style="118" customWidth="1"/>
    <col min="3853" max="4095" width="9" style="118" customWidth="1"/>
    <col min="4096" max="4096" width="5" style="118" customWidth="1"/>
    <col min="4097" max="4097" width="25.5" style="118" customWidth="1"/>
    <col min="4098" max="4103" width="13.625" style="118" customWidth="1"/>
    <col min="4104" max="4104" width="21.125" style="118" customWidth="1"/>
    <col min="4105" max="4108" width="13.625" style="118" customWidth="1"/>
    <col min="4109" max="4351" width="9" style="118" customWidth="1"/>
    <col min="4352" max="4352" width="5" style="118" customWidth="1"/>
    <col min="4353" max="4353" width="25.5" style="118" customWidth="1"/>
    <col min="4354" max="4359" width="13.625" style="118" customWidth="1"/>
    <col min="4360" max="4360" width="21.125" style="118" customWidth="1"/>
    <col min="4361" max="4364" width="13.625" style="118" customWidth="1"/>
    <col min="4365" max="4607" width="9" style="118" customWidth="1"/>
    <col min="4608" max="4608" width="5" style="118" customWidth="1"/>
    <col min="4609" max="4609" width="25.5" style="118" customWidth="1"/>
    <col min="4610" max="4615" width="13.625" style="118" customWidth="1"/>
    <col min="4616" max="4616" width="21.125" style="118" customWidth="1"/>
    <col min="4617" max="4620" width="13.625" style="118" customWidth="1"/>
    <col min="4621" max="4863" width="9" style="118" customWidth="1"/>
    <col min="4864" max="4864" width="5" style="118" customWidth="1"/>
    <col min="4865" max="4865" width="25.5" style="118" customWidth="1"/>
    <col min="4866" max="4871" width="13.625" style="118" customWidth="1"/>
    <col min="4872" max="4872" width="21.125" style="118" customWidth="1"/>
    <col min="4873" max="4876" width="13.625" style="118" customWidth="1"/>
    <col min="4877" max="5119" width="9" style="118" customWidth="1"/>
    <col min="5120" max="5120" width="5" style="118" customWidth="1"/>
    <col min="5121" max="5121" width="25.5" style="118" customWidth="1"/>
    <col min="5122" max="5127" width="13.625" style="118" customWidth="1"/>
    <col min="5128" max="5128" width="21.125" style="118" customWidth="1"/>
    <col min="5129" max="5132" width="13.625" style="118" customWidth="1"/>
    <col min="5133" max="5375" width="9" style="118" customWidth="1"/>
    <col min="5376" max="5376" width="5" style="118" customWidth="1"/>
    <col min="5377" max="5377" width="25.5" style="118" customWidth="1"/>
    <col min="5378" max="5383" width="13.625" style="118" customWidth="1"/>
    <col min="5384" max="5384" width="21.125" style="118" customWidth="1"/>
    <col min="5385" max="5388" width="13.625" style="118" customWidth="1"/>
    <col min="5389" max="5631" width="9" style="118" customWidth="1"/>
    <col min="5632" max="5632" width="5" style="118" customWidth="1"/>
    <col min="5633" max="5633" width="25.5" style="118" customWidth="1"/>
    <col min="5634" max="5639" width="13.625" style="118" customWidth="1"/>
    <col min="5640" max="5640" width="21.125" style="118" customWidth="1"/>
    <col min="5641" max="5644" width="13.625" style="118" customWidth="1"/>
    <col min="5645" max="5887" width="9" style="118" customWidth="1"/>
    <col min="5888" max="5888" width="5" style="118" customWidth="1"/>
    <col min="5889" max="5889" width="25.5" style="118" customWidth="1"/>
    <col min="5890" max="5895" width="13.625" style="118" customWidth="1"/>
    <col min="5896" max="5896" width="21.125" style="118" customWidth="1"/>
    <col min="5897" max="5900" width="13.625" style="118" customWidth="1"/>
    <col min="5901" max="6143" width="9" style="118" customWidth="1"/>
    <col min="6144" max="6144" width="5" style="118" customWidth="1"/>
    <col min="6145" max="6145" width="25.5" style="118" customWidth="1"/>
    <col min="6146" max="6151" width="13.625" style="118" customWidth="1"/>
    <col min="6152" max="6152" width="21.125" style="118" customWidth="1"/>
    <col min="6153" max="6156" width="13.625" style="118" customWidth="1"/>
    <col min="6157" max="6399" width="9" style="118" customWidth="1"/>
    <col min="6400" max="6400" width="5" style="118" customWidth="1"/>
    <col min="6401" max="6401" width="25.5" style="118" customWidth="1"/>
    <col min="6402" max="6407" width="13.625" style="118" customWidth="1"/>
    <col min="6408" max="6408" width="21.125" style="118" customWidth="1"/>
    <col min="6409" max="6412" width="13.625" style="118" customWidth="1"/>
    <col min="6413" max="6655" width="9" style="118" customWidth="1"/>
    <col min="6656" max="6656" width="5" style="118" customWidth="1"/>
    <col min="6657" max="6657" width="25.5" style="118" customWidth="1"/>
    <col min="6658" max="6663" width="13.625" style="118" customWidth="1"/>
    <col min="6664" max="6664" width="21.125" style="118" customWidth="1"/>
    <col min="6665" max="6668" width="13.625" style="118" customWidth="1"/>
    <col min="6669" max="6911" width="9" style="118" customWidth="1"/>
    <col min="6912" max="6912" width="5" style="118" customWidth="1"/>
    <col min="6913" max="6913" width="25.5" style="118" customWidth="1"/>
    <col min="6914" max="6919" width="13.625" style="118" customWidth="1"/>
    <col min="6920" max="6920" width="21.125" style="118" customWidth="1"/>
    <col min="6921" max="6924" width="13.625" style="118" customWidth="1"/>
    <col min="6925" max="7167" width="9" style="118" customWidth="1"/>
    <col min="7168" max="7168" width="5" style="118" customWidth="1"/>
    <col min="7169" max="7169" width="25.5" style="118" customWidth="1"/>
    <col min="7170" max="7175" width="13.625" style="118" customWidth="1"/>
    <col min="7176" max="7176" width="21.125" style="118" customWidth="1"/>
    <col min="7177" max="7180" width="13.625" style="118" customWidth="1"/>
    <col min="7181" max="7423" width="9" style="118" customWidth="1"/>
    <col min="7424" max="7424" width="5" style="118" customWidth="1"/>
    <col min="7425" max="7425" width="25.5" style="118" customWidth="1"/>
    <col min="7426" max="7431" width="13.625" style="118" customWidth="1"/>
    <col min="7432" max="7432" width="21.125" style="118" customWidth="1"/>
    <col min="7433" max="7436" width="13.625" style="118" customWidth="1"/>
    <col min="7437" max="7679" width="9" style="118" customWidth="1"/>
    <col min="7680" max="7680" width="5" style="118" customWidth="1"/>
    <col min="7681" max="7681" width="25.5" style="118" customWidth="1"/>
    <col min="7682" max="7687" width="13.625" style="118" customWidth="1"/>
    <col min="7688" max="7688" width="21.125" style="118" customWidth="1"/>
    <col min="7689" max="7692" width="13.625" style="118" customWidth="1"/>
    <col min="7693" max="7935" width="9" style="118" customWidth="1"/>
    <col min="7936" max="7936" width="5" style="118" customWidth="1"/>
    <col min="7937" max="7937" width="25.5" style="118" customWidth="1"/>
    <col min="7938" max="7943" width="13.625" style="118" customWidth="1"/>
    <col min="7944" max="7944" width="21.125" style="118" customWidth="1"/>
    <col min="7945" max="7948" width="13.625" style="118" customWidth="1"/>
    <col min="7949" max="8191" width="9" style="118" customWidth="1"/>
    <col min="8192" max="8192" width="5" style="118" customWidth="1"/>
    <col min="8193" max="8193" width="25.5" style="118" customWidth="1"/>
    <col min="8194" max="8199" width="13.625" style="118" customWidth="1"/>
    <col min="8200" max="8200" width="21.125" style="118" customWidth="1"/>
    <col min="8201" max="8204" width="13.625" style="118" customWidth="1"/>
    <col min="8205" max="8447" width="9" style="118" customWidth="1"/>
    <col min="8448" max="8448" width="5" style="118" customWidth="1"/>
    <col min="8449" max="8449" width="25.5" style="118" customWidth="1"/>
    <col min="8450" max="8455" width="13.625" style="118" customWidth="1"/>
    <col min="8456" max="8456" width="21.125" style="118" customWidth="1"/>
    <col min="8457" max="8460" width="13.625" style="118" customWidth="1"/>
    <col min="8461" max="8703" width="9" style="118" customWidth="1"/>
    <col min="8704" max="8704" width="5" style="118" customWidth="1"/>
    <col min="8705" max="8705" width="25.5" style="118" customWidth="1"/>
    <col min="8706" max="8711" width="13.625" style="118" customWidth="1"/>
    <col min="8712" max="8712" width="21.125" style="118" customWidth="1"/>
    <col min="8713" max="8716" width="13.625" style="118" customWidth="1"/>
    <col min="8717" max="8959" width="9" style="118" customWidth="1"/>
    <col min="8960" max="8960" width="5" style="118" customWidth="1"/>
    <col min="8961" max="8961" width="25.5" style="118" customWidth="1"/>
    <col min="8962" max="8967" width="13.625" style="118" customWidth="1"/>
    <col min="8968" max="8968" width="21.125" style="118" customWidth="1"/>
    <col min="8969" max="8972" width="13.625" style="118" customWidth="1"/>
    <col min="8973" max="9215" width="9" style="118" customWidth="1"/>
    <col min="9216" max="9216" width="5" style="118" customWidth="1"/>
    <col min="9217" max="9217" width="25.5" style="118" customWidth="1"/>
    <col min="9218" max="9223" width="13.625" style="118" customWidth="1"/>
    <col min="9224" max="9224" width="21.125" style="118" customWidth="1"/>
    <col min="9225" max="9228" width="13.625" style="118" customWidth="1"/>
    <col min="9229" max="9471" width="9" style="118" customWidth="1"/>
    <col min="9472" max="9472" width="5" style="118" customWidth="1"/>
    <col min="9473" max="9473" width="25.5" style="118" customWidth="1"/>
    <col min="9474" max="9479" width="13.625" style="118" customWidth="1"/>
    <col min="9480" max="9480" width="21.125" style="118" customWidth="1"/>
    <col min="9481" max="9484" width="13.625" style="118" customWidth="1"/>
    <col min="9485" max="9727" width="9" style="118" customWidth="1"/>
    <col min="9728" max="9728" width="5" style="118" customWidth="1"/>
    <col min="9729" max="9729" width="25.5" style="118" customWidth="1"/>
    <col min="9730" max="9735" width="13.625" style="118" customWidth="1"/>
    <col min="9736" max="9736" width="21.125" style="118" customWidth="1"/>
    <col min="9737" max="9740" width="13.625" style="118" customWidth="1"/>
    <col min="9741" max="9983" width="9" style="118" customWidth="1"/>
    <col min="9984" max="9984" width="5" style="118" customWidth="1"/>
    <col min="9985" max="9985" width="25.5" style="118" customWidth="1"/>
    <col min="9986" max="9991" width="13.625" style="118" customWidth="1"/>
    <col min="9992" max="9992" width="21.125" style="118" customWidth="1"/>
    <col min="9993" max="9996" width="13.625" style="118" customWidth="1"/>
    <col min="9997" max="10239" width="9" style="118" customWidth="1"/>
    <col min="10240" max="10240" width="5" style="118" customWidth="1"/>
    <col min="10241" max="10241" width="25.5" style="118" customWidth="1"/>
    <col min="10242" max="10247" width="13.625" style="118" customWidth="1"/>
    <col min="10248" max="10248" width="21.125" style="118" customWidth="1"/>
    <col min="10249" max="10252" width="13.625" style="118" customWidth="1"/>
    <col min="10253" max="10495" width="9" style="118" customWidth="1"/>
    <col min="10496" max="10496" width="5" style="118" customWidth="1"/>
    <col min="10497" max="10497" width="25.5" style="118" customWidth="1"/>
    <col min="10498" max="10503" width="13.625" style="118" customWidth="1"/>
    <col min="10504" max="10504" width="21.125" style="118" customWidth="1"/>
    <col min="10505" max="10508" width="13.625" style="118" customWidth="1"/>
    <col min="10509" max="10751" width="9" style="118" customWidth="1"/>
    <col min="10752" max="10752" width="5" style="118" customWidth="1"/>
    <col min="10753" max="10753" width="25.5" style="118" customWidth="1"/>
    <col min="10754" max="10759" width="13.625" style="118" customWidth="1"/>
    <col min="10760" max="10760" width="21.125" style="118" customWidth="1"/>
    <col min="10761" max="10764" width="13.625" style="118" customWidth="1"/>
    <col min="10765" max="11007" width="9" style="118" customWidth="1"/>
    <col min="11008" max="11008" width="5" style="118" customWidth="1"/>
    <col min="11009" max="11009" width="25.5" style="118" customWidth="1"/>
    <col min="11010" max="11015" width="13.625" style="118" customWidth="1"/>
    <col min="11016" max="11016" width="21.125" style="118" customWidth="1"/>
    <col min="11017" max="11020" width="13.625" style="118" customWidth="1"/>
    <col min="11021" max="11263" width="9" style="118" customWidth="1"/>
    <col min="11264" max="11264" width="5" style="118" customWidth="1"/>
    <col min="11265" max="11265" width="25.5" style="118" customWidth="1"/>
    <col min="11266" max="11271" width="13.625" style="118" customWidth="1"/>
    <col min="11272" max="11272" width="21.125" style="118" customWidth="1"/>
    <col min="11273" max="11276" width="13.625" style="118" customWidth="1"/>
    <col min="11277" max="11519" width="9" style="118" customWidth="1"/>
    <col min="11520" max="11520" width="5" style="118" customWidth="1"/>
    <col min="11521" max="11521" width="25.5" style="118" customWidth="1"/>
    <col min="11522" max="11527" width="13.625" style="118" customWidth="1"/>
    <col min="11528" max="11528" width="21.125" style="118" customWidth="1"/>
    <col min="11529" max="11532" width="13.625" style="118" customWidth="1"/>
    <col min="11533" max="11775" width="9" style="118" customWidth="1"/>
    <col min="11776" max="11776" width="5" style="118" customWidth="1"/>
    <col min="11777" max="11777" width="25.5" style="118" customWidth="1"/>
    <col min="11778" max="11783" width="13.625" style="118" customWidth="1"/>
    <col min="11784" max="11784" width="21.125" style="118" customWidth="1"/>
    <col min="11785" max="11788" width="13.625" style="118" customWidth="1"/>
    <col min="11789" max="12031" width="9" style="118" customWidth="1"/>
    <col min="12032" max="12032" width="5" style="118" customWidth="1"/>
    <col min="12033" max="12033" width="25.5" style="118" customWidth="1"/>
    <col min="12034" max="12039" width="13.625" style="118" customWidth="1"/>
    <col min="12040" max="12040" width="21.125" style="118" customWidth="1"/>
    <col min="12041" max="12044" width="13.625" style="118" customWidth="1"/>
    <col min="12045" max="12287" width="9" style="118" customWidth="1"/>
    <col min="12288" max="12288" width="5" style="118" customWidth="1"/>
    <col min="12289" max="12289" width="25.5" style="118" customWidth="1"/>
    <col min="12290" max="12295" width="13.625" style="118" customWidth="1"/>
    <col min="12296" max="12296" width="21.125" style="118" customWidth="1"/>
    <col min="12297" max="12300" width="13.625" style="118" customWidth="1"/>
    <col min="12301" max="12543" width="9" style="118" customWidth="1"/>
    <col min="12544" max="12544" width="5" style="118" customWidth="1"/>
    <col min="12545" max="12545" width="25.5" style="118" customWidth="1"/>
    <col min="12546" max="12551" width="13.625" style="118" customWidth="1"/>
    <col min="12552" max="12552" width="21.125" style="118" customWidth="1"/>
    <col min="12553" max="12556" width="13.625" style="118" customWidth="1"/>
    <col min="12557" max="12799" width="9" style="118" customWidth="1"/>
    <col min="12800" max="12800" width="5" style="118" customWidth="1"/>
    <col min="12801" max="12801" width="25.5" style="118" customWidth="1"/>
    <col min="12802" max="12807" width="13.625" style="118" customWidth="1"/>
    <col min="12808" max="12808" width="21.125" style="118" customWidth="1"/>
    <col min="12809" max="12812" width="13.625" style="118" customWidth="1"/>
    <col min="12813" max="13055" width="9" style="118" customWidth="1"/>
    <col min="13056" max="13056" width="5" style="118" customWidth="1"/>
    <col min="13057" max="13057" width="25.5" style="118" customWidth="1"/>
    <col min="13058" max="13063" width="13.625" style="118" customWidth="1"/>
    <col min="13064" max="13064" width="21.125" style="118" customWidth="1"/>
    <col min="13065" max="13068" width="13.625" style="118" customWidth="1"/>
    <col min="13069" max="13311" width="9" style="118" customWidth="1"/>
    <col min="13312" max="13312" width="5" style="118" customWidth="1"/>
    <col min="13313" max="13313" width="25.5" style="118" customWidth="1"/>
    <col min="13314" max="13319" width="13.625" style="118" customWidth="1"/>
    <col min="13320" max="13320" width="21.125" style="118" customWidth="1"/>
    <col min="13321" max="13324" width="13.625" style="118" customWidth="1"/>
    <col min="13325" max="13567" width="9" style="118" customWidth="1"/>
    <col min="13568" max="13568" width="5" style="118" customWidth="1"/>
    <col min="13569" max="13569" width="25.5" style="118" customWidth="1"/>
    <col min="13570" max="13575" width="13.625" style="118" customWidth="1"/>
    <col min="13576" max="13576" width="21.125" style="118" customWidth="1"/>
    <col min="13577" max="13580" width="13.625" style="118" customWidth="1"/>
    <col min="13581" max="13823" width="9" style="118" customWidth="1"/>
    <col min="13824" max="13824" width="5" style="118" customWidth="1"/>
    <col min="13825" max="13825" width="25.5" style="118" customWidth="1"/>
    <col min="13826" max="13831" width="13.625" style="118" customWidth="1"/>
    <col min="13832" max="13832" width="21.125" style="118" customWidth="1"/>
    <col min="13833" max="13836" width="13.625" style="118" customWidth="1"/>
    <col min="13837" max="14079" width="9" style="118" customWidth="1"/>
    <col min="14080" max="14080" width="5" style="118" customWidth="1"/>
    <col min="14081" max="14081" width="25.5" style="118" customWidth="1"/>
    <col min="14082" max="14087" width="13.625" style="118" customWidth="1"/>
    <col min="14088" max="14088" width="21.125" style="118" customWidth="1"/>
    <col min="14089" max="14092" width="13.625" style="118" customWidth="1"/>
    <col min="14093" max="14335" width="9" style="118" customWidth="1"/>
    <col min="14336" max="14336" width="5" style="118" customWidth="1"/>
    <col min="14337" max="14337" width="25.5" style="118" customWidth="1"/>
    <col min="14338" max="14343" width="13.625" style="118" customWidth="1"/>
    <col min="14344" max="14344" width="21.125" style="118" customWidth="1"/>
    <col min="14345" max="14348" width="13.625" style="118" customWidth="1"/>
    <col min="14349" max="14591" width="9" style="118" customWidth="1"/>
    <col min="14592" max="14592" width="5" style="118" customWidth="1"/>
    <col min="14593" max="14593" width="25.5" style="118" customWidth="1"/>
    <col min="14594" max="14599" width="13.625" style="118" customWidth="1"/>
    <col min="14600" max="14600" width="21.125" style="118" customWidth="1"/>
    <col min="14601" max="14604" width="13.625" style="118" customWidth="1"/>
    <col min="14605" max="14847" width="9" style="118" customWidth="1"/>
    <col min="14848" max="14848" width="5" style="118" customWidth="1"/>
    <col min="14849" max="14849" width="25.5" style="118" customWidth="1"/>
    <col min="14850" max="14855" width="13.625" style="118" customWidth="1"/>
    <col min="14856" max="14856" width="21.125" style="118" customWidth="1"/>
    <col min="14857" max="14860" width="13.625" style="118" customWidth="1"/>
    <col min="14861" max="15103" width="9" style="118" customWidth="1"/>
    <col min="15104" max="15104" width="5" style="118" customWidth="1"/>
    <col min="15105" max="15105" width="25.5" style="118" customWidth="1"/>
    <col min="15106" max="15111" width="13.625" style="118" customWidth="1"/>
    <col min="15112" max="15112" width="21.125" style="118" customWidth="1"/>
    <col min="15113" max="15116" width="13.625" style="118" customWidth="1"/>
    <col min="15117" max="15359" width="9" style="118" customWidth="1"/>
    <col min="15360" max="15360" width="5" style="118" customWidth="1"/>
    <col min="15361" max="15361" width="25.5" style="118" customWidth="1"/>
    <col min="15362" max="15367" width="13.625" style="118" customWidth="1"/>
    <col min="15368" max="15368" width="21.125" style="118" customWidth="1"/>
    <col min="15369" max="15372" width="13.625" style="118" customWidth="1"/>
    <col min="15373" max="15615" width="9" style="118" customWidth="1"/>
    <col min="15616" max="15616" width="5" style="118" customWidth="1"/>
    <col min="15617" max="15617" width="25.5" style="118" customWidth="1"/>
    <col min="15618" max="15623" width="13.625" style="118" customWidth="1"/>
    <col min="15624" max="15624" width="21.125" style="118" customWidth="1"/>
    <col min="15625" max="15628" width="13.625" style="118" customWidth="1"/>
    <col min="15629" max="15871" width="9" style="118" customWidth="1"/>
    <col min="15872" max="15872" width="5" style="118" customWidth="1"/>
    <col min="15873" max="15873" width="25.5" style="118" customWidth="1"/>
    <col min="15874" max="15879" width="13.625" style="118" customWidth="1"/>
    <col min="15880" max="15880" width="21.125" style="118" customWidth="1"/>
    <col min="15881" max="15884" width="13.625" style="118" customWidth="1"/>
    <col min="15885" max="16127" width="9" style="118" customWidth="1"/>
    <col min="16128" max="16128" width="5" style="118" customWidth="1"/>
    <col min="16129" max="16129" width="25.5" style="118" customWidth="1"/>
    <col min="16130" max="16135" width="13.625" style="118" customWidth="1"/>
    <col min="16136" max="16136" width="21.125" style="118" customWidth="1"/>
    <col min="16137" max="16140" width="13.625" style="118" customWidth="1"/>
    <col min="16141" max="16384" width="9" style="118" customWidth="1"/>
  </cols>
  <sheetData>
    <row r="1" spans="1:8" s="59" customFormat="1">
      <c r="A1" s="60" t="s">
        <v>22</v>
      </c>
    </row>
    <row r="2" spans="1:8" s="59" customFormat="1">
      <c r="A2" s="60"/>
    </row>
    <row r="3" spans="1:8" s="59" customFormat="1" ht="16.5">
      <c r="A3" s="61" t="s">
        <v>292</v>
      </c>
    </row>
    <row r="4" spans="1:8" ht="19">
      <c r="B4" s="279"/>
      <c r="C4" s="279"/>
      <c r="D4" s="279"/>
      <c r="E4" s="279"/>
      <c r="F4" s="279"/>
      <c r="G4" s="202" t="s">
        <v>184</v>
      </c>
      <c r="H4" s="202"/>
    </row>
    <row r="5" spans="1:8" ht="19">
      <c r="B5" s="279"/>
      <c r="C5" s="279"/>
      <c r="D5" s="279"/>
      <c r="E5" s="279"/>
      <c r="F5" s="279"/>
      <c r="G5" s="279"/>
      <c r="H5" s="279"/>
    </row>
    <row r="6" spans="1:8">
      <c r="H6" s="227" t="s">
        <v>59</v>
      </c>
    </row>
    <row r="7" spans="1:8" ht="50.25" customHeight="1">
      <c r="A7" s="219" t="s">
        <v>239</v>
      </c>
      <c r="B7" s="280" t="s">
        <v>342</v>
      </c>
      <c r="C7" s="280" t="s">
        <v>264</v>
      </c>
      <c r="D7" s="280" t="s">
        <v>215</v>
      </c>
      <c r="E7" s="280" t="s">
        <v>100</v>
      </c>
      <c r="F7" s="280" t="s">
        <v>240</v>
      </c>
      <c r="G7" s="280" t="s">
        <v>242</v>
      </c>
      <c r="H7" s="280" t="s">
        <v>241</v>
      </c>
    </row>
    <row r="8" spans="1:8" ht="13.75">
      <c r="A8" s="275"/>
      <c r="B8" s="281" t="s">
        <v>15</v>
      </c>
      <c r="C8" s="281" t="s">
        <v>48</v>
      </c>
      <c r="D8" s="281" t="s">
        <v>42</v>
      </c>
      <c r="E8" s="281" t="s">
        <v>50</v>
      </c>
      <c r="F8" s="281" t="s">
        <v>51</v>
      </c>
      <c r="G8" s="281" t="s">
        <v>54</v>
      </c>
      <c r="H8" s="281" t="s">
        <v>56</v>
      </c>
    </row>
    <row r="9" spans="1:8" ht="13.75">
      <c r="A9" s="276"/>
      <c r="B9" s="282" t="s">
        <v>3</v>
      </c>
      <c r="C9" s="282" t="s">
        <v>3</v>
      </c>
      <c r="D9" s="282" t="s">
        <v>3</v>
      </c>
      <c r="E9" s="282"/>
      <c r="F9" s="282" t="s">
        <v>3</v>
      </c>
      <c r="G9" s="282" t="s">
        <v>3</v>
      </c>
      <c r="H9" s="282" t="s">
        <v>3</v>
      </c>
    </row>
    <row r="10" spans="1:8" ht="30" customHeight="1">
      <c r="A10" s="276"/>
      <c r="B10" s="283"/>
      <c r="C10" s="283"/>
      <c r="D10" s="283">
        <f t="shared" ref="D10:D16" si="0">B10-C10</f>
        <v>0</v>
      </c>
      <c r="E10" s="289"/>
      <c r="F10" s="289">
        <f t="shared" ref="F10:F16" si="1">E10*4500</f>
        <v>0</v>
      </c>
      <c r="G10" s="289">
        <f t="shared" ref="G10:G16" si="2">MIN(D10,F10)</f>
        <v>0</v>
      </c>
      <c r="H10" s="293"/>
    </row>
    <row r="11" spans="1:8" ht="30" customHeight="1">
      <c r="A11" s="222"/>
      <c r="B11" s="284"/>
      <c r="C11" s="284"/>
      <c r="D11" s="284">
        <f t="shared" si="0"/>
        <v>0</v>
      </c>
      <c r="E11" s="290"/>
      <c r="F11" s="290">
        <f t="shared" si="1"/>
        <v>0</v>
      </c>
      <c r="G11" s="290">
        <f t="shared" si="2"/>
        <v>0</v>
      </c>
      <c r="H11" s="293"/>
    </row>
    <row r="12" spans="1:8" ht="30" customHeight="1">
      <c r="A12" s="219"/>
      <c r="B12" s="285"/>
      <c r="C12" s="285"/>
      <c r="D12" s="284">
        <f t="shared" si="0"/>
        <v>0</v>
      </c>
      <c r="E12" s="285"/>
      <c r="F12" s="290">
        <f t="shared" si="1"/>
        <v>0</v>
      </c>
      <c r="G12" s="290">
        <f t="shared" si="2"/>
        <v>0</v>
      </c>
      <c r="H12" s="293"/>
    </row>
    <row r="13" spans="1:8" ht="30" customHeight="1">
      <c r="A13" s="219"/>
      <c r="B13" s="285"/>
      <c r="C13" s="285"/>
      <c r="D13" s="284">
        <f t="shared" si="0"/>
        <v>0</v>
      </c>
      <c r="E13" s="285"/>
      <c r="F13" s="290">
        <f t="shared" si="1"/>
        <v>0</v>
      </c>
      <c r="G13" s="290">
        <f t="shared" si="2"/>
        <v>0</v>
      </c>
      <c r="H13" s="293"/>
    </row>
    <row r="14" spans="1:8" ht="30" customHeight="1">
      <c r="A14" s="219"/>
      <c r="B14" s="285"/>
      <c r="C14" s="285"/>
      <c r="D14" s="284">
        <f t="shared" si="0"/>
        <v>0</v>
      </c>
      <c r="E14" s="285"/>
      <c r="F14" s="290">
        <f t="shared" si="1"/>
        <v>0</v>
      </c>
      <c r="G14" s="290">
        <f t="shared" si="2"/>
        <v>0</v>
      </c>
      <c r="H14" s="293"/>
    </row>
    <row r="15" spans="1:8" ht="30" customHeight="1">
      <c r="A15" s="219"/>
      <c r="B15" s="285"/>
      <c r="C15" s="285"/>
      <c r="D15" s="284">
        <f t="shared" si="0"/>
        <v>0</v>
      </c>
      <c r="E15" s="285"/>
      <c r="F15" s="290">
        <f t="shared" si="1"/>
        <v>0</v>
      </c>
      <c r="G15" s="290">
        <f t="shared" si="2"/>
        <v>0</v>
      </c>
      <c r="H15" s="293"/>
    </row>
    <row r="16" spans="1:8" ht="30" customHeight="1">
      <c r="A16" s="277"/>
      <c r="B16" s="286"/>
      <c r="C16" s="286"/>
      <c r="D16" s="286">
        <f t="shared" si="0"/>
        <v>0</v>
      </c>
      <c r="E16" s="286"/>
      <c r="F16" s="292">
        <f t="shared" si="1"/>
        <v>0</v>
      </c>
      <c r="G16" s="292">
        <f t="shared" si="2"/>
        <v>0</v>
      </c>
      <c r="H16" s="294"/>
    </row>
    <row r="17" spans="1:8" ht="27" customHeight="1">
      <c r="A17" s="278" t="s">
        <v>37</v>
      </c>
      <c r="B17" s="287">
        <f t="shared" ref="B17:G17" si="3">SUM(B10:B16)</f>
        <v>0</v>
      </c>
      <c r="C17" s="287">
        <f t="shared" si="3"/>
        <v>0</v>
      </c>
      <c r="D17" s="287">
        <f t="shared" si="3"/>
        <v>0</v>
      </c>
      <c r="E17" s="287">
        <f t="shared" si="3"/>
        <v>0</v>
      </c>
      <c r="F17" s="287">
        <f t="shared" si="3"/>
        <v>0</v>
      </c>
      <c r="G17" s="287">
        <f t="shared" si="3"/>
        <v>0</v>
      </c>
      <c r="H17" s="287">
        <f>ROUNDDOWN(G17/3,-3)</f>
        <v>0</v>
      </c>
    </row>
    <row r="18" spans="1:8" ht="13.5" customHeight="1">
      <c r="A18" s="118" t="s">
        <v>401</v>
      </c>
      <c r="B18" s="288"/>
      <c r="C18" s="288"/>
      <c r="D18" s="288"/>
      <c r="E18" s="288"/>
      <c r="F18" s="288"/>
      <c r="G18" s="288"/>
      <c r="H18" s="288"/>
    </row>
    <row r="19" spans="1:8">
      <c r="A19" s="118" t="s">
        <v>402</v>
      </c>
      <c r="E19" s="291"/>
      <c r="F19" s="291"/>
    </row>
    <row r="38" spans="1:1">
      <c r="A38" s="128"/>
    </row>
  </sheetData>
  <mergeCells count="2">
    <mergeCell ref="A7:A8"/>
    <mergeCell ref="H10:H16"/>
  </mergeCells>
  <phoneticPr fontId="4"/>
  <pageMargins left="0.8661417322834648" right="0.47244094488188976" top="0.74803149606299213" bottom="0.74803149606299213" header="0.31496062992125984" footer="0.31496062992125984"/>
  <pageSetup paperSize="9" fitToWidth="1" fitToHeight="1" orientation="landscape" usePrinterDefaults="1" r:id="rId1"/>
</worksheet>
</file>

<file path=xl/worksheets/sheet43.xml><?xml version="1.0" encoding="utf-8"?>
<worksheet xmlns="http://schemas.openxmlformats.org/spreadsheetml/2006/main" xmlns:r="http://schemas.openxmlformats.org/officeDocument/2006/relationships" xmlns:mc="http://schemas.openxmlformats.org/markup-compatibility/2006">
  <sheetPr codeName="Sheet41">
    <pageSetUpPr fitToPage="1"/>
  </sheetPr>
  <dimension ref="A1:H38"/>
  <sheetViews>
    <sheetView zoomScale="85" zoomScaleNormal="85" workbookViewId="0"/>
  </sheetViews>
  <sheetFormatPr defaultRowHeight="13"/>
  <cols>
    <col min="1" max="1" width="17.375" style="118" customWidth="1"/>
    <col min="2" max="4" width="17.5" style="118" customWidth="1"/>
    <col min="5" max="5" width="8.75" style="118" customWidth="1"/>
    <col min="6" max="8" width="17.5" style="118" customWidth="1"/>
    <col min="9" max="12" width="13.625" style="118" customWidth="1"/>
    <col min="13" max="255" width="9" style="118" customWidth="1"/>
    <col min="256" max="256" width="5" style="118" customWidth="1"/>
    <col min="257" max="257" width="25.5" style="118" customWidth="1"/>
    <col min="258" max="263" width="13.625" style="118" customWidth="1"/>
    <col min="264" max="264" width="21.125" style="118" customWidth="1"/>
    <col min="265" max="268" width="13.625" style="118" customWidth="1"/>
    <col min="269" max="511" width="9" style="118" customWidth="1"/>
    <col min="512" max="512" width="5" style="118" customWidth="1"/>
    <col min="513" max="513" width="25.5" style="118" customWidth="1"/>
    <col min="514" max="519" width="13.625" style="118" customWidth="1"/>
    <col min="520" max="520" width="21.125" style="118" customWidth="1"/>
    <col min="521" max="524" width="13.625" style="118" customWidth="1"/>
    <col min="525" max="767" width="9" style="118" customWidth="1"/>
    <col min="768" max="768" width="5" style="118" customWidth="1"/>
    <col min="769" max="769" width="25.5" style="118" customWidth="1"/>
    <col min="770" max="775" width="13.625" style="118" customWidth="1"/>
    <col min="776" max="776" width="21.125" style="118" customWidth="1"/>
    <col min="777" max="780" width="13.625" style="118" customWidth="1"/>
    <col min="781" max="1023" width="9" style="118" customWidth="1"/>
    <col min="1024" max="1024" width="5" style="118" customWidth="1"/>
    <col min="1025" max="1025" width="25.5" style="118" customWidth="1"/>
    <col min="1026" max="1031" width="13.625" style="118" customWidth="1"/>
    <col min="1032" max="1032" width="21.125" style="118" customWidth="1"/>
    <col min="1033" max="1036" width="13.625" style="118" customWidth="1"/>
    <col min="1037" max="1279" width="9" style="118" customWidth="1"/>
    <col min="1280" max="1280" width="5" style="118" customWidth="1"/>
    <col min="1281" max="1281" width="25.5" style="118" customWidth="1"/>
    <col min="1282" max="1287" width="13.625" style="118" customWidth="1"/>
    <col min="1288" max="1288" width="21.125" style="118" customWidth="1"/>
    <col min="1289" max="1292" width="13.625" style="118" customWidth="1"/>
    <col min="1293" max="1535" width="9" style="118" customWidth="1"/>
    <col min="1536" max="1536" width="5" style="118" customWidth="1"/>
    <col min="1537" max="1537" width="25.5" style="118" customWidth="1"/>
    <col min="1538" max="1543" width="13.625" style="118" customWidth="1"/>
    <col min="1544" max="1544" width="21.125" style="118" customWidth="1"/>
    <col min="1545" max="1548" width="13.625" style="118" customWidth="1"/>
    <col min="1549" max="1791" width="9" style="118" customWidth="1"/>
    <col min="1792" max="1792" width="5" style="118" customWidth="1"/>
    <col min="1793" max="1793" width="25.5" style="118" customWidth="1"/>
    <col min="1794" max="1799" width="13.625" style="118" customWidth="1"/>
    <col min="1800" max="1800" width="21.125" style="118" customWidth="1"/>
    <col min="1801" max="1804" width="13.625" style="118" customWidth="1"/>
    <col min="1805" max="2047" width="9" style="118" customWidth="1"/>
    <col min="2048" max="2048" width="5" style="118" customWidth="1"/>
    <col min="2049" max="2049" width="25.5" style="118" customWidth="1"/>
    <col min="2050" max="2055" width="13.625" style="118" customWidth="1"/>
    <col min="2056" max="2056" width="21.125" style="118" customWidth="1"/>
    <col min="2057" max="2060" width="13.625" style="118" customWidth="1"/>
    <col min="2061" max="2303" width="9" style="118" customWidth="1"/>
    <col min="2304" max="2304" width="5" style="118" customWidth="1"/>
    <col min="2305" max="2305" width="25.5" style="118" customWidth="1"/>
    <col min="2306" max="2311" width="13.625" style="118" customWidth="1"/>
    <col min="2312" max="2312" width="21.125" style="118" customWidth="1"/>
    <col min="2313" max="2316" width="13.625" style="118" customWidth="1"/>
    <col min="2317" max="2559" width="9" style="118" customWidth="1"/>
    <col min="2560" max="2560" width="5" style="118" customWidth="1"/>
    <col min="2561" max="2561" width="25.5" style="118" customWidth="1"/>
    <col min="2562" max="2567" width="13.625" style="118" customWidth="1"/>
    <col min="2568" max="2568" width="21.125" style="118" customWidth="1"/>
    <col min="2569" max="2572" width="13.625" style="118" customWidth="1"/>
    <col min="2573" max="2815" width="9" style="118" customWidth="1"/>
    <col min="2816" max="2816" width="5" style="118" customWidth="1"/>
    <col min="2817" max="2817" width="25.5" style="118" customWidth="1"/>
    <col min="2818" max="2823" width="13.625" style="118" customWidth="1"/>
    <col min="2824" max="2824" width="21.125" style="118" customWidth="1"/>
    <col min="2825" max="2828" width="13.625" style="118" customWidth="1"/>
    <col min="2829" max="3071" width="9" style="118" customWidth="1"/>
    <col min="3072" max="3072" width="5" style="118" customWidth="1"/>
    <col min="3073" max="3073" width="25.5" style="118" customWidth="1"/>
    <col min="3074" max="3079" width="13.625" style="118" customWidth="1"/>
    <col min="3080" max="3080" width="21.125" style="118" customWidth="1"/>
    <col min="3081" max="3084" width="13.625" style="118" customWidth="1"/>
    <col min="3085" max="3327" width="9" style="118" customWidth="1"/>
    <col min="3328" max="3328" width="5" style="118" customWidth="1"/>
    <col min="3329" max="3329" width="25.5" style="118" customWidth="1"/>
    <col min="3330" max="3335" width="13.625" style="118" customWidth="1"/>
    <col min="3336" max="3336" width="21.125" style="118" customWidth="1"/>
    <col min="3337" max="3340" width="13.625" style="118" customWidth="1"/>
    <col min="3341" max="3583" width="9" style="118" customWidth="1"/>
    <col min="3584" max="3584" width="5" style="118" customWidth="1"/>
    <col min="3585" max="3585" width="25.5" style="118" customWidth="1"/>
    <col min="3586" max="3591" width="13.625" style="118" customWidth="1"/>
    <col min="3592" max="3592" width="21.125" style="118" customWidth="1"/>
    <col min="3593" max="3596" width="13.625" style="118" customWidth="1"/>
    <col min="3597" max="3839" width="9" style="118" customWidth="1"/>
    <col min="3840" max="3840" width="5" style="118" customWidth="1"/>
    <col min="3841" max="3841" width="25.5" style="118" customWidth="1"/>
    <col min="3842" max="3847" width="13.625" style="118" customWidth="1"/>
    <col min="3848" max="3848" width="21.125" style="118" customWidth="1"/>
    <col min="3849" max="3852" width="13.625" style="118" customWidth="1"/>
    <col min="3853" max="4095" width="9" style="118" customWidth="1"/>
    <col min="4096" max="4096" width="5" style="118" customWidth="1"/>
    <col min="4097" max="4097" width="25.5" style="118" customWidth="1"/>
    <col min="4098" max="4103" width="13.625" style="118" customWidth="1"/>
    <col min="4104" max="4104" width="21.125" style="118" customWidth="1"/>
    <col min="4105" max="4108" width="13.625" style="118" customWidth="1"/>
    <col min="4109" max="4351" width="9" style="118" customWidth="1"/>
    <col min="4352" max="4352" width="5" style="118" customWidth="1"/>
    <col min="4353" max="4353" width="25.5" style="118" customWidth="1"/>
    <col min="4354" max="4359" width="13.625" style="118" customWidth="1"/>
    <col min="4360" max="4360" width="21.125" style="118" customWidth="1"/>
    <col min="4361" max="4364" width="13.625" style="118" customWidth="1"/>
    <col min="4365" max="4607" width="9" style="118" customWidth="1"/>
    <col min="4608" max="4608" width="5" style="118" customWidth="1"/>
    <col min="4609" max="4609" width="25.5" style="118" customWidth="1"/>
    <col min="4610" max="4615" width="13.625" style="118" customWidth="1"/>
    <col min="4616" max="4616" width="21.125" style="118" customWidth="1"/>
    <col min="4617" max="4620" width="13.625" style="118" customWidth="1"/>
    <col min="4621" max="4863" width="9" style="118" customWidth="1"/>
    <col min="4864" max="4864" width="5" style="118" customWidth="1"/>
    <col min="4865" max="4865" width="25.5" style="118" customWidth="1"/>
    <col min="4866" max="4871" width="13.625" style="118" customWidth="1"/>
    <col min="4872" max="4872" width="21.125" style="118" customWidth="1"/>
    <col min="4873" max="4876" width="13.625" style="118" customWidth="1"/>
    <col min="4877" max="5119" width="9" style="118" customWidth="1"/>
    <col min="5120" max="5120" width="5" style="118" customWidth="1"/>
    <col min="5121" max="5121" width="25.5" style="118" customWidth="1"/>
    <col min="5122" max="5127" width="13.625" style="118" customWidth="1"/>
    <col min="5128" max="5128" width="21.125" style="118" customWidth="1"/>
    <col min="5129" max="5132" width="13.625" style="118" customWidth="1"/>
    <col min="5133" max="5375" width="9" style="118" customWidth="1"/>
    <col min="5376" max="5376" width="5" style="118" customWidth="1"/>
    <col min="5377" max="5377" width="25.5" style="118" customWidth="1"/>
    <col min="5378" max="5383" width="13.625" style="118" customWidth="1"/>
    <col min="5384" max="5384" width="21.125" style="118" customWidth="1"/>
    <col min="5385" max="5388" width="13.625" style="118" customWidth="1"/>
    <col min="5389" max="5631" width="9" style="118" customWidth="1"/>
    <col min="5632" max="5632" width="5" style="118" customWidth="1"/>
    <col min="5633" max="5633" width="25.5" style="118" customWidth="1"/>
    <col min="5634" max="5639" width="13.625" style="118" customWidth="1"/>
    <col min="5640" max="5640" width="21.125" style="118" customWidth="1"/>
    <col min="5641" max="5644" width="13.625" style="118" customWidth="1"/>
    <col min="5645" max="5887" width="9" style="118" customWidth="1"/>
    <col min="5888" max="5888" width="5" style="118" customWidth="1"/>
    <col min="5889" max="5889" width="25.5" style="118" customWidth="1"/>
    <col min="5890" max="5895" width="13.625" style="118" customWidth="1"/>
    <col min="5896" max="5896" width="21.125" style="118" customWidth="1"/>
    <col min="5897" max="5900" width="13.625" style="118" customWidth="1"/>
    <col min="5901" max="6143" width="9" style="118" customWidth="1"/>
    <col min="6144" max="6144" width="5" style="118" customWidth="1"/>
    <col min="6145" max="6145" width="25.5" style="118" customWidth="1"/>
    <col min="6146" max="6151" width="13.625" style="118" customWidth="1"/>
    <col min="6152" max="6152" width="21.125" style="118" customWidth="1"/>
    <col min="6153" max="6156" width="13.625" style="118" customWidth="1"/>
    <col min="6157" max="6399" width="9" style="118" customWidth="1"/>
    <col min="6400" max="6400" width="5" style="118" customWidth="1"/>
    <col min="6401" max="6401" width="25.5" style="118" customWidth="1"/>
    <col min="6402" max="6407" width="13.625" style="118" customWidth="1"/>
    <col min="6408" max="6408" width="21.125" style="118" customWidth="1"/>
    <col min="6409" max="6412" width="13.625" style="118" customWidth="1"/>
    <col min="6413" max="6655" width="9" style="118" customWidth="1"/>
    <col min="6656" max="6656" width="5" style="118" customWidth="1"/>
    <col min="6657" max="6657" width="25.5" style="118" customWidth="1"/>
    <col min="6658" max="6663" width="13.625" style="118" customWidth="1"/>
    <col min="6664" max="6664" width="21.125" style="118" customWidth="1"/>
    <col min="6665" max="6668" width="13.625" style="118" customWidth="1"/>
    <col min="6669" max="6911" width="9" style="118" customWidth="1"/>
    <col min="6912" max="6912" width="5" style="118" customWidth="1"/>
    <col min="6913" max="6913" width="25.5" style="118" customWidth="1"/>
    <col min="6914" max="6919" width="13.625" style="118" customWidth="1"/>
    <col min="6920" max="6920" width="21.125" style="118" customWidth="1"/>
    <col min="6921" max="6924" width="13.625" style="118" customWidth="1"/>
    <col min="6925" max="7167" width="9" style="118" customWidth="1"/>
    <col min="7168" max="7168" width="5" style="118" customWidth="1"/>
    <col min="7169" max="7169" width="25.5" style="118" customWidth="1"/>
    <col min="7170" max="7175" width="13.625" style="118" customWidth="1"/>
    <col min="7176" max="7176" width="21.125" style="118" customWidth="1"/>
    <col min="7177" max="7180" width="13.625" style="118" customWidth="1"/>
    <col min="7181" max="7423" width="9" style="118" customWidth="1"/>
    <col min="7424" max="7424" width="5" style="118" customWidth="1"/>
    <col min="7425" max="7425" width="25.5" style="118" customWidth="1"/>
    <col min="7426" max="7431" width="13.625" style="118" customWidth="1"/>
    <col min="7432" max="7432" width="21.125" style="118" customWidth="1"/>
    <col min="7433" max="7436" width="13.625" style="118" customWidth="1"/>
    <col min="7437" max="7679" width="9" style="118" customWidth="1"/>
    <col min="7680" max="7680" width="5" style="118" customWidth="1"/>
    <col min="7681" max="7681" width="25.5" style="118" customWidth="1"/>
    <col min="7682" max="7687" width="13.625" style="118" customWidth="1"/>
    <col min="7688" max="7688" width="21.125" style="118" customWidth="1"/>
    <col min="7689" max="7692" width="13.625" style="118" customWidth="1"/>
    <col min="7693" max="7935" width="9" style="118" customWidth="1"/>
    <col min="7936" max="7936" width="5" style="118" customWidth="1"/>
    <col min="7937" max="7937" width="25.5" style="118" customWidth="1"/>
    <col min="7938" max="7943" width="13.625" style="118" customWidth="1"/>
    <col min="7944" max="7944" width="21.125" style="118" customWidth="1"/>
    <col min="7945" max="7948" width="13.625" style="118" customWidth="1"/>
    <col min="7949" max="8191" width="9" style="118" customWidth="1"/>
    <col min="8192" max="8192" width="5" style="118" customWidth="1"/>
    <col min="8193" max="8193" width="25.5" style="118" customWidth="1"/>
    <col min="8194" max="8199" width="13.625" style="118" customWidth="1"/>
    <col min="8200" max="8200" width="21.125" style="118" customWidth="1"/>
    <col min="8201" max="8204" width="13.625" style="118" customWidth="1"/>
    <col min="8205" max="8447" width="9" style="118" customWidth="1"/>
    <col min="8448" max="8448" width="5" style="118" customWidth="1"/>
    <col min="8449" max="8449" width="25.5" style="118" customWidth="1"/>
    <col min="8450" max="8455" width="13.625" style="118" customWidth="1"/>
    <col min="8456" max="8456" width="21.125" style="118" customWidth="1"/>
    <col min="8457" max="8460" width="13.625" style="118" customWidth="1"/>
    <col min="8461" max="8703" width="9" style="118" customWidth="1"/>
    <col min="8704" max="8704" width="5" style="118" customWidth="1"/>
    <col min="8705" max="8705" width="25.5" style="118" customWidth="1"/>
    <col min="8706" max="8711" width="13.625" style="118" customWidth="1"/>
    <col min="8712" max="8712" width="21.125" style="118" customWidth="1"/>
    <col min="8713" max="8716" width="13.625" style="118" customWidth="1"/>
    <col min="8717" max="8959" width="9" style="118" customWidth="1"/>
    <col min="8960" max="8960" width="5" style="118" customWidth="1"/>
    <col min="8961" max="8961" width="25.5" style="118" customWidth="1"/>
    <col min="8962" max="8967" width="13.625" style="118" customWidth="1"/>
    <col min="8968" max="8968" width="21.125" style="118" customWidth="1"/>
    <col min="8969" max="8972" width="13.625" style="118" customWidth="1"/>
    <col min="8973" max="9215" width="9" style="118" customWidth="1"/>
    <col min="9216" max="9216" width="5" style="118" customWidth="1"/>
    <col min="9217" max="9217" width="25.5" style="118" customWidth="1"/>
    <col min="9218" max="9223" width="13.625" style="118" customWidth="1"/>
    <col min="9224" max="9224" width="21.125" style="118" customWidth="1"/>
    <col min="9225" max="9228" width="13.625" style="118" customWidth="1"/>
    <col min="9229" max="9471" width="9" style="118" customWidth="1"/>
    <col min="9472" max="9472" width="5" style="118" customWidth="1"/>
    <col min="9473" max="9473" width="25.5" style="118" customWidth="1"/>
    <col min="9474" max="9479" width="13.625" style="118" customWidth="1"/>
    <col min="9480" max="9480" width="21.125" style="118" customWidth="1"/>
    <col min="9481" max="9484" width="13.625" style="118" customWidth="1"/>
    <col min="9485" max="9727" width="9" style="118" customWidth="1"/>
    <col min="9728" max="9728" width="5" style="118" customWidth="1"/>
    <col min="9729" max="9729" width="25.5" style="118" customWidth="1"/>
    <col min="9730" max="9735" width="13.625" style="118" customWidth="1"/>
    <col min="9736" max="9736" width="21.125" style="118" customWidth="1"/>
    <col min="9737" max="9740" width="13.625" style="118" customWidth="1"/>
    <col min="9741" max="9983" width="9" style="118" customWidth="1"/>
    <col min="9984" max="9984" width="5" style="118" customWidth="1"/>
    <col min="9985" max="9985" width="25.5" style="118" customWidth="1"/>
    <col min="9986" max="9991" width="13.625" style="118" customWidth="1"/>
    <col min="9992" max="9992" width="21.125" style="118" customWidth="1"/>
    <col min="9993" max="9996" width="13.625" style="118" customWidth="1"/>
    <col min="9997" max="10239" width="9" style="118" customWidth="1"/>
    <col min="10240" max="10240" width="5" style="118" customWidth="1"/>
    <col min="10241" max="10241" width="25.5" style="118" customWidth="1"/>
    <col min="10242" max="10247" width="13.625" style="118" customWidth="1"/>
    <col min="10248" max="10248" width="21.125" style="118" customWidth="1"/>
    <col min="10249" max="10252" width="13.625" style="118" customWidth="1"/>
    <col min="10253" max="10495" width="9" style="118" customWidth="1"/>
    <col min="10496" max="10496" width="5" style="118" customWidth="1"/>
    <col min="10497" max="10497" width="25.5" style="118" customWidth="1"/>
    <col min="10498" max="10503" width="13.625" style="118" customWidth="1"/>
    <col min="10504" max="10504" width="21.125" style="118" customWidth="1"/>
    <col min="10505" max="10508" width="13.625" style="118" customWidth="1"/>
    <col min="10509" max="10751" width="9" style="118" customWidth="1"/>
    <col min="10752" max="10752" width="5" style="118" customWidth="1"/>
    <col min="10753" max="10753" width="25.5" style="118" customWidth="1"/>
    <col min="10754" max="10759" width="13.625" style="118" customWidth="1"/>
    <col min="10760" max="10760" width="21.125" style="118" customWidth="1"/>
    <col min="10761" max="10764" width="13.625" style="118" customWidth="1"/>
    <col min="10765" max="11007" width="9" style="118" customWidth="1"/>
    <col min="11008" max="11008" width="5" style="118" customWidth="1"/>
    <col min="11009" max="11009" width="25.5" style="118" customWidth="1"/>
    <col min="11010" max="11015" width="13.625" style="118" customWidth="1"/>
    <col min="11016" max="11016" width="21.125" style="118" customWidth="1"/>
    <col min="11017" max="11020" width="13.625" style="118" customWidth="1"/>
    <col min="11021" max="11263" width="9" style="118" customWidth="1"/>
    <col min="11264" max="11264" width="5" style="118" customWidth="1"/>
    <col min="11265" max="11265" width="25.5" style="118" customWidth="1"/>
    <col min="11266" max="11271" width="13.625" style="118" customWidth="1"/>
    <col min="11272" max="11272" width="21.125" style="118" customWidth="1"/>
    <col min="11273" max="11276" width="13.625" style="118" customWidth="1"/>
    <col min="11277" max="11519" width="9" style="118" customWidth="1"/>
    <col min="11520" max="11520" width="5" style="118" customWidth="1"/>
    <col min="11521" max="11521" width="25.5" style="118" customWidth="1"/>
    <col min="11522" max="11527" width="13.625" style="118" customWidth="1"/>
    <col min="11528" max="11528" width="21.125" style="118" customWidth="1"/>
    <col min="11529" max="11532" width="13.625" style="118" customWidth="1"/>
    <col min="11533" max="11775" width="9" style="118" customWidth="1"/>
    <col min="11776" max="11776" width="5" style="118" customWidth="1"/>
    <col min="11777" max="11777" width="25.5" style="118" customWidth="1"/>
    <col min="11778" max="11783" width="13.625" style="118" customWidth="1"/>
    <col min="11784" max="11784" width="21.125" style="118" customWidth="1"/>
    <col min="11785" max="11788" width="13.625" style="118" customWidth="1"/>
    <col min="11789" max="12031" width="9" style="118" customWidth="1"/>
    <col min="12032" max="12032" width="5" style="118" customWidth="1"/>
    <col min="12033" max="12033" width="25.5" style="118" customWidth="1"/>
    <col min="12034" max="12039" width="13.625" style="118" customWidth="1"/>
    <col min="12040" max="12040" width="21.125" style="118" customWidth="1"/>
    <col min="12041" max="12044" width="13.625" style="118" customWidth="1"/>
    <col min="12045" max="12287" width="9" style="118" customWidth="1"/>
    <col min="12288" max="12288" width="5" style="118" customWidth="1"/>
    <col min="12289" max="12289" width="25.5" style="118" customWidth="1"/>
    <col min="12290" max="12295" width="13.625" style="118" customWidth="1"/>
    <col min="12296" max="12296" width="21.125" style="118" customWidth="1"/>
    <col min="12297" max="12300" width="13.625" style="118" customWidth="1"/>
    <col min="12301" max="12543" width="9" style="118" customWidth="1"/>
    <col min="12544" max="12544" width="5" style="118" customWidth="1"/>
    <col min="12545" max="12545" width="25.5" style="118" customWidth="1"/>
    <col min="12546" max="12551" width="13.625" style="118" customWidth="1"/>
    <col min="12552" max="12552" width="21.125" style="118" customWidth="1"/>
    <col min="12553" max="12556" width="13.625" style="118" customWidth="1"/>
    <col min="12557" max="12799" width="9" style="118" customWidth="1"/>
    <col min="12800" max="12800" width="5" style="118" customWidth="1"/>
    <col min="12801" max="12801" width="25.5" style="118" customWidth="1"/>
    <col min="12802" max="12807" width="13.625" style="118" customWidth="1"/>
    <col min="12808" max="12808" width="21.125" style="118" customWidth="1"/>
    <col min="12809" max="12812" width="13.625" style="118" customWidth="1"/>
    <col min="12813" max="13055" width="9" style="118" customWidth="1"/>
    <col min="13056" max="13056" width="5" style="118" customWidth="1"/>
    <col min="13057" max="13057" width="25.5" style="118" customWidth="1"/>
    <col min="13058" max="13063" width="13.625" style="118" customWidth="1"/>
    <col min="13064" max="13064" width="21.125" style="118" customWidth="1"/>
    <col min="13065" max="13068" width="13.625" style="118" customWidth="1"/>
    <col min="13069" max="13311" width="9" style="118" customWidth="1"/>
    <col min="13312" max="13312" width="5" style="118" customWidth="1"/>
    <col min="13313" max="13313" width="25.5" style="118" customWidth="1"/>
    <col min="13314" max="13319" width="13.625" style="118" customWidth="1"/>
    <col min="13320" max="13320" width="21.125" style="118" customWidth="1"/>
    <col min="13321" max="13324" width="13.625" style="118" customWidth="1"/>
    <col min="13325" max="13567" width="9" style="118" customWidth="1"/>
    <col min="13568" max="13568" width="5" style="118" customWidth="1"/>
    <col min="13569" max="13569" width="25.5" style="118" customWidth="1"/>
    <col min="13570" max="13575" width="13.625" style="118" customWidth="1"/>
    <col min="13576" max="13576" width="21.125" style="118" customWidth="1"/>
    <col min="13577" max="13580" width="13.625" style="118" customWidth="1"/>
    <col min="13581" max="13823" width="9" style="118" customWidth="1"/>
    <col min="13824" max="13824" width="5" style="118" customWidth="1"/>
    <col min="13825" max="13825" width="25.5" style="118" customWidth="1"/>
    <col min="13826" max="13831" width="13.625" style="118" customWidth="1"/>
    <col min="13832" max="13832" width="21.125" style="118" customWidth="1"/>
    <col min="13833" max="13836" width="13.625" style="118" customWidth="1"/>
    <col min="13837" max="14079" width="9" style="118" customWidth="1"/>
    <col min="14080" max="14080" width="5" style="118" customWidth="1"/>
    <col min="14081" max="14081" width="25.5" style="118" customWidth="1"/>
    <col min="14082" max="14087" width="13.625" style="118" customWidth="1"/>
    <col min="14088" max="14088" width="21.125" style="118" customWidth="1"/>
    <col min="14089" max="14092" width="13.625" style="118" customWidth="1"/>
    <col min="14093" max="14335" width="9" style="118" customWidth="1"/>
    <col min="14336" max="14336" width="5" style="118" customWidth="1"/>
    <col min="14337" max="14337" width="25.5" style="118" customWidth="1"/>
    <col min="14338" max="14343" width="13.625" style="118" customWidth="1"/>
    <col min="14344" max="14344" width="21.125" style="118" customWidth="1"/>
    <col min="14345" max="14348" width="13.625" style="118" customWidth="1"/>
    <col min="14349" max="14591" width="9" style="118" customWidth="1"/>
    <col min="14592" max="14592" width="5" style="118" customWidth="1"/>
    <col min="14593" max="14593" width="25.5" style="118" customWidth="1"/>
    <col min="14594" max="14599" width="13.625" style="118" customWidth="1"/>
    <col min="14600" max="14600" width="21.125" style="118" customWidth="1"/>
    <col min="14601" max="14604" width="13.625" style="118" customWidth="1"/>
    <col min="14605" max="14847" width="9" style="118" customWidth="1"/>
    <col min="14848" max="14848" width="5" style="118" customWidth="1"/>
    <col min="14849" max="14849" width="25.5" style="118" customWidth="1"/>
    <col min="14850" max="14855" width="13.625" style="118" customWidth="1"/>
    <col min="14856" max="14856" width="21.125" style="118" customWidth="1"/>
    <col min="14857" max="14860" width="13.625" style="118" customWidth="1"/>
    <col min="14861" max="15103" width="9" style="118" customWidth="1"/>
    <col min="15104" max="15104" width="5" style="118" customWidth="1"/>
    <col min="15105" max="15105" width="25.5" style="118" customWidth="1"/>
    <col min="15106" max="15111" width="13.625" style="118" customWidth="1"/>
    <col min="15112" max="15112" width="21.125" style="118" customWidth="1"/>
    <col min="15113" max="15116" width="13.625" style="118" customWidth="1"/>
    <col min="15117" max="15359" width="9" style="118" customWidth="1"/>
    <col min="15360" max="15360" width="5" style="118" customWidth="1"/>
    <col min="15361" max="15361" width="25.5" style="118" customWidth="1"/>
    <col min="15362" max="15367" width="13.625" style="118" customWidth="1"/>
    <col min="15368" max="15368" width="21.125" style="118" customWidth="1"/>
    <col min="15369" max="15372" width="13.625" style="118" customWidth="1"/>
    <col min="15373" max="15615" width="9" style="118" customWidth="1"/>
    <col min="15616" max="15616" width="5" style="118" customWidth="1"/>
    <col min="15617" max="15617" width="25.5" style="118" customWidth="1"/>
    <col min="15618" max="15623" width="13.625" style="118" customWidth="1"/>
    <col min="15624" max="15624" width="21.125" style="118" customWidth="1"/>
    <col min="15625" max="15628" width="13.625" style="118" customWidth="1"/>
    <col min="15629" max="15871" width="9" style="118" customWidth="1"/>
    <col min="15872" max="15872" width="5" style="118" customWidth="1"/>
    <col min="15873" max="15873" width="25.5" style="118" customWidth="1"/>
    <col min="15874" max="15879" width="13.625" style="118" customWidth="1"/>
    <col min="15880" max="15880" width="21.125" style="118" customWidth="1"/>
    <col min="15881" max="15884" width="13.625" style="118" customWidth="1"/>
    <col min="15885" max="16127" width="9" style="118" customWidth="1"/>
    <col min="16128" max="16128" width="5" style="118" customWidth="1"/>
    <col min="16129" max="16129" width="25.5" style="118" customWidth="1"/>
    <col min="16130" max="16135" width="13.625" style="118" customWidth="1"/>
    <col min="16136" max="16136" width="21.125" style="118" customWidth="1"/>
    <col min="16137" max="16140" width="13.625" style="118" customWidth="1"/>
    <col min="16141" max="16384" width="9" style="118" customWidth="1"/>
  </cols>
  <sheetData>
    <row r="1" spans="1:8" s="59" customFormat="1">
      <c r="A1" s="60" t="s">
        <v>4</v>
      </c>
    </row>
    <row r="2" spans="1:8" s="59" customFormat="1">
      <c r="A2" s="60"/>
    </row>
    <row r="3" spans="1:8" s="59" customFormat="1" ht="16.5">
      <c r="A3" s="61" t="s">
        <v>278</v>
      </c>
    </row>
    <row r="4" spans="1:8" ht="19">
      <c r="B4" s="279"/>
      <c r="C4" s="279"/>
      <c r="D4" s="279"/>
      <c r="E4" s="279"/>
      <c r="F4" s="279"/>
      <c r="G4" s="202" t="s">
        <v>184</v>
      </c>
      <c r="H4" s="202"/>
    </row>
    <row r="5" spans="1:8" ht="19">
      <c r="B5" s="279"/>
      <c r="C5" s="279"/>
      <c r="D5" s="279"/>
      <c r="E5" s="279"/>
      <c r="F5" s="279"/>
      <c r="G5" s="279"/>
      <c r="H5" s="279"/>
    </row>
    <row r="6" spans="1:8">
      <c r="H6" s="227" t="s">
        <v>59</v>
      </c>
    </row>
    <row r="7" spans="1:8" ht="55.5" customHeight="1">
      <c r="A7" s="219" t="s">
        <v>248</v>
      </c>
      <c r="B7" s="280" t="s">
        <v>342</v>
      </c>
      <c r="C7" s="280" t="s">
        <v>264</v>
      </c>
      <c r="D7" s="280" t="s">
        <v>215</v>
      </c>
      <c r="E7" s="280" t="s">
        <v>249</v>
      </c>
      <c r="F7" s="280" t="s">
        <v>250</v>
      </c>
      <c r="G7" s="280" t="s">
        <v>242</v>
      </c>
      <c r="H7" s="280" t="s">
        <v>251</v>
      </c>
    </row>
    <row r="8" spans="1:8" ht="13.75">
      <c r="A8" s="275"/>
      <c r="B8" s="281" t="s">
        <v>15</v>
      </c>
      <c r="C8" s="281" t="s">
        <v>48</v>
      </c>
      <c r="D8" s="281" t="s">
        <v>42</v>
      </c>
      <c r="E8" s="281" t="s">
        <v>50</v>
      </c>
      <c r="F8" s="281" t="s">
        <v>51</v>
      </c>
      <c r="G8" s="281" t="s">
        <v>54</v>
      </c>
      <c r="H8" s="281" t="s">
        <v>56</v>
      </c>
    </row>
    <row r="9" spans="1:8" ht="13.75">
      <c r="A9" s="276"/>
      <c r="B9" s="282" t="s">
        <v>3</v>
      </c>
      <c r="C9" s="282" t="s">
        <v>3</v>
      </c>
      <c r="D9" s="282" t="s">
        <v>3</v>
      </c>
      <c r="E9" s="282"/>
      <c r="F9" s="282" t="s">
        <v>3</v>
      </c>
      <c r="G9" s="282" t="s">
        <v>3</v>
      </c>
      <c r="H9" s="282" t="s">
        <v>3</v>
      </c>
    </row>
    <row r="10" spans="1:8" ht="30" customHeight="1">
      <c r="A10" s="276"/>
      <c r="B10" s="287"/>
      <c r="C10" s="287"/>
      <c r="D10" s="287">
        <f t="shared" ref="D10:D16" si="0">B10-C10</f>
        <v>0</v>
      </c>
      <c r="E10" s="298"/>
      <c r="F10" s="298">
        <f t="shared" ref="F10:F16" si="1">E10*600</f>
        <v>0</v>
      </c>
      <c r="G10" s="298">
        <f t="shared" ref="G10:G16" si="2">MIN(D10,F10)</f>
        <v>0</v>
      </c>
      <c r="H10" s="293"/>
    </row>
    <row r="11" spans="1:8" ht="30" customHeight="1">
      <c r="A11" s="222"/>
      <c r="B11" s="295"/>
      <c r="C11" s="295"/>
      <c r="D11" s="295">
        <f t="shared" si="0"/>
        <v>0</v>
      </c>
      <c r="E11" s="299"/>
      <c r="F11" s="299">
        <f t="shared" si="1"/>
        <v>0</v>
      </c>
      <c r="G11" s="299">
        <f t="shared" si="2"/>
        <v>0</v>
      </c>
      <c r="H11" s="293"/>
    </row>
    <row r="12" spans="1:8" ht="30" customHeight="1">
      <c r="A12" s="219"/>
      <c r="B12" s="296"/>
      <c r="C12" s="296"/>
      <c r="D12" s="295">
        <f t="shared" si="0"/>
        <v>0</v>
      </c>
      <c r="E12" s="296"/>
      <c r="F12" s="299">
        <f t="shared" si="1"/>
        <v>0</v>
      </c>
      <c r="G12" s="299">
        <f t="shared" si="2"/>
        <v>0</v>
      </c>
      <c r="H12" s="293"/>
    </row>
    <row r="13" spans="1:8" ht="30" customHeight="1">
      <c r="A13" s="219"/>
      <c r="B13" s="296"/>
      <c r="C13" s="296"/>
      <c r="D13" s="295">
        <f t="shared" si="0"/>
        <v>0</v>
      </c>
      <c r="E13" s="296"/>
      <c r="F13" s="299">
        <f t="shared" si="1"/>
        <v>0</v>
      </c>
      <c r="G13" s="299">
        <f t="shared" si="2"/>
        <v>0</v>
      </c>
      <c r="H13" s="293"/>
    </row>
    <row r="14" spans="1:8" ht="30" customHeight="1">
      <c r="A14" s="219"/>
      <c r="B14" s="296"/>
      <c r="C14" s="296"/>
      <c r="D14" s="295">
        <f t="shared" si="0"/>
        <v>0</v>
      </c>
      <c r="E14" s="296"/>
      <c r="F14" s="299">
        <f t="shared" si="1"/>
        <v>0</v>
      </c>
      <c r="G14" s="299">
        <f t="shared" si="2"/>
        <v>0</v>
      </c>
      <c r="H14" s="293"/>
    </row>
    <row r="15" spans="1:8" ht="30" customHeight="1">
      <c r="A15" s="219"/>
      <c r="B15" s="296"/>
      <c r="C15" s="296"/>
      <c r="D15" s="295">
        <f t="shared" si="0"/>
        <v>0</v>
      </c>
      <c r="E15" s="296"/>
      <c r="F15" s="299">
        <f t="shared" si="1"/>
        <v>0</v>
      </c>
      <c r="G15" s="299">
        <f t="shared" si="2"/>
        <v>0</v>
      </c>
      <c r="H15" s="293"/>
    </row>
    <row r="16" spans="1:8" ht="30" customHeight="1">
      <c r="A16" s="277"/>
      <c r="B16" s="297"/>
      <c r="C16" s="297"/>
      <c r="D16" s="297">
        <f t="shared" si="0"/>
        <v>0</v>
      </c>
      <c r="E16" s="297"/>
      <c r="F16" s="300">
        <f t="shared" si="1"/>
        <v>0</v>
      </c>
      <c r="G16" s="300">
        <f t="shared" si="2"/>
        <v>0</v>
      </c>
      <c r="H16" s="294"/>
    </row>
    <row r="17" spans="1:8" ht="27" customHeight="1">
      <c r="A17" s="278" t="s">
        <v>37</v>
      </c>
      <c r="B17" s="287">
        <f t="shared" ref="B17:G17" si="3">SUM(B10:B16)</f>
        <v>0</v>
      </c>
      <c r="C17" s="287">
        <f t="shared" si="3"/>
        <v>0</v>
      </c>
      <c r="D17" s="287">
        <f t="shared" si="3"/>
        <v>0</v>
      </c>
      <c r="E17" s="287">
        <f t="shared" si="3"/>
        <v>0</v>
      </c>
      <c r="F17" s="287">
        <f t="shared" si="3"/>
        <v>0</v>
      </c>
      <c r="G17" s="287">
        <f t="shared" si="3"/>
        <v>0</v>
      </c>
      <c r="H17" s="287">
        <f>ROUNDDOWN(G17/2,-3)</f>
        <v>0</v>
      </c>
    </row>
    <row r="18" spans="1:8" ht="13.5" customHeight="1">
      <c r="A18" s="118" t="s">
        <v>401</v>
      </c>
      <c r="B18" s="288"/>
      <c r="C18" s="288"/>
      <c r="D18" s="288"/>
      <c r="E18" s="288"/>
      <c r="F18" s="288"/>
      <c r="G18" s="288"/>
      <c r="H18" s="288"/>
    </row>
    <row r="19" spans="1:8">
      <c r="A19" s="118" t="s">
        <v>403</v>
      </c>
      <c r="E19" s="291"/>
      <c r="F19" s="291"/>
    </row>
    <row r="38" spans="1:1">
      <c r="A38" s="128"/>
    </row>
  </sheetData>
  <mergeCells count="2">
    <mergeCell ref="A7:A8"/>
    <mergeCell ref="H10:H16"/>
  </mergeCells>
  <phoneticPr fontId="4"/>
  <pageMargins left="0.8661417322834648" right="0.47244094488188976" top="0.74803149606299213" bottom="0.74803149606299213" header="0.31496062992125984" footer="0.31496062992125984"/>
  <pageSetup paperSize="9" fitToWidth="1" fitToHeight="1" orientation="landscape" usePrinterDefaults="1" r:id="rId1"/>
</worksheet>
</file>

<file path=xl/worksheets/sheet44.xml><?xml version="1.0" encoding="utf-8"?>
<worksheet xmlns="http://schemas.openxmlformats.org/spreadsheetml/2006/main" xmlns:r="http://schemas.openxmlformats.org/officeDocument/2006/relationships" xmlns:mc="http://schemas.openxmlformats.org/markup-compatibility/2006">
  <sheetPr codeName="Sheet42">
    <pageSetUpPr fitToPage="1"/>
  </sheetPr>
  <dimension ref="A1:IV38"/>
  <sheetViews>
    <sheetView showGridLines="0" zoomScaleSheetLayoutView="90" workbookViewId="0"/>
  </sheetViews>
  <sheetFormatPr defaultRowHeight="13"/>
  <cols>
    <col min="1" max="1" width="4.125" style="59" customWidth="1"/>
    <col min="2" max="2" width="19.625" style="59" customWidth="1"/>
    <col min="3" max="3" width="8.5" style="59" customWidth="1"/>
    <col min="4" max="4" width="9.375" style="59" customWidth="1"/>
    <col min="5" max="5" width="14.75" style="59" customWidth="1"/>
    <col min="6" max="9" width="16.125" style="59" customWidth="1"/>
    <col min="10" max="10" width="18.125" style="59" customWidth="1"/>
    <col min="11" max="11" width="3.75" style="59" customWidth="1"/>
    <col min="12" max="256" width="9" style="59" customWidth="1"/>
    <col min="257" max="257" width="9" style="58" customWidth="1"/>
    <col min="258" max="16384" width="8.7265625" style="58"/>
  </cols>
  <sheetData>
    <row r="1" spans="1:9">
      <c r="A1" s="60" t="s">
        <v>359</v>
      </c>
      <c r="B1" s="60"/>
      <c r="C1" s="60"/>
      <c r="D1" s="60"/>
    </row>
    <row r="2" spans="1:9" ht="6" customHeight="1">
      <c r="A2" s="60"/>
      <c r="B2" s="60"/>
      <c r="C2" s="60"/>
      <c r="D2" s="60"/>
    </row>
    <row r="3" spans="1:9" ht="19">
      <c r="A3" s="382" t="s">
        <v>290</v>
      </c>
      <c r="B3" s="60"/>
      <c r="C3" s="60"/>
      <c r="D3" s="60"/>
    </row>
    <row r="4" spans="1:9" ht="6" customHeight="1">
      <c r="A4" s="60"/>
      <c r="B4" s="60"/>
      <c r="C4" s="60"/>
      <c r="D4" s="60"/>
    </row>
    <row r="5" spans="1:9">
      <c r="A5" s="60"/>
      <c r="B5" s="60"/>
      <c r="C5" s="60"/>
      <c r="D5" s="60"/>
      <c r="I5" s="254" t="s">
        <v>59</v>
      </c>
    </row>
    <row r="6" spans="1:9" ht="54.75" customHeight="1">
      <c r="A6" s="233"/>
      <c r="B6" s="233" t="s">
        <v>39</v>
      </c>
      <c r="C6" s="233" t="s">
        <v>79</v>
      </c>
      <c r="D6" s="233" t="s">
        <v>71</v>
      </c>
      <c r="E6" s="263" t="s">
        <v>351</v>
      </c>
      <c r="F6" s="263" t="s">
        <v>63</v>
      </c>
      <c r="G6" s="247" t="s">
        <v>24</v>
      </c>
      <c r="H6" s="247" t="s">
        <v>104</v>
      </c>
      <c r="I6" s="247" t="s">
        <v>352</v>
      </c>
    </row>
    <row r="7" spans="1:9" ht="19.5" customHeight="1">
      <c r="A7" s="234"/>
      <c r="B7" s="240"/>
      <c r="C7" s="240" t="s">
        <v>15</v>
      </c>
      <c r="D7" s="240" t="s">
        <v>48</v>
      </c>
      <c r="E7" s="240" t="s">
        <v>42</v>
      </c>
      <c r="F7" s="240" t="s">
        <v>50</v>
      </c>
      <c r="G7" s="240" t="s">
        <v>51</v>
      </c>
      <c r="H7" s="301"/>
      <c r="I7" s="301"/>
    </row>
    <row r="8" spans="1:9" ht="19.5" customHeight="1">
      <c r="A8" s="235">
        <v>1</v>
      </c>
      <c r="B8" s="235"/>
      <c r="C8" s="235"/>
      <c r="D8" s="248"/>
      <c r="E8" s="243"/>
      <c r="F8" s="243"/>
      <c r="G8" s="243">
        <f t="shared" ref="G8:G22" si="0">MIN(E8,F8)</f>
        <v>0</v>
      </c>
      <c r="H8" s="243">
        <f t="shared" ref="H8:H22" si="1">ROUNDDOWN(G8/2,-3)</f>
        <v>0</v>
      </c>
      <c r="I8" s="255"/>
    </row>
    <row r="9" spans="1:9" ht="19.5" customHeight="1">
      <c r="A9" s="236">
        <v>2</v>
      </c>
      <c r="B9" s="236"/>
      <c r="C9" s="236"/>
      <c r="D9" s="249"/>
      <c r="E9" s="244"/>
      <c r="F9" s="244"/>
      <c r="G9" s="244">
        <f t="shared" si="0"/>
        <v>0</v>
      </c>
      <c r="H9" s="244">
        <f t="shared" si="1"/>
        <v>0</v>
      </c>
      <c r="I9" s="256"/>
    </row>
    <row r="10" spans="1:9" ht="19.5" customHeight="1">
      <c r="A10" s="236">
        <v>3</v>
      </c>
      <c r="B10" s="236"/>
      <c r="C10" s="236"/>
      <c r="D10" s="249"/>
      <c r="E10" s="244"/>
      <c r="F10" s="244"/>
      <c r="G10" s="244">
        <f t="shared" si="0"/>
        <v>0</v>
      </c>
      <c r="H10" s="244">
        <f t="shared" si="1"/>
        <v>0</v>
      </c>
      <c r="I10" s="256"/>
    </row>
    <row r="11" spans="1:9" ht="19.5" customHeight="1">
      <c r="A11" s="236">
        <v>4</v>
      </c>
      <c r="B11" s="236"/>
      <c r="C11" s="236"/>
      <c r="D11" s="249"/>
      <c r="E11" s="244"/>
      <c r="F11" s="244"/>
      <c r="G11" s="244">
        <f t="shared" si="0"/>
        <v>0</v>
      </c>
      <c r="H11" s="244">
        <f t="shared" si="1"/>
        <v>0</v>
      </c>
      <c r="I11" s="256"/>
    </row>
    <row r="12" spans="1:9" ht="19.5" customHeight="1">
      <c r="A12" s="236">
        <v>5</v>
      </c>
      <c r="B12" s="236"/>
      <c r="C12" s="236"/>
      <c r="D12" s="249"/>
      <c r="E12" s="244"/>
      <c r="F12" s="244"/>
      <c r="G12" s="244">
        <f t="shared" si="0"/>
        <v>0</v>
      </c>
      <c r="H12" s="244">
        <f t="shared" si="1"/>
        <v>0</v>
      </c>
      <c r="I12" s="256"/>
    </row>
    <row r="13" spans="1:9" ht="19.5" customHeight="1">
      <c r="A13" s="236">
        <v>6</v>
      </c>
      <c r="B13" s="236"/>
      <c r="C13" s="236"/>
      <c r="D13" s="249"/>
      <c r="E13" s="244"/>
      <c r="F13" s="244"/>
      <c r="G13" s="244">
        <f t="shared" si="0"/>
        <v>0</v>
      </c>
      <c r="H13" s="244">
        <f t="shared" si="1"/>
        <v>0</v>
      </c>
      <c r="I13" s="256"/>
    </row>
    <row r="14" spans="1:9" ht="19.5" customHeight="1">
      <c r="A14" s="236">
        <v>7</v>
      </c>
      <c r="B14" s="236"/>
      <c r="C14" s="236"/>
      <c r="D14" s="249"/>
      <c r="E14" s="244"/>
      <c r="F14" s="244"/>
      <c r="G14" s="244">
        <f t="shared" si="0"/>
        <v>0</v>
      </c>
      <c r="H14" s="244">
        <f t="shared" si="1"/>
        <v>0</v>
      </c>
      <c r="I14" s="256"/>
    </row>
    <row r="15" spans="1:9" ht="19.5" customHeight="1">
      <c r="A15" s="236">
        <v>8</v>
      </c>
      <c r="B15" s="236"/>
      <c r="C15" s="236"/>
      <c r="D15" s="249"/>
      <c r="E15" s="244"/>
      <c r="F15" s="244"/>
      <c r="G15" s="244">
        <f t="shared" si="0"/>
        <v>0</v>
      </c>
      <c r="H15" s="244">
        <f t="shared" si="1"/>
        <v>0</v>
      </c>
      <c r="I15" s="256"/>
    </row>
    <row r="16" spans="1:9" ht="19.5" customHeight="1">
      <c r="A16" s="236">
        <v>9</v>
      </c>
      <c r="B16" s="236"/>
      <c r="C16" s="236"/>
      <c r="D16" s="249"/>
      <c r="E16" s="244"/>
      <c r="F16" s="244"/>
      <c r="G16" s="244">
        <f t="shared" si="0"/>
        <v>0</v>
      </c>
      <c r="H16" s="244">
        <f t="shared" si="1"/>
        <v>0</v>
      </c>
      <c r="I16" s="256"/>
    </row>
    <row r="17" spans="1:9" ht="19.5" customHeight="1">
      <c r="A17" s="236">
        <v>10</v>
      </c>
      <c r="B17" s="236"/>
      <c r="C17" s="236"/>
      <c r="D17" s="249"/>
      <c r="E17" s="244"/>
      <c r="F17" s="244"/>
      <c r="G17" s="244">
        <f t="shared" si="0"/>
        <v>0</v>
      </c>
      <c r="H17" s="244">
        <f t="shared" si="1"/>
        <v>0</v>
      </c>
      <c r="I17" s="256"/>
    </row>
    <row r="18" spans="1:9" ht="19.5" customHeight="1">
      <c r="A18" s="236">
        <v>11</v>
      </c>
      <c r="B18" s="236"/>
      <c r="C18" s="236"/>
      <c r="D18" s="249"/>
      <c r="E18" s="244"/>
      <c r="F18" s="244"/>
      <c r="G18" s="244">
        <f t="shared" si="0"/>
        <v>0</v>
      </c>
      <c r="H18" s="244">
        <f t="shared" si="1"/>
        <v>0</v>
      </c>
      <c r="I18" s="256"/>
    </row>
    <row r="19" spans="1:9" ht="19.5" customHeight="1">
      <c r="A19" s="236">
        <v>12</v>
      </c>
      <c r="B19" s="236"/>
      <c r="C19" s="236"/>
      <c r="D19" s="249"/>
      <c r="E19" s="244"/>
      <c r="F19" s="244"/>
      <c r="G19" s="244">
        <f t="shared" si="0"/>
        <v>0</v>
      </c>
      <c r="H19" s="244">
        <f t="shared" si="1"/>
        <v>0</v>
      </c>
      <c r="I19" s="256"/>
    </row>
    <row r="20" spans="1:9" ht="19.5" customHeight="1">
      <c r="A20" s="236">
        <v>13</v>
      </c>
      <c r="B20" s="236"/>
      <c r="C20" s="236"/>
      <c r="D20" s="249"/>
      <c r="E20" s="244"/>
      <c r="F20" s="244"/>
      <c r="G20" s="244">
        <f t="shared" si="0"/>
        <v>0</v>
      </c>
      <c r="H20" s="244">
        <f t="shared" si="1"/>
        <v>0</v>
      </c>
      <c r="I20" s="256"/>
    </row>
    <row r="21" spans="1:9" ht="19.5" customHeight="1">
      <c r="A21" s="236">
        <v>14</v>
      </c>
      <c r="B21" s="236"/>
      <c r="C21" s="236"/>
      <c r="D21" s="249"/>
      <c r="E21" s="244"/>
      <c r="F21" s="244"/>
      <c r="G21" s="244">
        <f t="shared" si="0"/>
        <v>0</v>
      </c>
      <c r="H21" s="244">
        <f t="shared" si="1"/>
        <v>0</v>
      </c>
      <c r="I21" s="256"/>
    </row>
    <row r="22" spans="1:9" ht="19.5" customHeight="1">
      <c r="A22" s="237">
        <v>15</v>
      </c>
      <c r="B22" s="237"/>
      <c r="C22" s="237"/>
      <c r="D22" s="250"/>
      <c r="E22" s="245"/>
      <c r="F22" s="245"/>
      <c r="G22" s="245">
        <f t="shared" si="0"/>
        <v>0</v>
      </c>
      <c r="H22" s="245">
        <f t="shared" si="1"/>
        <v>0</v>
      </c>
      <c r="I22" s="257"/>
    </row>
    <row r="23" spans="1:9" ht="19.5" customHeight="1">
      <c r="A23" s="238"/>
      <c r="B23" s="241" t="s">
        <v>2</v>
      </c>
      <c r="C23" s="262"/>
      <c r="D23" s="251"/>
      <c r="E23" s="246">
        <f>SUM(E8:E22)</f>
        <v>0</v>
      </c>
      <c r="F23" s="246">
        <f>SUM(F8:F22)</f>
        <v>0</v>
      </c>
      <c r="G23" s="246">
        <f>SUM(G8:G22)</f>
        <v>0</v>
      </c>
      <c r="H23" s="246">
        <f>SUM(H8:H22)</f>
        <v>0</v>
      </c>
      <c r="I23" s="258">
        <f>SUM(I8:I22)</f>
        <v>0</v>
      </c>
    </row>
    <row r="24" spans="1:9">
      <c r="A24" s="60"/>
      <c r="B24" s="60"/>
      <c r="C24" s="261"/>
      <c r="D24" s="261"/>
    </row>
    <row r="25" spans="1:9">
      <c r="A25" s="60"/>
      <c r="B25" s="60" t="s">
        <v>375</v>
      </c>
      <c r="C25" s="261"/>
      <c r="D25" s="261"/>
    </row>
    <row r="26" spans="1:9">
      <c r="A26" s="60"/>
      <c r="B26" s="60" t="s">
        <v>125</v>
      </c>
      <c r="C26" s="261"/>
      <c r="D26" s="261"/>
    </row>
    <row r="27" spans="1:9">
      <c r="A27" s="60"/>
      <c r="B27" s="60" t="s">
        <v>353</v>
      </c>
      <c r="C27" s="261"/>
      <c r="D27" s="261"/>
    </row>
    <row r="28" spans="1:9">
      <c r="A28" s="60"/>
      <c r="B28" s="60" t="s">
        <v>323</v>
      </c>
      <c r="C28" s="261"/>
      <c r="D28" s="261"/>
    </row>
    <row r="29" spans="1:9">
      <c r="A29" s="60"/>
      <c r="B29" s="60" t="s">
        <v>206</v>
      </c>
      <c r="C29" s="261"/>
      <c r="D29" s="261"/>
    </row>
    <row r="30" spans="1:9">
      <c r="A30" s="60"/>
      <c r="B30" s="60" t="s">
        <v>376</v>
      </c>
      <c r="C30" s="261"/>
      <c r="D30" s="261"/>
    </row>
    <row r="31" spans="1:9">
      <c r="A31" s="60"/>
      <c r="B31" s="60" t="s">
        <v>355</v>
      </c>
      <c r="C31" s="60"/>
      <c r="D31" s="60"/>
    </row>
    <row r="32" spans="1:9">
      <c r="A32" s="60"/>
      <c r="B32" s="60" t="s">
        <v>121</v>
      </c>
      <c r="C32" s="60"/>
      <c r="D32" s="60"/>
    </row>
    <row r="33" spans="1:4" ht="22.5" customHeight="1">
      <c r="A33" s="60"/>
      <c r="B33" s="60"/>
      <c r="C33" s="60"/>
      <c r="D33" s="60"/>
    </row>
    <row r="34" spans="1:4">
      <c r="C34" s="60"/>
      <c r="D34" s="60"/>
    </row>
    <row r="35" spans="1:4">
      <c r="C35" s="60"/>
      <c r="D35" s="60"/>
    </row>
    <row r="36" spans="1:4">
      <c r="C36" s="60"/>
      <c r="D36" s="60"/>
    </row>
    <row r="37" spans="1:4">
      <c r="C37" s="60"/>
      <c r="D37" s="60"/>
    </row>
    <row r="38" spans="1:4">
      <c r="A38" s="239"/>
    </row>
  </sheetData>
  <mergeCells count="2">
    <mergeCell ref="H6:H7"/>
    <mergeCell ref="I6:I7"/>
  </mergeCells>
  <phoneticPr fontId="4"/>
  <pageMargins left="0.78740157480314965" right="0.78740157480314965" top="0.98425196850393681" bottom="0.59055118110236227" header="0.51181102362204722" footer="0.51181102362204722"/>
  <pageSetup paperSize="9" scale="91" fitToWidth="1" fitToHeight="1" orientation="landscape" usePrinterDefaults="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sheetPr codeName="Sheet43">
    <pageSetUpPr fitToPage="1"/>
  </sheetPr>
  <dimension ref="A1:H38"/>
  <sheetViews>
    <sheetView zoomScale="70" zoomScaleNormal="70" workbookViewId="0"/>
  </sheetViews>
  <sheetFormatPr defaultRowHeight="13"/>
  <cols>
    <col min="1" max="1" width="4.125" style="59" customWidth="1"/>
    <col min="2" max="2" width="23.5" style="59" customWidth="1"/>
    <col min="3" max="3" width="22.375" style="59" customWidth="1"/>
    <col min="4" max="5" width="17.5" style="59" customWidth="1"/>
    <col min="6" max="6" width="17.375" style="59" customWidth="1"/>
    <col min="7" max="8" width="17.5" style="59" customWidth="1"/>
    <col min="9" max="16384" width="9" style="59" customWidth="1"/>
  </cols>
  <sheetData>
    <row r="1" spans="1:8">
      <c r="A1" s="60" t="s">
        <v>221</v>
      </c>
      <c r="B1" s="60"/>
      <c r="C1" s="60"/>
      <c r="F1" s="60"/>
    </row>
    <row r="2" spans="1:8">
      <c r="A2" s="60"/>
      <c r="B2" s="60"/>
      <c r="C2" s="60"/>
      <c r="F2" s="60"/>
    </row>
    <row r="3" spans="1:8" ht="16.5">
      <c r="A3" s="61" t="s">
        <v>337</v>
      </c>
      <c r="B3" s="60"/>
      <c r="C3" s="60"/>
      <c r="F3" s="60"/>
    </row>
    <row r="4" spans="1:8">
      <c r="A4" s="60"/>
      <c r="B4" s="60"/>
      <c r="C4" s="60"/>
      <c r="F4" s="60"/>
    </row>
    <row r="5" spans="1:8">
      <c r="A5" s="60"/>
      <c r="B5" s="60"/>
      <c r="C5" s="60"/>
      <c r="F5" s="60"/>
      <c r="H5" s="254" t="s">
        <v>59</v>
      </c>
    </row>
    <row r="6" spans="1:8" ht="34.5" customHeight="1">
      <c r="A6" s="233"/>
      <c r="B6" s="233" t="s">
        <v>65</v>
      </c>
      <c r="C6" s="263" t="s">
        <v>123</v>
      </c>
      <c r="D6" s="242" t="s">
        <v>74</v>
      </c>
      <c r="E6" s="303" t="s">
        <v>27</v>
      </c>
      <c r="F6" s="233" t="s">
        <v>333</v>
      </c>
      <c r="G6" s="247" t="s">
        <v>338</v>
      </c>
      <c r="H6" s="247" t="s">
        <v>141</v>
      </c>
    </row>
    <row r="7" spans="1:8" ht="34.5" customHeight="1">
      <c r="A7" s="266"/>
      <c r="B7" s="266"/>
      <c r="C7" s="269"/>
      <c r="D7" s="269"/>
      <c r="E7" s="273"/>
      <c r="F7" s="266"/>
      <c r="G7" s="273"/>
      <c r="H7" s="273"/>
    </row>
    <row r="8" spans="1:8" ht="19.5" customHeight="1">
      <c r="A8" s="267"/>
      <c r="B8" s="268" t="s">
        <v>15</v>
      </c>
      <c r="C8" s="268" t="s">
        <v>48</v>
      </c>
      <c r="D8" s="268" t="s">
        <v>42</v>
      </c>
      <c r="E8" s="268" t="s">
        <v>50</v>
      </c>
      <c r="F8" s="268" t="s">
        <v>51</v>
      </c>
      <c r="G8" s="268" t="s">
        <v>54</v>
      </c>
      <c r="H8" s="268" t="s">
        <v>56</v>
      </c>
    </row>
    <row r="9" spans="1:8" ht="26.25" customHeight="1">
      <c r="A9" s="238">
        <v>1</v>
      </c>
      <c r="B9" s="238"/>
      <c r="C9" s="241" t="s">
        <v>77</v>
      </c>
      <c r="D9" s="246"/>
      <c r="E9" s="246"/>
      <c r="F9" s="238"/>
      <c r="G9" s="238">
        <f t="shared" ref="G9:G20" si="0">E9*F9</f>
        <v>0</v>
      </c>
      <c r="H9" s="304"/>
    </row>
    <row r="10" spans="1:8" ht="26.25" customHeight="1">
      <c r="A10" s="238">
        <v>2</v>
      </c>
      <c r="B10" s="238"/>
      <c r="C10" s="241" t="s">
        <v>326</v>
      </c>
      <c r="D10" s="246"/>
      <c r="E10" s="246"/>
      <c r="F10" s="238"/>
      <c r="G10" s="238">
        <f t="shared" si="0"/>
        <v>0</v>
      </c>
      <c r="H10" s="305"/>
    </row>
    <row r="11" spans="1:8" ht="26.25" customHeight="1">
      <c r="A11" s="236">
        <v>3</v>
      </c>
      <c r="B11" s="236"/>
      <c r="C11" s="270" t="s">
        <v>66</v>
      </c>
      <c r="D11" s="244"/>
      <c r="E11" s="244"/>
      <c r="F11" s="236"/>
      <c r="G11" s="238">
        <f t="shared" si="0"/>
        <v>0</v>
      </c>
      <c r="H11" s="305"/>
    </row>
    <row r="12" spans="1:8" ht="26.25" customHeight="1">
      <c r="A12" s="236">
        <v>4</v>
      </c>
      <c r="B12" s="236"/>
      <c r="C12" s="270" t="s">
        <v>29</v>
      </c>
      <c r="D12" s="244"/>
      <c r="E12" s="244"/>
      <c r="F12" s="236"/>
      <c r="G12" s="238">
        <f t="shared" si="0"/>
        <v>0</v>
      </c>
      <c r="H12" s="305"/>
    </row>
    <row r="13" spans="1:8" ht="26.25" customHeight="1">
      <c r="A13" s="236">
        <v>5</v>
      </c>
      <c r="B13" s="236"/>
      <c r="C13" s="270" t="s">
        <v>41</v>
      </c>
      <c r="D13" s="244"/>
      <c r="E13" s="244"/>
      <c r="F13" s="236"/>
      <c r="G13" s="238">
        <f t="shared" si="0"/>
        <v>0</v>
      </c>
      <c r="H13" s="305"/>
    </row>
    <row r="14" spans="1:8" ht="26.25" customHeight="1">
      <c r="A14" s="236">
        <v>6</v>
      </c>
      <c r="B14" s="236"/>
      <c r="C14" s="270" t="s">
        <v>49</v>
      </c>
      <c r="D14" s="244"/>
      <c r="E14" s="244"/>
      <c r="F14" s="236"/>
      <c r="G14" s="238">
        <f t="shared" si="0"/>
        <v>0</v>
      </c>
      <c r="H14" s="305"/>
    </row>
    <row r="15" spans="1:8" ht="26.25" customHeight="1">
      <c r="A15" s="236">
        <v>7</v>
      </c>
      <c r="B15" s="236"/>
      <c r="C15" s="270" t="s">
        <v>69</v>
      </c>
      <c r="D15" s="244"/>
      <c r="E15" s="244"/>
      <c r="F15" s="236"/>
      <c r="G15" s="238">
        <f t="shared" si="0"/>
        <v>0</v>
      </c>
      <c r="H15" s="305"/>
    </row>
    <row r="16" spans="1:8" ht="26.25" customHeight="1">
      <c r="A16" s="236">
        <v>8</v>
      </c>
      <c r="B16" s="236"/>
      <c r="C16" s="270" t="s">
        <v>8</v>
      </c>
      <c r="D16" s="244"/>
      <c r="E16" s="244"/>
      <c r="F16" s="236"/>
      <c r="G16" s="238">
        <f t="shared" si="0"/>
        <v>0</v>
      </c>
      <c r="H16" s="305"/>
    </row>
    <row r="17" spans="1:8" ht="26.25" customHeight="1">
      <c r="A17" s="236">
        <v>9</v>
      </c>
      <c r="B17" s="236"/>
      <c r="C17" s="270" t="s">
        <v>62</v>
      </c>
      <c r="D17" s="244"/>
      <c r="E17" s="244"/>
      <c r="F17" s="236"/>
      <c r="G17" s="238">
        <f t="shared" si="0"/>
        <v>0</v>
      </c>
      <c r="H17" s="305"/>
    </row>
    <row r="18" spans="1:8" ht="26.25" customHeight="1">
      <c r="A18" s="236">
        <v>10</v>
      </c>
      <c r="B18" s="236"/>
      <c r="C18" s="270" t="s">
        <v>47</v>
      </c>
      <c r="D18" s="244"/>
      <c r="E18" s="244"/>
      <c r="F18" s="236"/>
      <c r="G18" s="238">
        <f t="shared" si="0"/>
        <v>0</v>
      </c>
      <c r="H18" s="305"/>
    </row>
    <row r="19" spans="1:8" ht="26.25" customHeight="1">
      <c r="A19" s="236">
        <v>11</v>
      </c>
      <c r="B19" s="236"/>
      <c r="C19" s="270" t="s">
        <v>73</v>
      </c>
      <c r="D19" s="244"/>
      <c r="E19" s="244"/>
      <c r="F19" s="236"/>
      <c r="G19" s="238">
        <f t="shared" si="0"/>
        <v>0</v>
      </c>
      <c r="H19" s="305"/>
    </row>
    <row r="20" spans="1:8" ht="26.25" customHeight="1">
      <c r="A20" s="237">
        <v>12</v>
      </c>
      <c r="B20" s="237"/>
      <c r="C20" s="271" t="s">
        <v>72</v>
      </c>
      <c r="D20" s="245"/>
      <c r="E20" s="245"/>
      <c r="F20" s="237"/>
      <c r="G20" s="237">
        <f t="shared" si="0"/>
        <v>0</v>
      </c>
      <c r="H20" s="306"/>
    </row>
    <row r="21" spans="1:8" ht="26.25" customHeight="1">
      <c r="A21" s="238"/>
      <c r="B21" s="241" t="s">
        <v>2</v>
      </c>
      <c r="C21" s="238"/>
      <c r="D21" s="246">
        <f>SUM(D9:D20)</f>
        <v>0</v>
      </c>
      <c r="E21" s="246">
        <f>SUM(E9:E20)</f>
        <v>0</v>
      </c>
      <c r="F21" s="246">
        <f>SUM(F9:F20)</f>
        <v>0</v>
      </c>
      <c r="G21" s="246">
        <f>SUM(G9:G20)</f>
        <v>0</v>
      </c>
      <c r="H21" s="246">
        <f>ROUNDDOWN(G21*0.5,-3)</f>
        <v>0</v>
      </c>
    </row>
    <row r="22" spans="1:8" ht="26.25" customHeight="1">
      <c r="A22" s="259"/>
      <c r="B22" s="261"/>
      <c r="C22" s="259"/>
      <c r="D22" s="265"/>
      <c r="E22" s="265"/>
      <c r="F22" s="261"/>
      <c r="G22" s="265"/>
      <c r="H22" s="265"/>
    </row>
    <row r="23" spans="1:8">
      <c r="A23" s="60"/>
      <c r="B23" s="60" t="s">
        <v>334</v>
      </c>
      <c r="C23" s="60"/>
      <c r="F23" s="60"/>
    </row>
    <row r="24" spans="1:8">
      <c r="A24" s="60"/>
      <c r="B24" s="60" t="s">
        <v>339</v>
      </c>
      <c r="C24" s="60"/>
      <c r="F24" s="60"/>
    </row>
    <row r="25" spans="1:8">
      <c r="A25" s="60"/>
      <c r="B25" s="60"/>
      <c r="C25" s="60"/>
      <c r="F25" s="60"/>
    </row>
    <row r="26" spans="1:8">
      <c r="A26" s="60"/>
      <c r="B26" s="60"/>
      <c r="C26" s="60"/>
      <c r="F26" s="60"/>
    </row>
    <row r="27" spans="1:8">
      <c r="A27" s="60"/>
      <c r="B27" s="60"/>
      <c r="C27" s="60"/>
      <c r="F27" s="60"/>
    </row>
    <row r="28" spans="1:8">
      <c r="A28" s="60"/>
      <c r="B28" s="60"/>
      <c r="C28" s="60"/>
      <c r="F28" s="60"/>
    </row>
    <row r="38" spans="1:1">
      <c r="A38" s="239"/>
    </row>
  </sheetData>
  <mergeCells count="8">
    <mergeCell ref="B6:B7"/>
    <mergeCell ref="C6:C7"/>
    <mergeCell ref="D6:D7"/>
    <mergeCell ref="E6:E7"/>
    <mergeCell ref="F6:F7"/>
    <mergeCell ref="G6:G7"/>
    <mergeCell ref="H6:H7"/>
    <mergeCell ref="H9:H20"/>
  </mergeCells>
  <phoneticPr fontId="4"/>
  <pageMargins left="0.78740157480314965" right="0.78740157480314965" top="0.98425196850393681" bottom="0.98425196850393681" header="0.51181102362204722" footer="0.51181102362204722"/>
  <pageSetup paperSize="9" scale="85" fitToWidth="1" fitToHeight="1" orientation="landscape" usePrinterDefaults="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sheetPr codeName="Sheet47">
    <pageSetUpPr fitToPage="1"/>
  </sheetPr>
  <dimension ref="A1:O24"/>
  <sheetViews>
    <sheetView zoomScale="70" zoomScaleNormal="70" zoomScaleSheetLayoutView="70" workbookViewId="0"/>
  </sheetViews>
  <sheetFormatPr defaultRowHeight="14"/>
  <cols>
    <col min="1" max="2" width="1.75" style="307" customWidth="1"/>
    <col min="3" max="3" width="63.125" style="308" customWidth="1"/>
    <col min="4" max="8" width="18.625" style="307" customWidth="1"/>
    <col min="9" max="9" width="28.125" style="307" customWidth="1"/>
    <col min="10" max="14" width="20.6328125" style="307" customWidth="1"/>
    <col min="15" max="15" width="52.1796875" style="307" customWidth="1"/>
    <col min="16" max="16384" width="8.7265625" style="307" customWidth="1"/>
  </cols>
  <sheetData>
    <row r="1" spans="1:15" ht="33.75" customHeight="1">
      <c r="A1" s="307"/>
      <c r="C1" s="316" t="s">
        <v>394</v>
      </c>
      <c r="D1" s="319"/>
      <c r="E1" s="319"/>
      <c r="F1" s="319"/>
      <c r="G1" s="319"/>
      <c r="H1" s="319"/>
      <c r="I1" s="319"/>
      <c r="J1" s="319"/>
      <c r="K1" s="319"/>
      <c r="L1" s="319"/>
      <c r="M1" s="319"/>
      <c r="N1" s="319"/>
      <c r="O1" s="319"/>
    </row>
    <row r="2" spans="1:15" ht="33.75" customHeight="1">
      <c r="C2" s="317" t="s">
        <v>400</v>
      </c>
      <c r="D2" s="325"/>
      <c r="E2" s="325"/>
      <c r="F2" s="325"/>
      <c r="G2" s="325"/>
      <c r="H2" s="325"/>
      <c r="I2" s="325"/>
      <c r="J2" s="325"/>
      <c r="K2" s="325"/>
      <c r="L2" s="325"/>
      <c r="M2" s="325"/>
      <c r="N2" s="325"/>
      <c r="O2" s="325"/>
    </row>
    <row r="3" spans="1:15" ht="33.75" customHeight="1">
      <c r="C3" s="318"/>
      <c r="D3" s="326"/>
      <c r="E3" s="326"/>
      <c r="F3" s="326"/>
      <c r="G3" s="326"/>
      <c r="H3" s="326"/>
      <c r="I3" s="344"/>
      <c r="N3" s="359" t="s">
        <v>103</v>
      </c>
      <c r="O3" s="359"/>
    </row>
    <row r="4" spans="1:15" ht="33.75" customHeight="1">
      <c r="C4" s="319"/>
      <c r="D4" s="327"/>
      <c r="E4" s="327"/>
      <c r="F4" s="327"/>
      <c r="G4" s="327"/>
      <c r="H4" s="327"/>
      <c r="I4" s="345"/>
      <c r="N4" s="360" t="s">
        <v>101</v>
      </c>
      <c r="O4" s="360"/>
    </row>
    <row r="5" spans="1:15" ht="24" customHeight="1">
      <c r="C5" s="318"/>
      <c r="D5" s="326"/>
      <c r="E5" s="326"/>
      <c r="F5" s="326"/>
      <c r="G5" s="326"/>
      <c r="H5" s="326"/>
      <c r="I5" s="346"/>
      <c r="J5" s="347"/>
      <c r="K5" s="347"/>
      <c r="L5" s="347"/>
      <c r="M5" s="347"/>
      <c r="N5" s="346"/>
      <c r="O5" s="346"/>
    </row>
    <row r="6" spans="1:15" ht="48" customHeight="1">
      <c r="B6" s="312" t="s">
        <v>23</v>
      </c>
      <c r="C6" s="320"/>
      <c r="D6" s="328" t="s">
        <v>171</v>
      </c>
      <c r="E6" s="335" t="s">
        <v>392</v>
      </c>
      <c r="F6" s="335" t="s">
        <v>383</v>
      </c>
      <c r="G6" s="335" t="s">
        <v>218</v>
      </c>
      <c r="H6" s="335" t="s">
        <v>384</v>
      </c>
      <c r="I6" s="335" t="s">
        <v>393</v>
      </c>
      <c r="J6" s="348" t="s">
        <v>58</v>
      </c>
      <c r="K6" s="355"/>
      <c r="L6" s="355"/>
      <c r="M6" s="355"/>
      <c r="N6" s="361"/>
      <c r="O6" s="335" t="s">
        <v>390</v>
      </c>
    </row>
    <row r="7" spans="1:15" ht="68.25" customHeight="1">
      <c r="B7" s="313"/>
      <c r="C7" s="321"/>
      <c r="D7" s="329"/>
      <c r="E7" s="336"/>
      <c r="F7" s="336"/>
      <c r="G7" s="340"/>
      <c r="H7" s="336"/>
      <c r="I7" s="336"/>
      <c r="J7" s="349" t="s">
        <v>385</v>
      </c>
      <c r="K7" s="356" t="s">
        <v>386</v>
      </c>
      <c r="L7" s="356" t="s">
        <v>387</v>
      </c>
      <c r="M7" s="356" t="s">
        <v>388</v>
      </c>
      <c r="N7" s="362" t="s">
        <v>389</v>
      </c>
      <c r="O7" s="336"/>
    </row>
    <row r="8" spans="1:15" ht="16.5" customHeight="1">
      <c r="B8" s="312"/>
      <c r="C8" s="320"/>
      <c r="D8" s="330"/>
      <c r="E8" s="337"/>
      <c r="F8" s="337"/>
      <c r="G8" s="341"/>
      <c r="H8" s="337"/>
      <c r="I8" s="337"/>
      <c r="J8" s="350" t="s">
        <v>391</v>
      </c>
      <c r="K8" s="350" t="s">
        <v>391</v>
      </c>
      <c r="L8" s="350" t="s">
        <v>391</v>
      </c>
      <c r="M8" s="350" t="s">
        <v>391</v>
      </c>
      <c r="N8" s="363" t="s">
        <v>391</v>
      </c>
      <c r="O8" s="337"/>
    </row>
    <row r="9" spans="1:15" ht="84.75" customHeight="1">
      <c r="B9" s="314" t="s">
        <v>313</v>
      </c>
      <c r="C9" s="322"/>
      <c r="D9" s="331"/>
      <c r="E9" s="338"/>
      <c r="F9" s="338">
        <f>D9-E9</f>
        <v>0</v>
      </c>
      <c r="G9" s="342">
        <v>100000</v>
      </c>
      <c r="H9" s="342">
        <f>MIN(F9,G9)</f>
        <v>0</v>
      </c>
      <c r="I9" s="342">
        <f>ROUNDDOWN(H9/4*3,-3)</f>
        <v>0</v>
      </c>
      <c r="J9" s="351"/>
      <c r="K9" s="357"/>
      <c r="L9" s="357"/>
      <c r="M9" s="357"/>
      <c r="N9" s="364"/>
      <c r="O9" s="342"/>
    </row>
    <row r="10" spans="1:15" ht="73.5" customHeight="1">
      <c r="B10" s="315" t="s">
        <v>1</v>
      </c>
      <c r="C10" s="323"/>
      <c r="D10" s="332">
        <f t="shared" ref="D10:N10" si="0">SUM(D9)</f>
        <v>0</v>
      </c>
      <c r="E10" s="339">
        <f t="shared" si="0"/>
        <v>0</v>
      </c>
      <c r="F10" s="339">
        <f t="shared" si="0"/>
        <v>0</v>
      </c>
      <c r="G10" s="343">
        <f t="shared" si="0"/>
        <v>100000</v>
      </c>
      <c r="H10" s="339">
        <f t="shared" si="0"/>
        <v>0</v>
      </c>
      <c r="I10" s="339">
        <f t="shared" si="0"/>
        <v>0</v>
      </c>
      <c r="J10" s="352">
        <f t="shared" si="0"/>
        <v>0</v>
      </c>
      <c r="K10" s="358">
        <f t="shared" si="0"/>
        <v>0</v>
      </c>
      <c r="L10" s="358">
        <f t="shared" si="0"/>
        <v>0</v>
      </c>
      <c r="M10" s="358">
        <f t="shared" si="0"/>
        <v>0</v>
      </c>
      <c r="N10" s="365">
        <f t="shared" si="0"/>
        <v>0</v>
      </c>
      <c r="O10" s="366"/>
    </row>
    <row r="11" spans="1:15" s="309" customFormat="1" ht="24.75" customHeight="1">
      <c r="C11" s="310" t="s">
        <v>245</v>
      </c>
      <c r="D11" s="333"/>
      <c r="E11" s="333"/>
      <c r="F11" s="333"/>
      <c r="G11" s="333"/>
      <c r="H11" s="333"/>
      <c r="I11" s="333"/>
      <c r="J11" s="333"/>
      <c r="K11" s="333"/>
      <c r="L11" s="333"/>
      <c r="M11" s="333"/>
      <c r="N11" s="333"/>
      <c r="O11" s="333"/>
    </row>
    <row r="12" spans="1:15" s="310" customFormat="1" ht="24.75" customHeight="1">
      <c r="C12" s="310" t="s">
        <v>399</v>
      </c>
      <c r="D12" s="334"/>
      <c r="E12" s="334"/>
      <c r="F12" s="334"/>
      <c r="G12" s="58"/>
      <c r="H12" s="58"/>
      <c r="I12" s="334"/>
      <c r="J12" s="353"/>
      <c r="K12" s="353"/>
      <c r="L12" s="353"/>
      <c r="M12" s="353"/>
      <c r="N12" s="334"/>
      <c r="O12" s="334"/>
    </row>
    <row r="13" spans="1:15" ht="24.75" customHeight="1">
      <c r="C13" s="324"/>
      <c r="J13" s="354"/>
      <c r="K13" s="354"/>
      <c r="L13" s="354"/>
      <c r="M13" s="354"/>
    </row>
    <row r="14" spans="1:15" ht="24.75" customHeight="1">
      <c r="C14" s="324"/>
      <c r="J14" s="354"/>
      <c r="K14" s="354"/>
      <c r="L14" s="354"/>
      <c r="M14" s="354"/>
    </row>
    <row r="15" spans="1:15" ht="24.75" customHeight="1">
      <c r="C15" s="324"/>
      <c r="J15" s="354"/>
      <c r="K15" s="354"/>
      <c r="L15" s="354"/>
      <c r="M15" s="354"/>
    </row>
    <row r="16" spans="1:15" ht="24.75" customHeight="1">
      <c r="C16" s="324"/>
    </row>
    <row r="17" spans="3:15" ht="45" customHeight="1"/>
    <row r="18" spans="3:15" ht="45" customHeight="1">
      <c r="G18" s="311"/>
      <c r="H18" s="311"/>
    </row>
    <row r="19" spans="3:15" ht="78.75" customHeight="1">
      <c r="G19" s="311"/>
      <c r="H19" s="311"/>
    </row>
    <row r="20" spans="3:15" ht="45" customHeight="1">
      <c r="C20" s="311"/>
      <c r="D20" s="311"/>
      <c r="E20" s="311"/>
      <c r="F20" s="311"/>
      <c r="G20" s="311"/>
      <c r="H20" s="311"/>
      <c r="I20" s="311"/>
      <c r="J20" s="311"/>
      <c r="K20" s="311"/>
      <c r="L20" s="311"/>
      <c r="M20" s="311"/>
      <c r="N20" s="311"/>
      <c r="O20" s="311"/>
    </row>
    <row r="21" spans="3:15" s="311" customFormat="1" ht="24.75" customHeight="1"/>
    <row r="22" spans="3:15" s="311" customFormat="1" ht="24.75" customHeight="1">
      <c r="G22" s="307"/>
      <c r="H22" s="307"/>
    </row>
    <row r="23" spans="3:15" s="311" customFormat="1" ht="24.75" customHeight="1">
      <c r="G23" s="58"/>
      <c r="H23" s="58"/>
    </row>
    <row r="24" spans="3:15" s="311" customFormat="1" ht="24.75" customHeight="1">
      <c r="C24" s="308"/>
      <c r="D24" s="307"/>
      <c r="E24" s="307"/>
      <c r="F24" s="307"/>
      <c r="G24" s="58"/>
      <c r="H24" s="58"/>
      <c r="I24" s="307"/>
      <c r="J24" s="307"/>
      <c r="K24" s="307"/>
      <c r="L24" s="307"/>
      <c r="M24" s="307"/>
      <c r="N24" s="307"/>
      <c r="O24" s="307"/>
    </row>
    <row r="25" spans="3:15" ht="24.75" customHeight="1"/>
    <row r="26" spans="3:15" ht="24.75" customHeight="1"/>
  </sheetData>
  <mergeCells count="12">
    <mergeCell ref="C2:N2"/>
    <mergeCell ref="J6:N6"/>
    <mergeCell ref="B9:C9"/>
    <mergeCell ref="B10:C10"/>
    <mergeCell ref="B6:C7"/>
    <mergeCell ref="D6:D7"/>
    <mergeCell ref="E6:E7"/>
    <mergeCell ref="F6:F7"/>
    <mergeCell ref="G6:G7"/>
    <mergeCell ref="H6:H7"/>
    <mergeCell ref="I6:I7"/>
    <mergeCell ref="O6:O7"/>
  </mergeCells>
  <phoneticPr fontId="4"/>
  <pageMargins left="0.78740157480314965" right="0.78740157480314965" top="0.98425196850393681" bottom="0.98425196850393681" header="0.51181102362204722" footer="0.51181102362204722"/>
  <pageSetup paperSize="9" scale="38" fitToWidth="1" fitToHeight="1" orientation="landscape" usePrinterDefaults="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sheetPr codeName="Sheet45"/>
  <dimension ref="A1:G43"/>
  <sheetViews>
    <sheetView zoomScaleSheetLayoutView="100" workbookViewId="0"/>
  </sheetViews>
  <sheetFormatPr defaultRowHeight="11"/>
  <cols>
    <col min="1" max="1" width="13.25" style="1" customWidth="1"/>
    <col min="2" max="2" width="11.375" style="1" customWidth="1"/>
    <col min="3" max="3" width="22.5" style="1" customWidth="1"/>
    <col min="4" max="4" width="15.125" style="1" customWidth="1"/>
    <col min="5" max="6" width="11.125" style="1" customWidth="1"/>
    <col min="7" max="7" width="1.625" style="1" customWidth="1"/>
    <col min="8" max="16384" width="9" style="1" customWidth="1"/>
  </cols>
  <sheetData>
    <row r="1" spans="1:7" ht="15" customHeight="1">
      <c r="A1" s="2" t="s">
        <v>102</v>
      </c>
      <c r="B1" s="2"/>
      <c r="C1" s="2"/>
      <c r="D1" s="2"/>
      <c r="E1" s="2"/>
      <c r="F1" s="2"/>
      <c r="G1" s="367"/>
    </row>
    <row r="2" spans="1:7" ht="15" customHeight="1">
      <c r="A2" s="2"/>
      <c r="B2" s="2"/>
      <c r="C2" s="2"/>
      <c r="D2" s="2"/>
      <c r="E2" s="2"/>
      <c r="F2" s="2"/>
      <c r="G2" s="367"/>
    </row>
    <row r="3" spans="1:7" ht="15" customHeight="1">
      <c r="A3" s="2"/>
      <c r="B3" s="2"/>
      <c r="C3" s="2"/>
      <c r="D3" s="2"/>
      <c r="E3" s="2"/>
      <c r="F3" s="2"/>
      <c r="G3" s="367"/>
    </row>
    <row r="4" spans="1:7" ht="15" customHeight="1">
      <c r="A4" s="2"/>
      <c r="B4" s="2"/>
      <c r="C4" s="2"/>
      <c r="D4" s="2"/>
      <c r="E4" s="2"/>
      <c r="F4" s="2"/>
      <c r="G4" s="367"/>
    </row>
    <row r="5" spans="1:7" ht="15" customHeight="1">
      <c r="A5" s="2"/>
      <c r="B5" s="2"/>
      <c r="C5" s="2"/>
      <c r="D5" s="2"/>
      <c r="E5" s="16" t="s">
        <v>5</v>
      </c>
      <c r="G5" s="367"/>
    </row>
    <row r="6" spans="1:7" ht="15" customHeight="1">
      <c r="A6" s="2"/>
      <c r="B6" s="2"/>
      <c r="C6" s="2"/>
      <c r="D6" s="2"/>
      <c r="E6" s="16" t="s">
        <v>9</v>
      </c>
      <c r="G6" s="367"/>
    </row>
    <row r="7" spans="1:7" ht="15" customHeight="1">
      <c r="A7" s="2"/>
      <c r="B7" s="2"/>
      <c r="C7" s="5"/>
      <c r="D7" s="5"/>
      <c r="E7" s="2"/>
      <c r="G7" s="367"/>
    </row>
    <row r="8" spans="1:7" ht="15" customHeight="1">
      <c r="A8" s="3" t="s">
        <v>191</v>
      </c>
      <c r="B8" s="2"/>
      <c r="C8" s="2"/>
      <c r="D8" s="2"/>
      <c r="E8" s="5"/>
      <c r="G8" s="367"/>
    </row>
    <row r="9" spans="1:7" ht="15" customHeight="1">
      <c r="A9" s="2"/>
      <c r="B9" s="2"/>
      <c r="C9" s="2"/>
      <c r="D9" s="2"/>
      <c r="E9" s="5"/>
      <c r="G9" s="367"/>
    </row>
    <row r="10" spans="1:7" ht="15" customHeight="1">
      <c r="A10" s="2"/>
      <c r="B10" s="2"/>
      <c r="C10" s="2"/>
      <c r="D10" s="2"/>
      <c r="E10" s="2"/>
      <c r="G10" s="367"/>
    </row>
    <row r="11" spans="1:7" ht="15" customHeight="1">
      <c r="A11" s="4"/>
      <c r="B11" s="4"/>
      <c r="C11" s="5"/>
      <c r="D11" s="5"/>
      <c r="E11" s="5"/>
      <c r="G11" s="367"/>
    </row>
    <row r="12" spans="1:7" ht="15" customHeight="1">
      <c r="A12" s="4"/>
      <c r="B12" s="4"/>
      <c r="C12" s="5"/>
      <c r="D12" s="16" t="s">
        <v>13</v>
      </c>
      <c r="E12" s="5"/>
      <c r="G12" s="367"/>
    </row>
    <row r="13" spans="1:7" ht="15" customHeight="1">
      <c r="A13" s="2"/>
      <c r="B13" s="2"/>
      <c r="C13" s="368" t="s">
        <v>350</v>
      </c>
      <c r="D13" s="17" t="s">
        <v>354</v>
      </c>
      <c r="E13" s="11"/>
      <c r="G13" s="367"/>
    </row>
    <row r="14" spans="1:7" ht="15" customHeight="1">
      <c r="A14" s="2"/>
      <c r="B14" s="2"/>
      <c r="C14" s="368"/>
      <c r="D14" s="17" t="s">
        <v>10</v>
      </c>
      <c r="E14" s="11"/>
      <c r="G14" s="367"/>
    </row>
    <row r="15" spans="1:7" ht="15" customHeight="1">
      <c r="A15" s="5"/>
      <c r="B15" s="5"/>
      <c r="C15" s="5"/>
      <c r="D15" s="5"/>
      <c r="E15" s="2"/>
      <c r="F15" s="2"/>
      <c r="G15" s="367"/>
    </row>
    <row r="16" spans="1:7" ht="15" customHeight="1">
      <c r="A16" s="7" t="s">
        <v>293</v>
      </c>
      <c r="B16" s="7"/>
      <c r="C16" s="7"/>
      <c r="D16" s="7"/>
      <c r="E16" s="7"/>
      <c r="F16" s="2"/>
      <c r="G16" s="367"/>
    </row>
    <row r="17" spans="1:7" ht="15" customHeight="1">
      <c r="A17" s="7" t="s">
        <v>105</v>
      </c>
      <c r="B17" s="7"/>
      <c r="C17" s="7"/>
      <c r="D17" s="7"/>
      <c r="E17" s="7"/>
      <c r="F17" s="2"/>
      <c r="G17" s="367"/>
    </row>
    <row r="18" spans="1:7" ht="15" customHeight="1">
      <c r="A18" s="5"/>
      <c r="B18" s="5"/>
      <c r="C18" s="5"/>
      <c r="D18" s="5"/>
      <c r="E18" s="5"/>
      <c r="F18" s="5"/>
      <c r="G18" s="367"/>
    </row>
    <row r="19" spans="1:7" ht="15" customHeight="1">
      <c r="A19" s="5"/>
      <c r="B19" s="5"/>
      <c r="C19" s="5"/>
      <c r="D19" s="5"/>
      <c r="E19" s="2"/>
      <c r="F19" s="2"/>
      <c r="G19" s="367"/>
    </row>
    <row r="20" spans="1:7" ht="15" customHeight="1">
      <c r="A20" s="2" t="s">
        <v>360</v>
      </c>
      <c r="B20" s="5"/>
      <c r="C20" s="5"/>
      <c r="D20" s="5"/>
      <c r="E20" s="2"/>
      <c r="F20" s="2"/>
      <c r="G20" s="367"/>
    </row>
    <row r="21" spans="1:7" ht="15" customHeight="1">
      <c r="A21" s="2" t="s">
        <v>183</v>
      </c>
      <c r="B21" s="2"/>
      <c r="C21" s="14"/>
      <c r="D21" s="14"/>
      <c r="E21" s="2"/>
      <c r="F21" s="2"/>
      <c r="G21" s="367"/>
    </row>
    <row r="22" spans="1:7" ht="15" customHeight="1">
      <c r="A22" s="2" t="s">
        <v>280</v>
      </c>
      <c r="B22" s="2"/>
      <c r="C22" s="2"/>
      <c r="D22" s="2"/>
      <c r="E22" s="2"/>
      <c r="F22" s="2"/>
      <c r="G22" s="367"/>
    </row>
    <row r="23" spans="1:7" ht="15" customHeight="1">
      <c r="A23" s="2"/>
      <c r="B23" s="5"/>
      <c r="C23" s="5"/>
      <c r="D23" s="5"/>
      <c r="E23" s="2"/>
      <c r="F23" s="2"/>
      <c r="G23" s="367"/>
    </row>
    <row r="24" spans="1:7" ht="15" customHeight="1">
      <c r="A24" s="5" t="s">
        <v>16</v>
      </c>
      <c r="B24" s="5"/>
      <c r="C24" s="5"/>
      <c r="D24" s="5"/>
      <c r="E24" s="5"/>
      <c r="F24" s="2"/>
      <c r="G24" s="367"/>
    </row>
    <row r="25" spans="1:7" ht="15" customHeight="1">
      <c r="A25" s="2"/>
      <c r="B25" s="2"/>
      <c r="C25" s="2"/>
      <c r="D25" s="383"/>
      <c r="E25" s="2"/>
      <c r="F25" s="2"/>
      <c r="G25" s="367"/>
    </row>
    <row r="26" spans="1:7" ht="15" customHeight="1">
      <c r="A26" s="2" t="s">
        <v>106</v>
      </c>
      <c r="B26" s="11"/>
      <c r="C26" s="15"/>
      <c r="D26" s="383"/>
      <c r="E26" s="2"/>
      <c r="F26" s="2"/>
      <c r="G26" s="367"/>
    </row>
    <row r="27" spans="1:7" ht="15" customHeight="1">
      <c r="A27" s="2"/>
      <c r="B27" s="11"/>
      <c r="C27" s="15"/>
      <c r="D27" s="383"/>
      <c r="E27" s="2"/>
      <c r="F27" s="2"/>
      <c r="G27" s="367"/>
    </row>
    <row r="28" spans="1:7" ht="15" customHeight="1">
      <c r="A28" s="2" t="s">
        <v>109</v>
      </c>
      <c r="B28" s="11"/>
      <c r="C28" s="15"/>
      <c r="D28" s="383"/>
      <c r="E28" s="2"/>
      <c r="F28" s="2"/>
      <c r="G28" s="367"/>
    </row>
    <row r="29" spans="1:7" ht="15" customHeight="1">
      <c r="A29" s="2" t="s">
        <v>110</v>
      </c>
      <c r="B29" s="2"/>
      <c r="C29" s="2"/>
      <c r="D29" s="383"/>
      <c r="E29" s="2" t="s">
        <v>3</v>
      </c>
      <c r="F29" s="2"/>
      <c r="G29" s="367"/>
    </row>
    <row r="30" spans="1:7" ht="15" customHeight="1">
      <c r="A30" s="2" t="s">
        <v>112</v>
      </c>
      <c r="B30" s="2"/>
      <c r="C30" s="2"/>
      <c r="D30" s="383"/>
      <c r="E30" s="2" t="s">
        <v>3</v>
      </c>
      <c r="F30" s="2"/>
      <c r="G30" s="367"/>
    </row>
    <row r="31" spans="1:7" ht="15" customHeight="1">
      <c r="A31" s="2" t="s">
        <v>30</v>
      </c>
      <c r="B31" s="2"/>
      <c r="C31" s="2"/>
      <c r="D31" s="383"/>
      <c r="E31" s="2" t="s">
        <v>3</v>
      </c>
      <c r="F31" s="2"/>
      <c r="G31" s="367"/>
    </row>
    <row r="32" spans="1:7" ht="15" customHeight="1">
      <c r="A32" s="2" t="s">
        <v>113</v>
      </c>
      <c r="B32" s="2"/>
      <c r="C32" s="2"/>
      <c r="D32" s="383"/>
      <c r="E32" s="2" t="s">
        <v>3</v>
      </c>
      <c r="F32" s="2"/>
      <c r="G32" s="367"/>
    </row>
    <row r="33" spans="1:7" ht="15" customHeight="1">
      <c r="A33" s="2"/>
      <c r="B33" s="2"/>
      <c r="C33" s="2"/>
      <c r="D33" s="383"/>
      <c r="E33" s="5"/>
      <c r="F33" s="2"/>
      <c r="G33" s="367"/>
    </row>
    <row r="34" spans="1:7" ht="15" customHeight="1">
      <c r="A34" s="2" t="s">
        <v>114</v>
      </c>
      <c r="B34" s="2"/>
      <c r="C34" s="2"/>
      <c r="D34" s="383"/>
      <c r="E34" s="5"/>
      <c r="F34" s="2"/>
      <c r="G34" s="367"/>
    </row>
    <row r="35" spans="1:7" ht="15" customHeight="1">
      <c r="A35" s="2" t="s">
        <v>116</v>
      </c>
      <c r="B35" s="2"/>
      <c r="C35" s="2"/>
      <c r="D35" s="383"/>
      <c r="E35" s="5"/>
      <c r="F35" s="2"/>
      <c r="G35" s="367"/>
    </row>
    <row r="36" spans="1:7" ht="15" customHeight="1">
      <c r="A36" s="2"/>
      <c r="B36" s="2"/>
      <c r="C36" s="2"/>
      <c r="D36" s="383"/>
      <c r="E36" s="5"/>
      <c r="F36" s="2"/>
      <c r="G36" s="367"/>
    </row>
    <row r="37" spans="1:7" ht="15" customHeight="1">
      <c r="A37" s="367"/>
      <c r="B37" s="367"/>
      <c r="C37" s="367"/>
      <c r="D37" s="384"/>
      <c r="E37" s="367"/>
      <c r="F37" s="367"/>
      <c r="G37" s="367"/>
    </row>
    <row r="38" spans="1:7" ht="15" customHeight="1">
      <c r="A38" s="367"/>
      <c r="B38" s="367"/>
      <c r="C38" s="367"/>
      <c r="D38" s="384"/>
      <c r="E38" s="367"/>
      <c r="F38" s="367"/>
      <c r="G38" s="367"/>
    </row>
    <row r="39" spans="1:7" ht="15" customHeight="1">
      <c r="A39" s="367"/>
      <c r="B39" s="367"/>
      <c r="C39" s="367"/>
      <c r="D39" s="384"/>
      <c r="E39" s="367"/>
      <c r="F39" s="367"/>
      <c r="G39" s="367"/>
    </row>
    <row r="40" spans="1:7" ht="15" customHeight="1">
      <c r="A40" s="367"/>
      <c r="B40" s="367"/>
      <c r="C40" s="367"/>
      <c r="D40" s="367"/>
      <c r="E40" s="367"/>
      <c r="F40" s="367"/>
      <c r="G40" s="367"/>
    </row>
    <row r="41" spans="1:7" ht="15" customHeight="1">
      <c r="A41" s="367"/>
      <c r="B41" s="367"/>
      <c r="C41" s="367"/>
      <c r="D41" s="367"/>
      <c r="E41" s="367"/>
      <c r="F41" s="367"/>
      <c r="G41" s="367"/>
    </row>
    <row r="42" spans="1:7" ht="15" customHeight="1">
      <c r="A42" s="367"/>
      <c r="B42" s="367"/>
      <c r="C42" s="367"/>
      <c r="D42" s="367"/>
      <c r="E42" s="367"/>
      <c r="F42" s="367"/>
      <c r="G42" s="367"/>
    </row>
    <row r="43" spans="1:7" ht="15" customHeight="1">
      <c r="A43" s="367"/>
      <c r="B43" s="367"/>
      <c r="C43" s="367"/>
      <c r="D43" s="367"/>
      <c r="E43" s="367"/>
      <c r="F43" s="367"/>
      <c r="G43" s="367"/>
    </row>
    <row r="44" spans="1:7" ht="15" customHeight="1"/>
    <row r="45" spans="1:7" ht="15" customHeight="1"/>
    <row r="46" spans="1:7" ht="15" customHeight="1"/>
  </sheetData>
  <mergeCells count="4">
    <mergeCell ref="A16:E16"/>
    <mergeCell ref="A17:E17"/>
    <mergeCell ref="A24:E24"/>
    <mergeCell ref="C13:C14"/>
  </mergeCells>
  <phoneticPr fontId="4"/>
  <pageMargins left="0.85" right="0.59055118110236227" top="1.17" bottom="0.78740157480314965" header="0.51181102362204722" footer="0.51181102362204722"/>
  <pageSetup paperSize="9" scale="120"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N41"/>
  <sheetViews>
    <sheetView zoomScaleSheetLayoutView="80" workbookViewId="0"/>
  </sheetViews>
  <sheetFormatPr defaultRowHeight="13"/>
  <cols>
    <col min="1" max="1" width="4.875" style="118" customWidth="1"/>
    <col min="2" max="2" width="18.625" style="118" customWidth="1"/>
    <col min="3" max="3" width="13" style="118" customWidth="1"/>
    <col min="4" max="7" width="13.625" style="118" customWidth="1"/>
    <col min="8" max="8" width="18.875" style="118" bestFit="1" customWidth="1"/>
    <col min="9" max="9" width="16.875" style="118" bestFit="1" customWidth="1"/>
    <col min="10" max="11" width="13.625" style="118" customWidth="1"/>
    <col min="12" max="12" width="12.375" style="118" customWidth="1"/>
    <col min="13" max="13" width="10.625" style="118" customWidth="1"/>
    <col min="14" max="14" width="11.5" style="118" customWidth="1"/>
    <col min="15" max="16384" width="9" style="118" customWidth="1"/>
  </cols>
  <sheetData>
    <row r="1" spans="1:14">
      <c r="A1" s="119" t="s">
        <v>222</v>
      </c>
    </row>
    <row r="3" spans="1:14" ht="16.5">
      <c r="A3" s="120" t="s">
        <v>318</v>
      </c>
      <c r="B3" s="120"/>
      <c r="C3" s="120"/>
      <c r="D3" s="120"/>
      <c r="E3" s="120"/>
      <c r="F3" s="120"/>
      <c r="G3" s="120"/>
      <c r="H3" s="120"/>
      <c r="I3" s="120"/>
      <c r="J3" s="120"/>
      <c r="K3" s="120"/>
      <c r="L3" s="120"/>
      <c r="M3" s="158"/>
      <c r="N3" s="158"/>
    </row>
    <row r="4" spans="1:14">
      <c r="A4" s="158"/>
      <c r="B4" s="158"/>
      <c r="C4" s="158"/>
      <c r="D4" s="158"/>
      <c r="E4" s="158"/>
      <c r="F4" s="158"/>
      <c r="G4" s="158"/>
      <c r="H4" s="158"/>
      <c r="I4" s="158"/>
      <c r="J4" s="158"/>
      <c r="K4" s="158"/>
      <c r="L4" s="158"/>
      <c r="M4" s="158"/>
      <c r="N4" s="158"/>
    </row>
    <row r="5" spans="1:14">
      <c r="A5" s="121"/>
      <c r="B5" s="161"/>
      <c r="C5" s="161"/>
      <c r="D5" s="161"/>
      <c r="E5" s="171"/>
      <c r="F5" s="171"/>
      <c r="G5" s="171"/>
      <c r="H5" s="171"/>
      <c r="I5" s="171"/>
      <c r="J5" s="150" t="s">
        <v>300</v>
      </c>
      <c r="K5" s="176"/>
      <c r="L5" s="176"/>
    </row>
    <row r="6" spans="1:14">
      <c r="A6" s="121"/>
      <c r="B6" s="121"/>
      <c r="C6" s="121"/>
      <c r="D6" s="121"/>
      <c r="E6" s="121"/>
      <c r="F6" s="121"/>
      <c r="G6" s="121"/>
      <c r="H6" s="121"/>
      <c r="I6" s="121"/>
      <c r="J6" s="121"/>
      <c r="K6" s="121"/>
      <c r="L6" s="121"/>
    </row>
    <row r="7" spans="1:14" ht="33.75" customHeight="1">
      <c r="A7" s="159"/>
      <c r="B7" s="162"/>
      <c r="C7" s="167"/>
      <c r="D7" s="167" t="s">
        <v>188</v>
      </c>
      <c r="E7" s="167" t="s">
        <v>190</v>
      </c>
      <c r="F7" s="167" t="s">
        <v>314</v>
      </c>
      <c r="G7" s="167" t="s">
        <v>108</v>
      </c>
      <c r="H7" s="167" t="s">
        <v>368</v>
      </c>
      <c r="I7" s="167" t="s">
        <v>377</v>
      </c>
      <c r="J7" s="167" t="s">
        <v>187</v>
      </c>
      <c r="K7" s="177" t="s">
        <v>343</v>
      </c>
      <c r="L7" s="178" t="s">
        <v>192</v>
      </c>
    </row>
    <row r="8" spans="1:14" ht="27" customHeight="1">
      <c r="A8" s="123">
        <v>1</v>
      </c>
      <c r="B8" s="163" t="s">
        <v>33</v>
      </c>
      <c r="C8" s="168" t="s">
        <v>312</v>
      </c>
      <c r="D8" s="170"/>
      <c r="E8" s="170"/>
      <c r="F8" s="172"/>
      <c r="G8" s="172"/>
      <c r="H8" s="172"/>
      <c r="I8" s="172"/>
      <c r="J8" s="172"/>
      <c r="K8" s="172"/>
      <c r="L8" s="179"/>
    </row>
    <row r="9" spans="1:14" ht="27" customHeight="1">
      <c r="A9" s="160"/>
      <c r="B9" s="164"/>
      <c r="C9" s="131" t="s">
        <v>311</v>
      </c>
      <c r="D9" s="157"/>
      <c r="E9" s="157"/>
      <c r="F9" s="173"/>
      <c r="G9" s="173"/>
      <c r="H9" s="173"/>
      <c r="I9" s="173"/>
      <c r="J9" s="173"/>
      <c r="K9" s="173"/>
      <c r="L9" s="180"/>
    </row>
    <row r="10" spans="1:14" ht="27" customHeight="1">
      <c r="A10" s="160"/>
      <c r="B10" s="164"/>
      <c r="C10" s="169" t="s">
        <v>193</v>
      </c>
      <c r="D10" s="141"/>
      <c r="E10" s="155"/>
      <c r="F10" s="174"/>
      <c r="G10" s="174"/>
      <c r="H10" s="174"/>
      <c r="I10" s="174"/>
      <c r="J10" s="174"/>
      <c r="K10" s="174"/>
      <c r="L10" s="181">
        <f>SUM(D10:K10)</f>
        <v>0</v>
      </c>
    </row>
    <row r="11" spans="1:14" ht="27" customHeight="1">
      <c r="A11" s="160"/>
      <c r="B11" s="163" t="s">
        <v>83</v>
      </c>
      <c r="C11" s="132" t="s">
        <v>312</v>
      </c>
      <c r="D11" s="154"/>
      <c r="E11" s="154"/>
      <c r="F11" s="175"/>
      <c r="G11" s="175"/>
      <c r="H11" s="175"/>
      <c r="I11" s="175"/>
      <c r="J11" s="175"/>
      <c r="K11" s="175"/>
      <c r="L11" s="182"/>
    </row>
    <row r="12" spans="1:14" ht="27" customHeight="1">
      <c r="A12" s="160"/>
      <c r="B12" s="164"/>
      <c r="C12" s="131" t="s">
        <v>311</v>
      </c>
      <c r="D12" s="157"/>
      <c r="E12" s="157"/>
      <c r="F12" s="173"/>
      <c r="G12" s="173"/>
      <c r="H12" s="173"/>
      <c r="I12" s="173"/>
      <c r="J12" s="173"/>
      <c r="K12" s="173"/>
      <c r="L12" s="183"/>
    </row>
    <row r="13" spans="1:14" ht="27" customHeight="1">
      <c r="A13" s="124"/>
      <c r="B13" s="165"/>
      <c r="C13" s="132" t="s">
        <v>193</v>
      </c>
      <c r="D13" s="154"/>
      <c r="E13" s="154"/>
      <c r="F13" s="175"/>
      <c r="G13" s="175"/>
      <c r="H13" s="175"/>
      <c r="I13" s="175"/>
      <c r="J13" s="175"/>
      <c r="K13" s="175"/>
      <c r="L13" s="184">
        <f>SUM(D13:K13)</f>
        <v>0</v>
      </c>
    </row>
    <row r="14" spans="1:14" ht="27" customHeight="1">
      <c r="A14" s="160">
        <v>2</v>
      </c>
      <c r="B14" s="164" t="s">
        <v>306</v>
      </c>
      <c r="C14" s="131" t="s">
        <v>312</v>
      </c>
      <c r="D14" s="157"/>
      <c r="E14" s="157"/>
      <c r="F14" s="173"/>
      <c r="G14" s="173"/>
      <c r="H14" s="173"/>
      <c r="I14" s="173"/>
      <c r="J14" s="173"/>
      <c r="K14" s="173"/>
      <c r="L14" s="185"/>
    </row>
    <row r="15" spans="1:14" ht="27" customHeight="1">
      <c r="A15" s="160"/>
      <c r="B15" s="164"/>
      <c r="C15" s="131" t="s">
        <v>311</v>
      </c>
      <c r="D15" s="157"/>
      <c r="E15" s="157"/>
      <c r="F15" s="173"/>
      <c r="G15" s="173"/>
      <c r="H15" s="173"/>
      <c r="I15" s="173"/>
      <c r="J15" s="173"/>
      <c r="K15" s="173"/>
      <c r="L15" s="183"/>
    </row>
    <row r="16" spans="1:14" ht="27" customHeight="1">
      <c r="A16" s="160"/>
      <c r="B16" s="164"/>
      <c r="C16" s="169" t="s">
        <v>193</v>
      </c>
      <c r="D16" s="155"/>
      <c r="E16" s="155"/>
      <c r="F16" s="174"/>
      <c r="G16" s="174"/>
      <c r="H16" s="174"/>
      <c r="I16" s="174"/>
      <c r="J16" s="174"/>
      <c r="K16" s="174"/>
      <c r="L16" s="186">
        <f>SUM(D16:K16)</f>
        <v>0</v>
      </c>
    </row>
    <row r="17" spans="1:12" ht="27" customHeight="1">
      <c r="A17" s="123">
        <v>3</v>
      </c>
      <c r="B17" s="163" t="s">
        <v>299</v>
      </c>
      <c r="C17" s="132" t="s">
        <v>312</v>
      </c>
      <c r="D17" s="154"/>
      <c r="E17" s="154"/>
      <c r="F17" s="175"/>
      <c r="G17" s="175"/>
      <c r="H17" s="175"/>
      <c r="I17" s="175"/>
      <c r="J17" s="175"/>
      <c r="K17" s="175"/>
      <c r="L17" s="182"/>
    </row>
    <row r="18" spans="1:12" ht="27" customHeight="1">
      <c r="A18" s="160"/>
      <c r="B18" s="164"/>
      <c r="C18" s="131" t="s">
        <v>311</v>
      </c>
      <c r="D18" s="157"/>
      <c r="E18" s="157"/>
      <c r="F18" s="173"/>
      <c r="G18" s="173"/>
      <c r="H18" s="173"/>
      <c r="I18" s="173"/>
      <c r="J18" s="173"/>
      <c r="K18" s="173"/>
      <c r="L18" s="183"/>
    </row>
    <row r="19" spans="1:12" ht="27" customHeight="1">
      <c r="A19" s="124"/>
      <c r="B19" s="165"/>
      <c r="C19" s="132" t="s">
        <v>193</v>
      </c>
      <c r="D19" s="154"/>
      <c r="E19" s="154"/>
      <c r="F19" s="175"/>
      <c r="G19" s="175"/>
      <c r="H19" s="175"/>
      <c r="I19" s="175"/>
      <c r="J19" s="175"/>
      <c r="K19" s="175"/>
      <c r="L19" s="184">
        <f>SUM(D19:K19)</f>
        <v>0</v>
      </c>
    </row>
    <row r="20" spans="1:12" ht="27" customHeight="1">
      <c r="A20" s="123">
        <v>4</v>
      </c>
      <c r="B20" s="163" t="s">
        <v>269</v>
      </c>
      <c r="C20" s="132" t="s">
        <v>312</v>
      </c>
      <c r="D20" s="154"/>
      <c r="E20" s="154"/>
      <c r="F20" s="175"/>
      <c r="G20" s="175"/>
      <c r="H20" s="175"/>
      <c r="I20" s="175"/>
      <c r="J20" s="175"/>
      <c r="K20" s="175"/>
      <c r="L20" s="182"/>
    </row>
    <row r="21" spans="1:12" ht="27" customHeight="1">
      <c r="A21" s="160"/>
      <c r="B21" s="164"/>
      <c r="C21" s="131" t="s">
        <v>311</v>
      </c>
      <c r="D21" s="157"/>
      <c r="E21" s="157"/>
      <c r="F21" s="173"/>
      <c r="G21" s="173"/>
      <c r="H21" s="173"/>
      <c r="I21" s="173"/>
      <c r="J21" s="173"/>
      <c r="K21" s="173"/>
      <c r="L21" s="183"/>
    </row>
    <row r="22" spans="1:12" ht="27" customHeight="1">
      <c r="A22" s="124"/>
      <c r="B22" s="165"/>
      <c r="C22" s="132" t="s">
        <v>193</v>
      </c>
      <c r="D22" s="154"/>
      <c r="E22" s="154"/>
      <c r="F22" s="175"/>
      <c r="G22" s="175"/>
      <c r="H22" s="175"/>
      <c r="I22" s="175"/>
      <c r="J22" s="175"/>
      <c r="K22" s="175"/>
      <c r="L22" s="184">
        <f>SUM(D22:K22)</f>
        <v>0</v>
      </c>
    </row>
    <row r="23" spans="1:12">
      <c r="A23" s="121"/>
      <c r="B23" s="121"/>
      <c r="C23" s="121"/>
      <c r="D23" s="121"/>
      <c r="E23" s="121"/>
      <c r="F23" s="121"/>
      <c r="G23" s="121"/>
      <c r="H23" s="121"/>
      <c r="I23" s="121"/>
      <c r="J23" s="121"/>
      <c r="K23" s="121"/>
      <c r="L23" s="121"/>
    </row>
    <row r="24" spans="1:12">
      <c r="A24" s="121"/>
      <c r="B24" s="121" t="s">
        <v>163</v>
      </c>
      <c r="C24" s="121"/>
      <c r="D24" s="121"/>
      <c r="E24" s="121"/>
      <c r="F24" s="121"/>
      <c r="G24" s="121"/>
      <c r="H24" s="121"/>
      <c r="I24" s="121"/>
      <c r="J24" s="121"/>
      <c r="K24" s="121"/>
      <c r="L24" s="121"/>
    </row>
    <row r="25" spans="1:12">
      <c r="A25" s="121"/>
      <c r="B25" s="121" t="s">
        <v>310</v>
      </c>
      <c r="C25" s="121"/>
      <c r="D25" s="121"/>
      <c r="E25" s="121"/>
      <c r="F25" s="121"/>
      <c r="G25" s="121"/>
      <c r="H25" s="121"/>
      <c r="I25" s="121"/>
      <c r="J25" s="121"/>
      <c r="K25" s="121"/>
      <c r="L25" s="121"/>
    </row>
    <row r="26" spans="1:12">
      <c r="A26" s="121"/>
      <c r="B26" s="166" t="s">
        <v>145</v>
      </c>
      <c r="C26" s="121"/>
      <c r="D26" s="121"/>
      <c r="E26" s="121"/>
      <c r="F26" s="121"/>
      <c r="G26" s="121"/>
      <c r="H26" s="121"/>
      <c r="I26" s="121"/>
      <c r="J26" s="121"/>
      <c r="K26" s="121"/>
      <c r="L26" s="121"/>
    </row>
    <row r="27" spans="1:12">
      <c r="A27" s="121"/>
      <c r="B27" s="166" t="s">
        <v>379</v>
      </c>
      <c r="C27" s="121"/>
      <c r="D27" s="121"/>
      <c r="E27" s="121"/>
      <c r="F27" s="121"/>
      <c r="G27" s="121"/>
      <c r="H27" s="121"/>
      <c r="I27" s="121"/>
      <c r="J27" s="121"/>
      <c r="K27" s="121"/>
      <c r="L27" s="121"/>
    </row>
    <row r="28" spans="1:12">
      <c r="B28" s="121" t="s">
        <v>189</v>
      </c>
    </row>
    <row r="41" spans="1:1">
      <c r="A41" s="128"/>
    </row>
  </sheetData>
  <mergeCells count="17">
    <mergeCell ref="A3:L3"/>
    <mergeCell ref="K5:L5"/>
    <mergeCell ref="A7:B7"/>
    <mergeCell ref="A8:A13"/>
    <mergeCell ref="B8:B10"/>
    <mergeCell ref="L8:L9"/>
    <mergeCell ref="B11:B13"/>
    <mergeCell ref="L11:L12"/>
    <mergeCell ref="A14:A16"/>
    <mergeCell ref="B14:B16"/>
    <mergeCell ref="L14:L15"/>
    <mergeCell ref="A17:A19"/>
    <mergeCell ref="B17:B19"/>
    <mergeCell ref="L17:L18"/>
    <mergeCell ref="A20:A22"/>
    <mergeCell ref="B20:B22"/>
    <mergeCell ref="L20:L21"/>
  </mergeCells>
  <phoneticPr fontId="4"/>
  <pageMargins left="1.5" right="0.70866141732283472" top="0.74803149606299213" bottom="0.74803149606299213" header="0.31496062992125984" footer="0.31496062992125984"/>
  <pageSetup paperSize="9" scale="74"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dimension ref="A1:P38"/>
  <sheetViews>
    <sheetView zoomScaleSheetLayoutView="89" workbookViewId="0"/>
  </sheetViews>
  <sheetFormatPr defaultRowHeight="13"/>
  <cols>
    <col min="1" max="1" width="9.125" style="118" customWidth="1"/>
    <col min="2" max="2" width="11.375" style="118" customWidth="1"/>
    <col min="3" max="3" width="10.375" style="118" customWidth="1"/>
    <col min="4" max="4" width="12.625" style="118" customWidth="1"/>
    <col min="5" max="6" width="10.375" style="118" customWidth="1"/>
    <col min="7" max="7" width="13.375" style="118" customWidth="1"/>
    <col min="8" max="8" width="13.25" style="118" customWidth="1"/>
    <col min="9" max="16" width="10.375" style="118" customWidth="1"/>
    <col min="17" max="258" width="9" style="118" customWidth="1"/>
    <col min="259" max="259" width="9.125" style="118" customWidth="1"/>
    <col min="260" max="260" width="10.75" style="118" customWidth="1"/>
    <col min="261" max="261" width="11.375" style="118" customWidth="1"/>
    <col min="262" max="262" width="14.625" style="118" customWidth="1"/>
    <col min="263" max="271" width="11.625" style="118" customWidth="1"/>
    <col min="272" max="514" width="9" style="118" customWidth="1"/>
    <col min="515" max="515" width="9.125" style="118" customWidth="1"/>
    <col min="516" max="516" width="10.75" style="118" customWidth="1"/>
    <col min="517" max="517" width="11.375" style="118" customWidth="1"/>
    <col min="518" max="518" width="14.625" style="118" customWidth="1"/>
    <col min="519" max="527" width="11.625" style="118" customWidth="1"/>
    <col min="528" max="770" width="9" style="118" customWidth="1"/>
    <col min="771" max="771" width="9.125" style="118" customWidth="1"/>
    <col min="772" max="772" width="10.75" style="118" customWidth="1"/>
    <col min="773" max="773" width="11.375" style="118" customWidth="1"/>
    <col min="774" max="774" width="14.625" style="118" customWidth="1"/>
    <col min="775" max="783" width="11.625" style="118" customWidth="1"/>
    <col min="784" max="1026" width="9" style="118" customWidth="1"/>
    <col min="1027" max="1027" width="9.125" style="118" customWidth="1"/>
    <col min="1028" max="1028" width="10.75" style="118" customWidth="1"/>
    <col min="1029" max="1029" width="11.375" style="118" customWidth="1"/>
    <col min="1030" max="1030" width="14.625" style="118" customWidth="1"/>
    <col min="1031" max="1039" width="11.625" style="118" customWidth="1"/>
    <col min="1040" max="1282" width="9" style="118" customWidth="1"/>
    <col min="1283" max="1283" width="9.125" style="118" customWidth="1"/>
    <col min="1284" max="1284" width="10.75" style="118" customWidth="1"/>
    <col min="1285" max="1285" width="11.375" style="118" customWidth="1"/>
    <col min="1286" max="1286" width="14.625" style="118" customWidth="1"/>
    <col min="1287" max="1295" width="11.625" style="118" customWidth="1"/>
    <col min="1296" max="1538" width="9" style="118" customWidth="1"/>
    <col min="1539" max="1539" width="9.125" style="118" customWidth="1"/>
    <col min="1540" max="1540" width="10.75" style="118" customWidth="1"/>
    <col min="1541" max="1541" width="11.375" style="118" customWidth="1"/>
    <col min="1542" max="1542" width="14.625" style="118" customWidth="1"/>
    <col min="1543" max="1551" width="11.625" style="118" customWidth="1"/>
    <col min="1552" max="1794" width="9" style="118" customWidth="1"/>
    <col min="1795" max="1795" width="9.125" style="118" customWidth="1"/>
    <col min="1796" max="1796" width="10.75" style="118" customWidth="1"/>
    <col min="1797" max="1797" width="11.375" style="118" customWidth="1"/>
    <col min="1798" max="1798" width="14.625" style="118" customWidth="1"/>
    <col min="1799" max="1807" width="11.625" style="118" customWidth="1"/>
    <col min="1808" max="2050" width="9" style="118" customWidth="1"/>
    <col min="2051" max="2051" width="9.125" style="118" customWidth="1"/>
    <col min="2052" max="2052" width="10.75" style="118" customWidth="1"/>
    <col min="2053" max="2053" width="11.375" style="118" customWidth="1"/>
    <col min="2054" max="2054" width="14.625" style="118" customWidth="1"/>
    <col min="2055" max="2063" width="11.625" style="118" customWidth="1"/>
    <col min="2064" max="2306" width="9" style="118" customWidth="1"/>
    <col min="2307" max="2307" width="9.125" style="118" customWidth="1"/>
    <col min="2308" max="2308" width="10.75" style="118" customWidth="1"/>
    <col min="2309" max="2309" width="11.375" style="118" customWidth="1"/>
    <col min="2310" max="2310" width="14.625" style="118" customWidth="1"/>
    <col min="2311" max="2319" width="11.625" style="118" customWidth="1"/>
    <col min="2320" max="2562" width="9" style="118" customWidth="1"/>
    <col min="2563" max="2563" width="9.125" style="118" customWidth="1"/>
    <col min="2564" max="2564" width="10.75" style="118" customWidth="1"/>
    <col min="2565" max="2565" width="11.375" style="118" customWidth="1"/>
    <col min="2566" max="2566" width="14.625" style="118" customWidth="1"/>
    <col min="2567" max="2575" width="11.625" style="118" customWidth="1"/>
    <col min="2576" max="2818" width="9" style="118" customWidth="1"/>
    <col min="2819" max="2819" width="9.125" style="118" customWidth="1"/>
    <col min="2820" max="2820" width="10.75" style="118" customWidth="1"/>
    <col min="2821" max="2821" width="11.375" style="118" customWidth="1"/>
    <col min="2822" max="2822" width="14.625" style="118" customWidth="1"/>
    <col min="2823" max="2831" width="11.625" style="118" customWidth="1"/>
    <col min="2832" max="3074" width="9" style="118" customWidth="1"/>
    <col min="3075" max="3075" width="9.125" style="118" customWidth="1"/>
    <col min="3076" max="3076" width="10.75" style="118" customWidth="1"/>
    <col min="3077" max="3077" width="11.375" style="118" customWidth="1"/>
    <col min="3078" max="3078" width="14.625" style="118" customWidth="1"/>
    <col min="3079" max="3087" width="11.625" style="118" customWidth="1"/>
    <col min="3088" max="3330" width="9" style="118" customWidth="1"/>
    <col min="3331" max="3331" width="9.125" style="118" customWidth="1"/>
    <col min="3332" max="3332" width="10.75" style="118" customWidth="1"/>
    <col min="3333" max="3333" width="11.375" style="118" customWidth="1"/>
    <col min="3334" max="3334" width="14.625" style="118" customWidth="1"/>
    <col min="3335" max="3343" width="11.625" style="118" customWidth="1"/>
    <col min="3344" max="3586" width="9" style="118" customWidth="1"/>
    <col min="3587" max="3587" width="9.125" style="118" customWidth="1"/>
    <col min="3588" max="3588" width="10.75" style="118" customWidth="1"/>
    <col min="3589" max="3589" width="11.375" style="118" customWidth="1"/>
    <col min="3590" max="3590" width="14.625" style="118" customWidth="1"/>
    <col min="3591" max="3599" width="11.625" style="118" customWidth="1"/>
    <col min="3600" max="3842" width="9" style="118" customWidth="1"/>
    <col min="3843" max="3843" width="9.125" style="118" customWidth="1"/>
    <col min="3844" max="3844" width="10.75" style="118" customWidth="1"/>
    <col min="3845" max="3845" width="11.375" style="118" customWidth="1"/>
    <col min="3846" max="3846" width="14.625" style="118" customWidth="1"/>
    <col min="3847" max="3855" width="11.625" style="118" customWidth="1"/>
    <col min="3856" max="4098" width="9" style="118" customWidth="1"/>
    <col min="4099" max="4099" width="9.125" style="118" customWidth="1"/>
    <col min="4100" max="4100" width="10.75" style="118" customWidth="1"/>
    <col min="4101" max="4101" width="11.375" style="118" customWidth="1"/>
    <col min="4102" max="4102" width="14.625" style="118" customWidth="1"/>
    <col min="4103" max="4111" width="11.625" style="118" customWidth="1"/>
    <col min="4112" max="4354" width="9" style="118" customWidth="1"/>
    <col min="4355" max="4355" width="9.125" style="118" customWidth="1"/>
    <col min="4356" max="4356" width="10.75" style="118" customWidth="1"/>
    <col min="4357" max="4357" width="11.375" style="118" customWidth="1"/>
    <col min="4358" max="4358" width="14.625" style="118" customWidth="1"/>
    <col min="4359" max="4367" width="11.625" style="118" customWidth="1"/>
    <col min="4368" max="4610" width="9" style="118" customWidth="1"/>
    <col min="4611" max="4611" width="9.125" style="118" customWidth="1"/>
    <col min="4612" max="4612" width="10.75" style="118" customWidth="1"/>
    <col min="4613" max="4613" width="11.375" style="118" customWidth="1"/>
    <col min="4614" max="4614" width="14.625" style="118" customWidth="1"/>
    <col min="4615" max="4623" width="11.625" style="118" customWidth="1"/>
    <col min="4624" max="4866" width="9" style="118" customWidth="1"/>
    <col min="4867" max="4867" width="9.125" style="118" customWidth="1"/>
    <col min="4868" max="4868" width="10.75" style="118" customWidth="1"/>
    <col min="4869" max="4869" width="11.375" style="118" customWidth="1"/>
    <col min="4870" max="4870" width="14.625" style="118" customWidth="1"/>
    <col min="4871" max="4879" width="11.625" style="118" customWidth="1"/>
    <col min="4880" max="5122" width="9" style="118" customWidth="1"/>
    <col min="5123" max="5123" width="9.125" style="118" customWidth="1"/>
    <col min="5124" max="5124" width="10.75" style="118" customWidth="1"/>
    <col min="5125" max="5125" width="11.375" style="118" customWidth="1"/>
    <col min="5126" max="5126" width="14.625" style="118" customWidth="1"/>
    <col min="5127" max="5135" width="11.625" style="118" customWidth="1"/>
    <col min="5136" max="5378" width="9" style="118" customWidth="1"/>
    <col min="5379" max="5379" width="9.125" style="118" customWidth="1"/>
    <col min="5380" max="5380" width="10.75" style="118" customWidth="1"/>
    <col min="5381" max="5381" width="11.375" style="118" customWidth="1"/>
    <col min="5382" max="5382" width="14.625" style="118" customWidth="1"/>
    <col min="5383" max="5391" width="11.625" style="118" customWidth="1"/>
    <col min="5392" max="5634" width="9" style="118" customWidth="1"/>
    <col min="5635" max="5635" width="9.125" style="118" customWidth="1"/>
    <col min="5636" max="5636" width="10.75" style="118" customWidth="1"/>
    <col min="5637" max="5637" width="11.375" style="118" customWidth="1"/>
    <col min="5638" max="5638" width="14.625" style="118" customWidth="1"/>
    <col min="5639" max="5647" width="11.625" style="118" customWidth="1"/>
    <col min="5648" max="5890" width="9" style="118" customWidth="1"/>
    <col min="5891" max="5891" width="9.125" style="118" customWidth="1"/>
    <col min="5892" max="5892" width="10.75" style="118" customWidth="1"/>
    <col min="5893" max="5893" width="11.375" style="118" customWidth="1"/>
    <col min="5894" max="5894" width="14.625" style="118" customWidth="1"/>
    <col min="5895" max="5903" width="11.625" style="118" customWidth="1"/>
    <col min="5904" max="6146" width="9" style="118" customWidth="1"/>
    <col min="6147" max="6147" width="9.125" style="118" customWidth="1"/>
    <col min="6148" max="6148" width="10.75" style="118" customWidth="1"/>
    <col min="6149" max="6149" width="11.375" style="118" customWidth="1"/>
    <col min="6150" max="6150" width="14.625" style="118" customWidth="1"/>
    <col min="6151" max="6159" width="11.625" style="118" customWidth="1"/>
    <col min="6160" max="6402" width="9" style="118" customWidth="1"/>
    <col min="6403" max="6403" width="9.125" style="118" customWidth="1"/>
    <col min="6404" max="6404" width="10.75" style="118" customWidth="1"/>
    <col min="6405" max="6405" width="11.375" style="118" customWidth="1"/>
    <col min="6406" max="6406" width="14.625" style="118" customWidth="1"/>
    <col min="6407" max="6415" width="11.625" style="118" customWidth="1"/>
    <col min="6416" max="6658" width="9" style="118" customWidth="1"/>
    <col min="6659" max="6659" width="9.125" style="118" customWidth="1"/>
    <col min="6660" max="6660" width="10.75" style="118" customWidth="1"/>
    <col min="6661" max="6661" width="11.375" style="118" customWidth="1"/>
    <col min="6662" max="6662" width="14.625" style="118" customWidth="1"/>
    <col min="6663" max="6671" width="11.625" style="118" customWidth="1"/>
    <col min="6672" max="6914" width="9" style="118" customWidth="1"/>
    <col min="6915" max="6915" width="9.125" style="118" customWidth="1"/>
    <col min="6916" max="6916" width="10.75" style="118" customWidth="1"/>
    <col min="6917" max="6917" width="11.375" style="118" customWidth="1"/>
    <col min="6918" max="6918" width="14.625" style="118" customWidth="1"/>
    <col min="6919" max="6927" width="11.625" style="118" customWidth="1"/>
    <col min="6928" max="7170" width="9" style="118" customWidth="1"/>
    <col min="7171" max="7171" width="9.125" style="118" customWidth="1"/>
    <col min="7172" max="7172" width="10.75" style="118" customWidth="1"/>
    <col min="7173" max="7173" width="11.375" style="118" customWidth="1"/>
    <col min="7174" max="7174" width="14.625" style="118" customWidth="1"/>
    <col min="7175" max="7183" width="11.625" style="118" customWidth="1"/>
    <col min="7184" max="7426" width="9" style="118" customWidth="1"/>
    <col min="7427" max="7427" width="9.125" style="118" customWidth="1"/>
    <col min="7428" max="7428" width="10.75" style="118" customWidth="1"/>
    <col min="7429" max="7429" width="11.375" style="118" customWidth="1"/>
    <col min="7430" max="7430" width="14.625" style="118" customWidth="1"/>
    <col min="7431" max="7439" width="11.625" style="118" customWidth="1"/>
    <col min="7440" max="7682" width="9" style="118" customWidth="1"/>
    <col min="7683" max="7683" width="9.125" style="118" customWidth="1"/>
    <col min="7684" max="7684" width="10.75" style="118" customWidth="1"/>
    <col min="7685" max="7685" width="11.375" style="118" customWidth="1"/>
    <col min="7686" max="7686" width="14.625" style="118" customWidth="1"/>
    <col min="7687" max="7695" width="11.625" style="118" customWidth="1"/>
    <col min="7696" max="7938" width="9" style="118" customWidth="1"/>
    <col min="7939" max="7939" width="9.125" style="118" customWidth="1"/>
    <col min="7940" max="7940" width="10.75" style="118" customWidth="1"/>
    <col min="7941" max="7941" width="11.375" style="118" customWidth="1"/>
    <col min="7942" max="7942" width="14.625" style="118" customWidth="1"/>
    <col min="7943" max="7951" width="11.625" style="118" customWidth="1"/>
    <col min="7952" max="8194" width="9" style="118" customWidth="1"/>
    <col min="8195" max="8195" width="9.125" style="118" customWidth="1"/>
    <col min="8196" max="8196" width="10.75" style="118" customWidth="1"/>
    <col min="8197" max="8197" width="11.375" style="118" customWidth="1"/>
    <col min="8198" max="8198" width="14.625" style="118" customWidth="1"/>
    <col min="8199" max="8207" width="11.625" style="118" customWidth="1"/>
    <col min="8208" max="8450" width="9" style="118" customWidth="1"/>
    <col min="8451" max="8451" width="9.125" style="118" customWidth="1"/>
    <col min="8452" max="8452" width="10.75" style="118" customWidth="1"/>
    <col min="8453" max="8453" width="11.375" style="118" customWidth="1"/>
    <col min="8454" max="8454" width="14.625" style="118" customWidth="1"/>
    <col min="8455" max="8463" width="11.625" style="118" customWidth="1"/>
    <col min="8464" max="8706" width="9" style="118" customWidth="1"/>
    <col min="8707" max="8707" width="9.125" style="118" customWidth="1"/>
    <col min="8708" max="8708" width="10.75" style="118" customWidth="1"/>
    <col min="8709" max="8709" width="11.375" style="118" customWidth="1"/>
    <col min="8710" max="8710" width="14.625" style="118" customWidth="1"/>
    <col min="8711" max="8719" width="11.625" style="118" customWidth="1"/>
    <col min="8720" max="8962" width="9" style="118" customWidth="1"/>
    <col min="8963" max="8963" width="9.125" style="118" customWidth="1"/>
    <col min="8964" max="8964" width="10.75" style="118" customWidth="1"/>
    <col min="8965" max="8965" width="11.375" style="118" customWidth="1"/>
    <col min="8966" max="8966" width="14.625" style="118" customWidth="1"/>
    <col min="8967" max="8975" width="11.625" style="118" customWidth="1"/>
    <col min="8976" max="9218" width="9" style="118" customWidth="1"/>
    <col min="9219" max="9219" width="9.125" style="118" customWidth="1"/>
    <col min="9220" max="9220" width="10.75" style="118" customWidth="1"/>
    <col min="9221" max="9221" width="11.375" style="118" customWidth="1"/>
    <col min="9222" max="9222" width="14.625" style="118" customWidth="1"/>
    <col min="9223" max="9231" width="11.625" style="118" customWidth="1"/>
    <col min="9232" max="9474" width="9" style="118" customWidth="1"/>
    <col min="9475" max="9475" width="9.125" style="118" customWidth="1"/>
    <col min="9476" max="9476" width="10.75" style="118" customWidth="1"/>
    <col min="9477" max="9477" width="11.375" style="118" customWidth="1"/>
    <col min="9478" max="9478" width="14.625" style="118" customWidth="1"/>
    <col min="9479" max="9487" width="11.625" style="118" customWidth="1"/>
    <col min="9488" max="9730" width="9" style="118" customWidth="1"/>
    <col min="9731" max="9731" width="9.125" style="118" customWidth="1"/>
    <col min="9732" max="9732" width="10.75" style="118" customWidth="1"/>
    <col min="9733" max="9733" width="11.375" style="118" customWidth="1"/>
    <col min="9734" max="9734" width="14.625" style="118" customWidth="1"/>
    <col min="9735" max="9743" width="11.625" style="118" customWidth="1"/>
    <col min="9744" max="9986" width="9" style="118" customWidth="1"/>
    <col min="9987" max="9987" width="9.125" style="118" customWidth="1"/>
    <col min="9988" max="9988" width="10.75" style="118" customWidth="1"/>
    <col min="9989" max="9989" width="11.375" style="118" customWidth="1"/>
    <col min="9990" max="9990" width="14.625" style="118" customWidth="1"/>
    <col min="9991" max="9999" width="11.625" style="118" customWidth="1"/>
    <col min="10000" max="10242" width="9" style="118" customWidth="1"/>
    <col min="10243" max="10243" width="9.125" style="118" customWidth="1"/>
    <col min="10244" max="10244" width="10.75" style="118" customWidth="1"/>
    <col min="10245" max="10245" width="11.375" style="118" customWidth="1"/>
    <col min="10246" max="10246" width="14.625" style="118" customWidth="1"/>
    <col min="10247" max="10255" width="11.625" style="118" customWidth="1"/>
    <col min="10256" max="10498" width="9" style="118" customWidth="1"/>
    <col min="10499" max="10499" width="9.125" style="118" customWidth="1"/>
    <col min="10500" max="10500" width="10.75" style="118" customWidth="1"/>
    <col min="10501" max="10501" width="11.375" style="118" customWidth="1"/>
    <col min="10502" max="10502" width="14.625" style="118" customWidth="1"/>
    <col min="10503" max="10511" width="11.625" style="118" customWidth="1"/>
    <col min="10512" max="10754" width="9" style="118" customWidth="1"/>
    <col min="10755" max="10755" width="9.125" style="118" customWidth="1"/>
    <col min="10756" max="10756" width="10.75" style="118" customWidth="1"/>
    <col min="10757" max="10757" width="11.375" style="118" customWidth="1"/>
    <col min="10758" max="10758" width="14.625" style="118" customWidth="1"/>
    <col min="10759" max="10767" width="11.625" style="118" customWidth="1"/>
    <col min="10768" max="11010" width="9" style="118" customWidth="1"/>
    <col min="11011" max="11011" width="9.125" style="118" customWidth="1"/>
    <col min="11012" max="11012" width="10.75" style="118" customWidth="1"/>
    <col min="11013" max="11013" width="11.375" style="118" customWidth="1"/>
    <col min="11014" max="11014" width="14.625" style="118" customWidth="1"/>
    <col min="11015" max="11023" width="11.625" style="118" customWidth="1"/>
    <col min="11024" max="11266" width="9" style="118" customWidth="1"/>
    <col min="11267" max="11267" width="9.125" style="118" customWidth="1"/>
    <col min="11268" max="11268" width="10.75" style="118" customWidth="1"/>
    <col min="11269" max="11269" width="11.375" style="118" customWidth="1"/>
    <col min="11270" max="11270" width="14.625" style="118" customWidth="1"/>
    <col min="11271" max="11279" width="11.625" style="118" customWidth="1"/>
    <col min="11280" max="11522" width="9" style="118" customWidth="1"/>
    <col min="11523" max="11523" width="9.125" style="118" customWidth="1"/>
    <col min="11524" max="11524" width="10.75" style="118" customWidth="1"/>
    <col min="11525" max="11525" width="11.375" style="118" customWidth="1"/>
    <col min="11526" max="11526" width="14.625" style="118" customWidth="1"/>
    <col min="11527" max="11535" width="11.625" style="118" customWidth="1"/>
    <col min="11536" max="11778" width="9" style="118" customWidth="1"/>
    <col min="11779" max="11779" width="9.125" style="118" customWidth="1"/>
    <col min="11780" max="11780" width="10.75" style="118" customWidth="1"/>
    <col min="11781" max="11781" width="11.375" style="118" customWidth="1"/>
    <col min="11782" max="11782" width="14.625" style="118" customWidth="1"/>
    <col min="11783" max="11791" width="11.625" style="118" customWidth="1"/>
    <col min="11792" max="12034" width="9" style="118" customWidth="1"/>
    <col min="12035" max="12035" width="9.125" style="118" customWidth="1"/>
    <col min="12036" max="12036" width="10.75" style="118" customWidth="1"/>
    <col min="12037" max="12037" width="11.375" style="118" customWidth="1"/>
    <col min="12038" max="12038" width="14.625" style="118" customWidth="1"/>
    <col min="12039" max="12047" width="11.625" style="118" customWidth="1"/>
    <col min="12048" max="12290" width="9" style="118" customWidth="1"/>
    <col min="12291" max="12291" width="9.125" style="118" customWidth="1"/>
    <col min="12292" max="12292" width="10.75" style="118" customWidth="1"/>
    <col min="12293" max="12293" width="11.375" style="118" customWidth="1"/>
    <col min="12294" max="12294" width="14.625" style="118" customWidth="1"/>
    <col min="12295" max="12303" width="11.625" style="118" customWidth="1"/>
    <col min="12304" max="12546" width="9" style="118" customWidth="1"/>
    <col min="12547" max="12547" width="9.125" style="118" customWidth="1"/>
    <col min="12548" max="12548" width="10.75" style="118" customWidth="1"/>
    <col min="12549" max="12549" width="11.375" style="118" customWidth="1"/>
    <col min="12550" max="12550" width="14.625" style="118" customWidth="1"/>
    <col min="12551" max="12559" width="11.625" style="118" customWidth="1"/>
    <col min="12560" max="12802" width="9" style="118" customWidth="1"/>
    <col min="12803" max="12803" width="9.125" style="118" customWidth="1"/>
    <col min="12804" max="12804" width="10.75" style="118" customWidth="1"/>
    <col min="12805" max="12805" width="11.375" style="118" customWidth="1"/>
    <col min="12806" max="12806" width="14.625" style="118" customWidth="1"/>
    <col min="12807" max="12815" width="11.625" style="118" customWidth="1"/>
    <col min="12816" max="13058" width="9" style="118" customWidth="1"/>
    <col min="13059" max="13059" width="9.125" style="118" customWidth="1"/>
    <col min="13060" max="13060" width="10.75" style="118" customWidth="1"/>
    <col min="13061" max="13061" width="11.375" style="118" customWidth="1"/>
    <col min="13062" max="13062" width="14.625" style="118" customWidth="1"/>
    <col min="13063" max="13071" width="11.625" style="118" customWidth="1"/>
    <col min="13072" max="13314" width="9" style="118" customWidth="1"/>
    <col min="13315" max="13315" width="9.125" style="118" customWidth="1"/>
    <col min="13316" max="13316" width="10.75" style="118" customWidth="1"/>
    <col min="13317" max="13317" width="11.375" style="118" customWidth="1"/>
    <col min="13318" max="13318" width="14.625" style="118" customWidth="1"/>
    <col min="13319" max="13327" width="11.625" style="118" customWidth="1"/>
    <col min="13328" max="13570" width="9" style="118" customWidth="1"/>
    <col min="13571" max="13571" width="9.125" style="118" customWidth="1"/>
    <col min="13572" max="13572" width="10.75" style="118" customWidth="1"/>
    <col min="13573" max="13573" width="11.375" style="118" customWidth="1"/>
    <col min="13574" max="13574" width="14.625" style="118" customWidth="1"/>
    <col min="13575" max="13583" width="11.625" style="118" customWidth="1"/>
    <col min="13584" max="13826" width="9" style="118" customWidth="1"/>
    <col min="13827" max="13827" width="9.125" style="118" customWidth="1"/>
    <col min="13828" max="13828" width="10.75" style="118" customWidth="1"/>
    <col min="13829" max="13829" width="11.375" style="118" customWidth="1"/>
    <col min="13830" max="13830" width="14.625" style="118" customWidth="1"/>
    <col min="13831" max="13839" width="11.625" style="118" customWidth="1"/>
    <col min="13840" max="14082" width="9" style="118" customWidth="1"/>
    <col min="14083" max="14083" width="9.125" style="118" customWidth="1"/>
    <col min="14084" max="14084" width="10.75" style="118" customWidth="1"/>
    <col min="14085" max="14085" width="11.375" style="118" customWidth="1"/>
    <col min="14086" max="14086" width="14.625" style="118" customWidth="1"/>
    <col min="14087" max="14095" width="11.625" style="118" customWidth="1"/>
    <col min="14096" max="14338" width="9" style="118" customWidth="1"/>
    <col min="14339" max="14339" width="9.125" style="118" customWidth="1"/>
    <col min="14340" max="14340" width="10.75" style="118" customWidth="1"/>
    <col min="14341" max="14341" width="11.375" style="118" customWidth="1"/>
    <col min="14342" max="14342" width="14.625" style="118" customWidth="1"/>
    <col min="14343" max="14351" width="11.625" style="118" customWidth="1"/>
    <col min="14352" max="14594" width="9" style="118" customWidth="1"/>
    <col min="14595" max="14595" width="9.125" style="118" customWidth="1"/>
    <col min="14596" max="14596" width="10.75" style="118" customWidth="1"/>
    <col min="14597" max="14597" width="11.375" style="118" customWidth="1"/>
    <col min="14598" max="14598" width="14.625" style="118" customWidth="1"/>
    <col min="14599" max="14607" width="11.625" style="118" customWidth="1"/>
    <col min="14608" max="14850" width="9" style="118" customWidth="1"/>
    <col min="14851" max="14851" width="9.125" style="118" customWidth="1"/>
    <col min="14852" max="14852" width="10.75" style="118" customWidth="1"/>
    <col min="14853" max="14853" width="11.375" style="118" customWidth="1"/>
    <col min="14854" max="14854" width="14.625" style="118" customWidth="1"/>
    <col min="14855" max="14863" width="11.625" style="118" customWidth="1"/>
    <col min="14864" max="15106" width="9" style="118" customWidth="1"/>
    <col min="15107" max="15107" width="9.125" style="118" customWidth="1"/>
    <col min="15108" max="15108" width="10.75" style="118" customWidth="1"/>
    <col min="15109" max="15109" width="11.375" style="118" customWidth="1"/>
    <col min="15110" max="15110" width="14.625" style="118" customWidth="1"/>
    <col min="15111" max="15119" width="11.625" style="118" customWidth="1"/>
    <col min="15120" max="15362" width="9" style="118" customWidth="1"/>
    <col min="15363" max="15363" width="9.125" style="118" customWidth="1"/>
    <col min="15364" max="15364" width="10.75" style="118" customWidth="1"/>
    <col min="15365" max="15365" width="11.375" style="118" customWidth="1"/>
    <col min="15366" max="15366" width="14.625" style="118" customWidth="1"/>
    <col min="15367" max="15375" width="11.625" style="118" customWidth="1"/>
    <col min="15376" max="15618" width="9" style="118" customWidth="1"/>
    <col min="15619" max="15619" width="9.125" style="118" customWidth="1"/>
    <col min="15620" max="15620" width="10.75" style="118" customWidth="1"/>
    <col min="15621" max="15621" width="11.375" style="118" customWidth="1"/>
    <col min="15622" max="15622" width="14.625" style="118" customWidth="1"/>
    <col min="15623" max="15631" width="11.625" style="118" customWidth="1"/>
    <col min="15632" max="15874" width="9" style="118" customWidth="1"/>
    <col min="15875" max="15875" width="9.125" style="118" customWidth="1"/>
    <col min="15876" max="15876" width="10.75" style="118" customWidth="1"/>
    <col min="15877" max="15877" width="11.375" style="118" customWidth="1"/>
    <col min="15878" max="15878" width="14.625" style="118" customWidth="1"/>
    <col min="15879" max="15887" width="11.625" style="118" customWidth="1"/>
    <col min="15888" max="16130" width="9" style="118" customWidth="1"/>
    <col min="16131" max="16131" width="9.125" style="118" customWidth="1"/>
    <col min="16132" max="16132" width="10.75" style="118" customWidth="1"/>
    <col min="16133" max="16133" width="11.375" style="118" customWidth="1"/>
    <col min="16134" max="16134" width="14.625" style="118" customWidth="1"/>
    <col min="16135" max="16143" width="11.625" style="118" customWidth="1"/>
    <col min="16144" max="16384" width="9" style="118" customWidth="1"/>
  </cols>
  <sheetData>
    <row r="1" spans="1:16" s="59" customFormat="1">
      <c r="A1" s="60" t="s">
        <v>223</v>
      </c>
    </row>
    <row r="2" spans="1:16" s="59" customFormat="1">
      <c r="A2" s="60"/>
    </row>
    <row r="3" spans="1:16" s="59" customFormat="1" ht="16.5">
      <c r="A3" s="61" t="s">
        <v>363</v>
      </c>
    </row>
    <row r="4" spans="1:16">
      <c r="A4" s="158"/>
      <c r="B4" s="158"/>
      <c r="C4" s="158"/>
      <c r="D4" s="158"/>
      <c r="E4" s="158"/>
      <c r="F4" s="158"/>
      <c r="G4" s="158"/>
      <c r="H4" s="158"/>
      <c r="I4" s="158"/>
      <c r="J4" s="158"/>
      <c r="K4" s="158"/>
      <c r="L4" s="158"/>
      <c r="M4" s="158"/>
      <c r="N4" s="158"/>
      <c r="O4" s="158"/>
      <c r="P4" s="158"/>
    </row>
    <row r="5" spans="1:16">
      <c r="A5" s="158"/>
      <c r="B5" s="158"/>
      <c r="C5" s="158"/>
      <c r="D5" s="158"/>
      <c r="E5" s="158"/>
      <c r="F5" s="158"/>
      <c r="G5" s="158"/>
      <c r="H5" s="158"/>
      <c r="I5" s="158"/>
      <c r="J5" s="158"/>
      <c r="K5" s="158"/>
      <c r="L5" s="158"/>
      <c r="N5" s="202" t="s">
        <v>184</v>
      </c>
      <c r="O5" s="203"/>
      <c r="P5" s="203"/>
    </row>
    <row r="6" spans="1:16" ht="13.75"/>
    <row r="7" spans="1:16" ht="38.25" customHeight="1">
      <c r="A7" s="187"/>
      <c r="B7" s="191"/>
      <c r="C7" s="194" t="s">
        <v>188</v>
      </c>
      <c r="D7" s="194" t="s">
        <v>190</v>
      </c>
      <c r="E7" s="194" t="s">
        <v>108</v>
      </c>
      <c r="F7" s="199" t="s">
        <v>314</v>
      </c>
      <c r="G7" s="200" t="s">
        <v>368</v>
      </c>
      <c r="H7" s="200" t="s">
        <v>377</v>
      </c>
      <c r="I7" s="199" t="s">
        <v>187</v>
      </c>
      <c r="J7" s="199" t="s">
        <v>343</v>
      </c>
      <c r="K7" s="199" t="s">
        <v>115</v>
      </c>
      <c r="L7" s="199" t="s">
        <v>55</v>
      </c>
      <c r="M7" s="199" t="s">
        <v>195</v>
      </c>
      <c r="N7" s="199" t="s">
        <v>196</v>
      </c>
      <c r="O7" s="204" t="s">
        <v>0</v>
      </c>
      <c r="P7" s="207" t="s">
        <v>192</v>
      </c>
    </row>
    <row r="8" spans="1:16" ht="28.5" customHeight="1">
      <c r="A8" s="188" t="s">
        <v>197</v>
      </c>
      <c r="B8" s="192" t="s">
        <v>199</v>
      </c>
      <c r="C8" s="195"/>
      <c r="D8" s="195"/>
      <c r="E8" s="195"/>
      <c r="F8" s="195"/>
      <c r="G8" s="195"/>
      <c r="H8" s="196"/>
      <c r="I8" s="196"/>
      <c r="J8" s="196"/>
      <c r="K8" s="196"/>
      <c r="L8" s="196"/>
      <c r="M8" s="196"/>
      <c r="N8" s="196"/>
      <c r="O8" s="205"/>
      <c r="P8" s="208"/>
    </row>
    <row r="9" spans="1:16" ht="28.5" customHeight="1">
      <c r="A9" s="189"/>
      <c r="B9" s="192" t="s">
        <v>344</v>
      </c>
      <c r="C9" s="196"/>
      <c r="D9" s="196"/>
      <c r="E9" s="196"/>
      <c r="F9" s="196"/>
      <c r="G9" s="201"/>
      <c r="H9" s="201"/>
      <c r="I9" s="201"/>
      <c r="J9" s="201"/>
      <c r="K9" s="196"/>
      <c r="L9" s="196"/>
      <c r="M9" s="196"/>
      <c r="N9" s="196"/>
      <c r="O9" s="205"/>
      <c r="P9" s="209"/>
    </row>
    <row r="10" spans="1:16" ht="28.5" customHeight="1">
      <c r="A10" s="189"/>
      <c r="B10" s="192" t="s">
        <v>201</v>
      </c>
      <c r="C10" s="197"/>
      <c r="D10" s="197"/>
      <c r="E10" s="197"/>
      <c r="F10" s="197"/>
      <c r="G10" s="197"/>
      <c r="H10" s="197"/>
      <c r="I10" s="196"/>
      <c r="J10" s="196"/>
      <c r="K10" s="201"/>
      <c r="L10" s="201"/>
      <c r="M10" s="201"/>
      <c r="N10" s="201"/>
      <c r="O10" s="206"/>
      <c r="P10" s="209"/>
    </row>
    <row r="11" spans="1:16" ht="28.5" customHeight="1">
      <c r="A11" s="190"/>
      <c r="B11" s="193" t="s">
        <v>192</v>
      </c>
      <c r="C11" s="198">
        <f t="shared" ref="C11:O11" si="0">SUM(C8:C10)</f>
        <v>0</v>
      </c>
      <c r="D11" s="198">
        <f t="shared" si="0"/>
        <v>0</v>
      </c>
      <c r="E11" s="198">
        <f t="shared" si="0"/>
        <v>0</v>
      </c>
      <c r="F11" s="198">
        <f t="shared" si="0"/>
        <v>0</v>
      </c>
      <c r="G11" s="198">
        <f t="shared" si="0"/>
        <v>0</v>
      </c>
      <c r="H11" s="198">
        <f t="shared" si="0"/>
        <v>0</v>
      </c>
      <c r="I11" s="198">
        <f t="shared" si="0"/>
        <v>0</v>
      </c>
      <c r="J11" s="198">
        <f t="shared" si="0"/>
        <v>0</v>
      </c>
      <c r="K11" s="198">
        <f t="shared" si="0"/>
        <v>0</v>
      </c>
      <c r="L11" s="198">
        <f t="shared" si="0"/>
        <v>0</v>
      </c>
      <c r="M11" s="198">
        <f t="shared" si="0"/>
        <v>0</v>
      </c>
      <c r="N11" s="198">
        <f t="shared" si="0"/>
        <v>0</v>
      </c>
      <c r="O11" s="198">
        <f t="shared" si="0"/>
        <v>0</v>
      </c>
      <c r="P11" s="210">
        <f>SUM(C11:O11)</f>
        <v>0</v>
      </c>
    </row>
    <row r="12" spans="1:16" ht="28.5" customHeight="1"/>
    <row r="13" spans="1:16">
      <c r="A13" s="118" t="s">
        <v>345</v>
      </c>
    </row>
    <row r="14" spans="1:16">
      <c r="A14" s="118" t="s">
        <v>202</v>
      </c>
    </row>
    <row r="15" spans="1:16">
      <c r="A15" s="118" t="s">
        <v>153</v>
      </c>
    </row>
    <row r="38" spans="1:1">
      <c r="A38" s="128"/>
    </row>
  </sheetData>
  <mergeCells count="2">
    <mergeCell ref="A8:A11"/>
    <mergeCell ref="P8:P10"/>
  </mergeCells>
  <phoneticPr fontId="4"/>
  <pageMargins left="0.28999999999999998" right="0.15748031496062992" top="0.74803149606299213" bottom="0.74803149606299213" header="0.31496062992125984" footer="0.31496062992125984"/>
  <pageSetup paperSize="9" scale="83"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A1:F38"/>
  <sheetViews>
    <sheetView zoomScale="85" zoomScaleNormal="85" zoomScaleSheetLayoutView="100" workbookViewId="0"/>
  </sheetViews>
  <sheetFormatPr defaultRowHeight="13"/>
  <cols>
    <col min="1" max="1" width="13.375" style="118" customWidth="1"/>
    <col min="2" max="6" width="14.25" style="118" customWidth="1"/>
    <col min="7" max="256" width="9" style="118" customWidth="1"/>
    <col min="257" max="257" width="13.375" style="118" customWidth="1"/>
    <col min="258" max="262" width="14.25" style="118" customWidth="1"/>
    <col min="263" max="512" width="9" style="118" customWidth="1"/>
    <col min="513" max="513" width="13.375" style="118" customWidth="1"/>
    <col min="514" max="518" width="14.25" style="118" customWidth="1"/>
    <col min="519" max="768" width="9" style="118" customWidth="1"/>
    <col min="769" max="769" width="13.375" style="118" customWidth="1"/>
    <col min="770" max="774" width="14.25" style="118" customWidth="1"/>
    <col min="775" max="1024" width="9" style="118" customWidth="1"/>
    <col min="1025" max="1025" width="13.375" style="118" customWidth="1"/>
    <col min="1026" max="1030" width="14.25" style="118" customWidth="1"/>
    <col min="1031" max="1280" width="9" style="118" customWidth="1"/>
    <col min="1281" max="1281" width="13.375" style="118" customWidth="1"/>
    <col min="1282" max="1286" width="14.25" style="118" customWidth="1"/>
    <col min="1287" max="1536" width="9" style="118" customWidth="1"/>
    <col min="1537" max="1537" width="13.375" style="118" customWidth="1"/>
    <col min="1538" max="1542" width="14.25" style="118" customWidth="1"/>
    <col min="1543" max="1792" width="9" style="118" customWidth="1"/>
    <col min="1793" max="1793" width="13.375" style="118" customWidth="1"/>
    <col min="1794" max="1798" width="14.25" style="118" customWidth="1"/>
    <col min="1799" max="2048" width="9" style="118" customWidth="1"/>
    <col min="2049" max="2049" width="13.375" style="118" customWidth="1"/>
    <col min="2050" max="2054" width="14.25" style="118" customWidth="1"/>
    <col min="2055" max="2304" width="9" style="118" customWidth="1"/>
    <col min="2305" max="2305" width="13.375" style="118" customWidth="1"/>
    <col min="2306" max="2310" width="14.25" style="118" customWidth="1"/>
    <col min="2311" max="2560" width="9" style="118" customWidth="1"/>
    <col min="2561" max="2561" width="13.375" style="118" customWidth="1"/>
    <col min="2562" max="2566" width="14.25" style="118" customWidth="1"/>
    <col min="2567" max="2816" width="9" style="118" customWidth="1"/>
    <col min="2817" max="2817" width="13.375" style="118" customWidth="1"/>
    <col min="2818" max="2822" width="14.25" style="118" customWidth="1"/>
    <col min="2823" max="3072" width="9" style="118" customWidth="1"/>
    <col min="3073" max="3073" width="13.375" style="118" customWidth="1"/>
    <col min="3074" max="3078" width="14.25" style="118" customWidth="1"/>
    <col min="3079" max="3328" width="9" style="118" customWidth="1"/>
    <col min="3329" max="3329" width="13.375" style="118" customWidth="1"/>
    <col min="3330" max="3334" width="14.25" style="118" customWidth="1"/>
    <col min="3335" max="3584" width="9" style="118" customWidth="1"/>
    <col min="3585" max="3585" width="13.375" style="118" customWidth="1"/>
    <col min="3586" max="3590" width="14.25" style="118" customWidth="1"/>
    <col min="3591" max="3840" width="9" style="118" customWidth="1"/>
    <col min="3841" max="3841" width="13.375" style="118" customWidth="1"/>
    <col min="3842" max="3846" width="14.25" style="118" customWidth="1"/>
    <col min="3847" max="4096" width="9" style="118" customWidth="1"/>
    <col min="4097" max="4097" width="13.375" style="118" customWidth="1"/>
    <col min="4098" max="4102" width="14.25" style="118" customWidth="1"/>
    <col min="4103" max="4352" width="9" style="118" customWidth="1"/>
    <col min="4353" max="4353" width="13.375" style="118" customWidth="1"/>
    <col min="4354" max="4358" width="14.25" style="118" customWidth="1"/>
    <col min="4359" max="4608" width="9" style="118" customWidth="1"/>
    <col min="4609" max="4609" width="13.375" style="118" customWidth="1"/>
    <col min="4610" max="4614" width="14.25" style="118" customWidth="1"/>
    <col min="4615" max="4864" width="9" style="118" customWidth="1"/>
    <col min="4865" max="4865" width="13.375" style="118" customWidth="1"/>
    <col min="4866" max="4870" width="14.25" style="118" customWidth="1"/>
    <col min="4871" max="5120" width="9" style="118" customWidth="1"/>
    <col min="5121" max="5121" width="13.375" style="118" customWidth="1"/>
    <col min="5122" max="5126" width="14.25" style="118" customWidth="1"/>
    <col min="5127" max="5376" width="9" style="118" customWidth="1"/>
    <col min="5377" max="5377" width="13.375" style="118" customWidth="1"/>
    <col min="5378" max="5382" width="14.25" style="118" customWidth="1"/>
    <col min="5383" max="5632" width="9" style="118" customWidth="1"/>
    <col min="5633" max="5633" width="13.375" style="118" customWidth="1"/>
    <col min="5634" max="5638" width="14.25" style="118" customWidth="1"/>
    <col min="5639" max="5888" width="9" style="118" customWidth="1"/>
    <col min="5889" max="5889" width="13.375" style="118" customWidth="1"/>
    <col min="5890" max="5894" width="14.25" style="118" customWidth="1"/>
    <col min="5895" max="6144" width="9" style="118" customWidth="1"/>
    <col min="6145" max="6145" width="13.375" style="118" customWidth="1"/>
    <col min="6146" max="6150" width="14.25" style="118" customWidth="1"/>
    <col min="6151" max="6400" width="9" style="118" customWidth="1"/>
    <col min="6401" max="6401" width="13.375" style="118" customWidth="1"/>
    <col min="6402" max="6406" width="14.25" style="118" customWidth="1"/>
    <col min="6407" max="6656" width="9" style="118" customWidth="1"/>
    <col min="6657" max="6657" width="13.375" style="118" customWidth="1"/>
    <col min="6658" max="6662" width="14.25" style="118" customWidth="1"/>
    <col min="6663" max="6912" width="9" style="118" customWidth="1"/>
    <col min="6913" max="6913" width="13.375" style="118" customWidth="1"/>
    <col min="6914" max="6918" width="14.25" style="118" customWidth="1"/>
    <col min="6919" max="7168" width="9" style="118" customWidth="1"/>
    <col min="7169" max="7169" width="13.375" style="118" customWidth="1"/>
    <col min="7170" max="7174" width="14.25" style="118" customWidth="1"/>
    <col min="7175" max="7424" width="9" style="118" customWidth="1"/>
    <col min="7425" max="7425" width="13.375" style="118" customWidth="1"/>
    <col min="7426" max="7430" width="14.25" style="118" customWidth="1"/>
    <col min="7431" max="7680" width="9" style="118" customWidth="1"/>
    <col min="7681" max="7681" width="13.375" style="118" customWidth="1"/>
    <col min="7682" max="7686" width="14.25" style="118" customWidth="1"/>
    <col min="7687" max="7936" width="9" style="118" customWidth="1"/>
    <col min="7937" max="7937" width="13.375" style="118" customWidth="1"/>
    <col min="7938" max="7942" width="14.25" style="118" customWidth="1"/>
    <col min="7943" max="8192" width="9" style="118" customWidth="1"/>
    <col min="8193" max="8193" width="13.375" style="118" customWidth="1"/>
    <col min="8194" max="8198" width="14.25" style="118" customWidth="1"/>
    <col min="8199" max="8448" width="9" style="118" customWidth="1"/>
    <col min="8449" max="8449" width="13.375" style="118" customWidth="1"/>
    <col min="8450" max="8454" width="14.25" style="118" customWidth="1"/>
    <col min="8455" max="8704" width="9" style="118" customWidth="1"/>
    <col min="8705" max="8705" width="13.375" style="118" customWidth="1"/>
    <col min="8706" max="8710" width="14.25" style="118" customWidth="1"/>
    <col min="8711" max="8960" width="9" style="118" customWidth="1"/>
    <col min="8961" max="8961" width="13.375" style="118" customWidth="1"/>
    <col min="8962" max="8966" width="14.25" style="118" customWidth="1"/>
    <col min="8967" max="9216" width="9" style="118" customWidth="1"/>
    <col min="9217" max="9217" width="13.375" style="118" customWidth="1"/>
    <col min="9218" max="9222" width="14.25" style="118" customWidth="1"/>
    <col min="9223" max="9472" width="9" style="118" customWidth="1"/>
    <col min="9473" max="9473" width="13.375" style="118" customWidth="1"/>
    <col min="9474" max="9478" width="14.25" style="118" customWidth="1"/>
    <col min="9479" max="9728" width="9" style="118" customWidth="1"/>
    <col min="9729" max="9729" width="13.375" style="118" customWidth="1"/>
    <col min="9730" max="9734" width="14.25" style="118" customWidth="1"/>
    <col min="9735" max="9984" width="9" style="118" customWidth="1"/>
    <col min="9985" max="9985" width="13.375" style="118" customWidth="1"/>
    <col min="9986" max="9990" width="14.25" style="118" customWidth="1"/>
    <col min="9991" max="10240" width="9" style="118" customWidth="1"/>
    <col min="10241" max="10241" width="13.375" style="118" customWidth="1"/>
    <col min="10242" max="10246" width="14.25" style="118" customWidth="1"/>
    <col min="10247" max="10496" width="9" style="118" customWidth="1"/>
    <col min="10497" max="10497" width="13.375" style="118" customWidth="1"/>
    <col min="10498" max="10502" width="14.25" style="118" customWidth="1"/>
    <col min="10503" max="10752" width="9" style="118" customWidth="1"/>
    <col min="10753" max="10753" width="13.375" style="118" customWidth="1"/>
    <col min="10754" max="10758" width="14.25" style="118" customWidth="1"/>
    <col min="10759" max="11008" width="9" style="118" customWidth="1"/>
    <col min="11009" max="11009" width="13.375" style="118" customWidth="1"/>
    <col min="11010" max="11014" width="14.25" style="118" customWidth="1"/>
    <col min="11015" max="11264" width="9" style="118" customWidth="1"/>
    <col min="11265" max="11265" width="13.375" style="118" customWidth="1"/>
    <col min="11266" max="11270" width="14.25" style="118" customWidth="1"/>
    <col min="11271" max="11520" width="9" style="118" customWidth="1"/>
    <col min="11521" max="11521" width="13.375" style="118" customWidth="1"/>
    <col min="11522" max="11526" width="14.25" style="118" customWidth="1"/>
    <col min="11527" max="11776" width="9" style="118" customWidth="1"/>
    <col min="11777" max="11777" width="13.375" style="118" customWidth="1"/>
    <col min="11778" max="11782" width="14.25" style="118" customWidth="1"/>
    <col min="11783" max="12032" width="9" style="118" customWidth="1"/>
    <col min="12033" max="12033" width="13.375" style="118" customWidth="1"/>
    <col min="12034" max="12038" width="14.25" style="118" customWidth="1"/>
    <col min="12039" max="12288" width="9" style="118" customWidth="1"/>
    <col min="12289" max="12289" width="13.375" style="118" customWidth="1"/>
    <col min="12290" max="12294" width="14.25" style="118" customWidth="1"/>
    <col min="12295" max="12544" width="9" style="118" customWidth="1"/>
    <col min="12545" max="12545" width="13.375" style="118" customWidth="1"/>
    <col min="12546" max="12550" width="14.25" style="118" customWidth="1"/>
    <col min="12551" max="12800" width="9" style="118" customWidth="1"/>
    <col min="12801" max="12801" width="13.375" style="118" customWidth="1"/>
    <col min="12802" max="12806" width="14.25" style="118" customWidth="1"/>
    <col min="12807" max="13056" width="9" style="118" customWidth="1"/>
    <col min="13057" max="13057" width="13.375" style="118" customWidth="1"/>
    <col min="13058" max="13062" width="14.25" style="118" customWidth="1"/>
    <col min="13063" max="13312" width="9" style="118" customWidth="1"/>
    <col min="13313" max="13313" width="13.375" style="118" customWidth="1"/>
    <col min="13314" max="13318" width="14.25" style="118" customWidth="1"/>
    <col min="13319" max="13568" width="9" style="118" customWidth="1"/>
    <col min="13569" max="13569" width="13.375" style="118" customWidth="1"/>
    <col min="13570" max="13574" width="14.25" style="118" customWidth="1"/>
    <col min="13575" max="13824" width="9" style="118" customWidth="1"/>
    <col min="13825" max="13825" width="13.375" style="118" customWidth="1"/>
    <col min="13826" max="13830" width="14.25" style="118" customWidth="1"/>
    <col min="13831" max="14080" width="9" style="118" customWidth="1"/>
    <col min="14081" max="14081" width="13.375" style="118" customWidth="1"/>
    <col min="14082" max="14086" width="14.25" style="118" customWidth="1"/>
    <col min="14087" max="14336" width="9" style="118" customWidth="1"/>
    <col min="14337" max="14337" width="13.375" style="118" customWidth="1"/>
    <col min="14338" max="14342" width="14.25" style="118" customWidth="1"/>
    <col min="14343" max="14592" width="9" style="118" customWidth="1"/>
    <col min="14593" max="14593" width="13.375" style="118" customWidth="1"/>
    <col min="14594" max="14598" width="14.25" style="118" customWidth="1"/>
    <col min="14599" max="14848" width="9" style="118" customWidth="1"/>
    <col min="14849" max="14849" width="13.375" style="118" customWidth="1"/>
    <col min="14850" max="14854" width="14.25" style="118" customWidth="1"/>
    <col min="14855" max="15104" width="9" style="118" customWidth="1"/>
    <col min="15105" max="15105" width="13.375" style="118" customWidth="1"/>
    <col min="15106" max="15110" width="14.25" style="118" customWidth="1"/>
    <col min="15111" max="15360" width="9" style="118" customWidth="1"/>
    <col min="15361" max="15361" width="13.375" style="118" customWidth="1"/>
    <col min="15362" max="15366" width="14.25" style="118" customWidth="1"/>
    <col min="15367" max="15616" width="9" style="118" customWidth="1"/>
    <col min="15617" max="15617" width="13.375" style="118" customWidth="1"/>
    <col min="15618" max="15622" width="14.25" style="118" customWidth="1"/>
    <col min="15623" max="15872" width="9" style="118" customWidth="1"/>
    <col min="15873" max="15873" width="13.375" style="118" customWidth="1"/>
    <col min="15874" max="15878" width="14.25" style="118" customWidth="1"/>
    <col min="15879" max="16128" width="9" style="118" customWidth="1"/>
    <col min="16129" max="16129" width="13.375" style="118" customWidth="1"/>
    <col min="16130" max="16134" width="14.25" style="118" customWidth="1"/>
    <col min="16135" max="16384" width="9" style="118" customWidth="1"/>
  </cols>
  <sheetData>
    <row r="1" spans="1:6" s="59" customFormat="1">
      <c r="A1" s="60" t="s">
        <v>224</v>
      </c>
    </row>
    <row r="2" spans="1:6" s="59" customFormat="1">
      <c r="A2" s="60"/>
    </row>
    <row r="3" spans="1:6" s="59" customFormat="1" ht="16.5">
      <c r="A3" s="211" t="s">
        <v>204</v>
      </c>
      <c r="B3" s="211"/>
      <c r="C3" s="211"/>
      <c r="D3" s="211"/>
      <c r="E3" s="211"/>
      <c r="F3" s="211"/>
    </row>
    <row r="5" spans="1:6" ht="13.75">
      <c r="F5" s="227" t="s">
        <v>348</v>
      </c>
    </row>
    <row r="6" spans="1:6" ht="32.25" customHeight="1">
      <c r="A6" s="212" t="s">
        <v>65</v>
      </c>
      <c r="B6" s="217"/>
      <c r="C6" s="217"/>
      <c r="D6" s="217"/>
      <c r="E6" s="217"/>
      <c r="F6" s="228"/>
    </row>
    <row r="7" spans="1:6" ht="32.25" customHeight="1">
      <c r="A7" s="213" t="s">
        <v>205</v>
      </c>
      <c r="B7" s="218"/>
      <c r="C7" s="218"/>
      <c r="D7" s="218"/>
      <c r="E7" s="218"/>
      <c r="F7" s="229"/>
    </row>
    <row r="8" spans="1:6" ht="32.25" customHeight="1">
      <c r="A8" s="214" t="s">
        <v>207</v>
      </c>
      <c r="B8" s="219" t="s">
        <v>208</v>
      </c>
      <c r="C8" s="219" t="s">
        <v>60</v>
      </c>
      <c r="D8" s="224" t="s">
        <v>210</v>
      </c>
      <c r="E8" s="226"/>
      <c r="F8" s="230"/>
    </row>
    <row r="9" spans="1:6" ht="32.25" customHeight="1">
      <c r="A9" s="215"/>
      <c r="B9" s="220"/>
      <c r="C9" s="220"/>
      <c r="D9" s="225" t="s">
        <v>212</v>
      </c>
      <c r="E9" s="222" t="s">
        <v>213</v>
      </c>
      <c r="F9" s="231" t="s">
        <v>91</v>
      </c>
    </row>
    <row r="10" spans="1:6" ht="32.25" customHeight="1">
      <c r="A10" s="215"/>
      <c r="B10" s="192"/>
      <c r="C10" s="222"/>
      <c r="D10" s="222"/>
      <c r="E10" s="201"/>
      <c r="F10" s="206"/>
    </row>
    <row r="11" spans="1:6" ht="32.25" customHeight="1">
      <c r="A11" s="215"/>
      <c r="B11" s="218"/>
      <c r="C11" s="222"/>
      <c r="D11" s="222"/>
      <c r="E11" s="201"/>
      <c r="F11" s="206"/>
    </row>
    <row r="12" spans="1:6" ht="32.25" customHeight="1">
      <c r="A12" s="215"/>
      <c r="B12" s="201"/>
      <c r="C12" s="201"/>
      <c r="D12" s="201"/>
      <c r="E12" s="201"/>
      <c r="F12" s="206"/>
    </row>
    <row r="13" spans="1:6" ht="32.25" customHeight="1">
      <c r="A13" s="215"/>
      <c r="B13" s="201"/>
      <c r="C13" s="201"/>
      <c r="D13" s="201"/>
      <c r="E13" s="201"/>
      <c r="F13" s="206"/>
    </row>
    <row r="14" spans="1:6" ht="32.25" customHeight="1">
      <c r="A14" s="215"/>
      <c r="B14" s="201"/>
      <c r="C14" s="201"/>
      <c r="D14" s="201"/>
      <c r="E14" s="201"/>
      <c r="F14" s="206"/>
    </row>
    <row r="15" spans="1:6" ht="32.25" customHeight="1">
      <c r="A15" s="215"/>
      <c r="B15" s="201"/>
      <c r="C15" s="201"/>
      <c r="D15" s="201"/>
      <c r="E15" s="201"/>
      <c r="F15" s="206"/>
    </row>
    <row r="16" spans="1:6" ht="32.25" customHeight="1">
      <c r="A16" s="215"/>
      <c r="B16" s="201"/>
      <c r="C16" s="201"/>
      <c r="D16" s="201"/>
      <c r="E16" s="201"/>
      <c r="F16" s="206"/>
    </row>
    <row r="17" spans="1:6" ht="32.25" customHeight="1">
      <c r="A17" s="216"/>
      <c r="B17" s="221" t="s">
        <v>192</v>
      </c>
      <c r="C17" s="223"/>
      <c r="D17" s="223"/>
      <c r="E17" s="223"/>
      <c r="F17" s="232"/>
    </row>
    <row r="38" spans="1:1">
      <c r="A38" s="128"/>
    </row>
  </sheetData>
  <mergeCells count="9">
    <mergeCell ref="A3:F3"/>
    <mergeCell ref="A6:B6"/>
    <mergeCell ref="C6:F6"/>
    <mergeCell ref="A7:B7"/>
    <mergeCell ref="C7:F7"/>
    <mergeCell ref="D8:F8"/>
    <mergeCell ref="B8:B9"/>
    <mergeCell ref="C8:C9"/>
    <mergeCell ref="A8:A17"/>
  </mergeCells>
  <phoneticPr fontId="4"/>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I38"/>
  <sheetViews>
    <sheetView zoomScaleSheetLayoutView="100" workbookViewId="0"/>
  </sheetViews>
  <sheetFormatPr defaultRowHeight="13"/>
  <cols>
    <col min="1" max="1" width="4.125" style="59" customWidth="1"/>
    <col min="2" max="2" width="23.5" style="59" customWidth="1"/>
    <col min="3" max="5" width="16.25" style="59" customWidth="1"/>
    <col min="6" max="6" width="10" style="59" customWidth="1"/>
    <col min="7" max="8" width="17.5" style="59" customWidth="1"/>
    <col min="9" max="9" width="16.25" style="59" customWidth="1"/>
    <col min="10" max="10" width="3.75" style="59" customWidth="1"/>
    <col min="11" max="16384" width="9" style="59" customWidth="1"/>
  </cols>
  <sheetData>
    <row r="1" spans="1:9">
      <c r="A1" s="60" t="s">
        <v>225</v>
      </c>
      <c r="B1" s="60"/>
    </row>
    <row r="2" spans="1:9">
      <c r="A2" s="60"/>
      <c r="B2" s="60"/>
    </row>
    <row r="3" spans="1:9" ht="16.5">
      <c r="A3" s="61" t="s">
        <v>226</v>
      </c>
      <c r="B3" s="60"/>
    </row>
    <row r="4" spans="1:9">
      <c r="A4" s="60"/>
      <c r="B4" s="60"/>
    </row>
    <row r="5" spans="1:9">
      <c r="A5" s="60"/>
      <c r="B5" s="60"/>
      <c r="I5" s="254" t="s">
        <v>59</v>
      </c>
    </row>
    <row r="6" spans="1:9" ht="34.5" customHeight="1">
      <c r="A6" s="233"/>
      <c r="B6" s="233" t="s">
        <v>39</v>
      </c>
      <c r="C6" s="242" t="s">
        <v>43</v>
      </c>
      <c r="D6" s="242" t="s">
        <v>46</v>
      </c>
      <c r="E6" s="247" t="s">
        <v>227</v>
      </c>
      <c r="F6" s="233" t="s">
        <v>44</v>
      </c>
      <c r="G6" s="247" t="s">
        <v>228</v>
      </c>
      <c r="H6" s="247" t="s">
        <v>203</v>
      </c>
      <c r="I6" s="247" t="s">
        <v>31</v>
      </c>
    </row>
    <row r="7" spans="1:9" ht="21.75" customHeight="1">
      <c r="A7" s="234"/>
      <c r="B7" s="240" t="s">
        <v>15</v>
      </c>
      <c r="C7" s="240" t="s">
        <v>48</v>
      </c>
      <c r="D7" s="240" t="s">
        <v>42</v>
      </c>
      <c r="E7" s="240" t="s">
        <v>50</v>
      </c>
      <c r="F7" s="240" t="s">
        <v>51</v>
      </c>
      <c r="G7" s="240" t="s">
        <v>54</v>
      </c>
      <c r="H7" s="240" t="s">
        <v>56</v>
      </c>
      <c r="I7" s="240" t="s">
        <v>57</v>
      </c>
    </row>
    <row r="8" spans="1:9" ht="26.25" customHeight="1">
      <c r="A8" s="235">
        <v>1</v>
      </c>
      <c r="B8" s="235"/>
      <c r="C8" s="243"/>
      <c r="D8" s="243"/>
      <c r="E8" s="243">
        <f t="shared" ref="E8:E14" si="0">C8-D8</f>
        <v>0</v>
      </c>
      <c r="F8" s="248"/>
      <c r="G8" s="235">
        <f t="shared" ref="G8:G14" si="1">E8*F8</f>
        <v>0</v>
      </c>
      <c r="H8" s="235">
        <f t="shared" ref="H8:H14" si="2">F8*20000</f>
        <v>0</v>
      </c>
      <c r="I8" s="255"/>
    </row>
    <row r="9" spans="1:9" ht="26.25" customHeight="1">
      <c r="A9" s="236">
        <v>2</v>
      </c>
      <c r="B9" s="236"/>
      <c r="C9" s="244"/>
      <c r="D9" s="244"/>
      <c r="E9" s="244">
        <f t="shared" si="0"/>
        <v>0</v>
      </c>
      <c r="F9" s="249"/>
      <c r="G9" s="236">
        <f t="shared" si="1"/>
        <v>0</v>
      </c>
      <c r="H9" s="236">
        <f t="shared" si="2"/>
        <v>0</v>
      </c>
      <c r="I9" s="256"/>
    </row>
    <row r="10" spans="1:9" ht="26.25" customHeight="1">
      <c r="A10" s="236">
        <v>3</v>
      </c>
      <c r="B10" s="236"/>
      <c r="C10" s="244"/>
      <c r="D10" s="244"/>
      <c r="E10" s="244">
        <f t="shared" si="0"/>
        <v>0</v>
      </c>
      <c r="F10" s="249"/>
      <c r="G10" s="236">
        <f t="shared" si="1"/>
        <v>0</v>
      </c>
      <c r="H10" s="236">
        <f t="shared" si="2"/>
        <v>0</v>
      </c>
      <c r="I10" s="256"/>
    </row>
    <row r="11" spans="1:9" ht="26.25" customHeight="1">
      <c r="A11" s="236">
        <v>4</v>
      </c>
      <c r="B11" s="236"/>
      <c r="C11" s="244"/>
      <c r="D11" s="244"/>
      <c r="E11" s="244">
        <f t="shared" si="0"/>
        <v>0</v>
      </c>
      <c r="F11" s="249"/>
      <c r="G11" s="236">
        <f t="shared" si="1"/>
        <v>0</v>
      </c>
      <c r="H11" s="236">
        <f t="shared" si="2"/>
        <v>0</v>
      </c>
      <c r="I11" s="256"/>
    </row>
    <row r="12" spans="1:9" ht="26.25" customHeight="1">
      <c r="A12" s="236">
        <v>5</v>
      </c>
      <c r="B12" s="236"/>
      <c r="C12" s="244"/>
      <c r="D12" s="244"/>
      <c r="E12" s="244">
        <f t="shared" si="0"/>
        <v>0</v>
      </c>
      <c r="F12" s="249"/>
      <c r="G12" s="236">
        <f t="shared" si="1"/>
        <v>0</v>
      </c>
      <c r="H12" s="236">
        <f t="shared" si="2"/>
        <v>0</v>
      </c>
      <c r="I12" s="256"/>
    </row>
    <row r="13" spans="1:9" ht="26.25" customHeight="1">
      <c r="A13" s="236">
        <v>6</v>
      </c>
      <c r="B13" s="236"/>
      <c r="C13" s="244"/>
      <c r="D13" s="244"/>
      <c r="E13" s="244">
        <f t="shared" si="0"/>
        <v>0</v>
      </c>
      <c r="F13" s="249"/>
      <c r="G13" s="236">
        <f t="shared" si="1"/>
        <v>0</v>
      </c>
      <c r="H13" s="236">
        <f t="shared" si="2"/>
        <v>0</v>
      </c>
      <c r="I13" s="256"/>
    </row>
    <row r="14" spans="1:9" ht="26.25" customHeight="1">
      <c r="A14" s="237">
        <v>7</v>
      </c>
      <c r="B14" s="237"/>
      <c r="C14" s="245"/>
      <c r="D14" s="245"/>
      <c r="E14" s="245">
        <f t="shared" si="0"/>
        <v>0</v>
      </c>
      <c r="F14" s="250"/>
      <c r="G14" s="252">
        <f t="shared" si="1"/>
        <v>0</v>
      </c>
      <c r="H14" s="252">
        <f t="shared" si="2"/>
        <v>0</v>
      </c>
      <c r="I14" s="257"/>
    </row>
    <row r="15" spans="1:9" ht="26.25" customHeight="1">
      <c r="A15" s="238"/>
      <c r="B15" s="241" t="s">
        <v>2</v>
      </c>
      <c r="C15" s="246">
        <f t="shared" ref="C15:I15" si="3">SUM(C8:C14)</f>
        <v>0</v>
      </c>
      <c r="D15" s="246">
        <f t="shared" si="3"/>
        <v>0</v>
      </c>
      <c r="E15" s="246">
        <f t="shared" si="3"/>
        <v>0</v>
      </c>
      <c r="F15" s="251">
        <f t="shared" si="3"/>
        <v>0</v>
      </c>
      <c r="G15" s="253">
        <f t="shared" si="3"/>
        <v>0</v>
      </c>
      <c r="H15" s="253">
        <f t="shared" si="3"/>
        <v>0</v>
      </c>
      <c r="I15" s="258">
        <f t="shared" si="3"/>
        <v>0</v>
      </c>
    </row>
    <row r="16" spans="1:9">
      <c r="A16" s="60"/>
      <c r="B16" s="60"/>
    </row>
    <row r="17" spans="1:2">
      <c r="A17" s="60"/>
      <c r="B17" s="60" t="s">
        <v>229</v>
      </c>
    </row>
    <row r="18" spans="1:2">
      <c r="A18" s="60"/>
      <c r="B18" s="60" t="s">
        <v>230</v>
      </c>
    </row>
    <row r="19" spans="1:2">
      <c r="A19" s="60"/>
      <c r="B19" s="60" t="s">
        <v>121</v>
      </c>
    </row>
    <row r="20" spans="1:2" ht="22.5" customHeight="1">
      <c r="A20" s="60"/>
      <c r="B20" s="60"/>
    </row>
    <row r="38" spans="1:1">
      <c r="A38" s="239"/>
    </row>
  </sheetData>
  <phoneticPr fontId="4"/>
  <pageMargins left="0.78740157480314965" right="0.78740157480314965" top="0.98425196850393681" bottom="0.98425196850393681" header="0.51181102362204722" footer="0.51181102362204722"/>
  <pageSetup paperSize="9" scale="95"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F38"/>
  <sheetViews>
    <sheetView zoomScaleSheetLayoutView="115" workbookViewId="0"/>
  </sheetViews>
  <sheetFormatPr defaultRowHeight="13"/>
  <cols>
    <col min="1" max="1" width="4.125" style="59" customWidth="1"/>
    <col min="2" max="2" width="25" style="59" customWidth="1"/>
    <col min="3" max="3" width="9.375" style="59" customWidth="1"/>
    <col min="4" max="5" width="20" style="59" customWidth="1"/>
    <col min="6" max="6" width="38" style="59" customWidth="1"/>
    <col min="7" max="16384" width="9" style="59" customWidth="1"/>
  </cols>
  <sheetData>
    <row r="1" spans="1:6">
      <c r="A1" s="60" t="s">
        <v>200</v>
      </c>
      <c r="B1" s="60"/>
      <c r="C1" s="60"/>
    </row>
    <row r="2" spans="1:6">
      <c r="A2" s="60"/>
      <c r="B2" s="60"/>
      <c r="C2" s="60"/>
    </row>
    <row r="3" spans="1:6" ht="16.5">
      <c r="A3" s="61" t="s">
        <v>231</v>
      </c>
      <c r="B3" s="60"/>
      <c r="C3" s="60"/>
    </row>
    <row r="4" spans="1:6">
      <c r="A4" s="60"/>
      <c r="B4" s="60"/>
      <c r="C4" s="60"/>
    </row>
    <row r="5" spans="1:6">
      <c r="A5" s="60"/>
      <c r="B5" s="60"/>
      <c r="C5" s="60"/>
      <c r="F5" s="254" t="s">
        <v>59</v>
      </c>
    </row>
    <row r="6" spans="1:6" ht="34.5" customHeight="1">
      <c r="A6" s="233"/>
      <c r="B6" s="233" t="s">
        <v>39</v>
      </c>
      <c r="C6" s="233" t="s">
        <v>52</v>
      </c>
      <c r="D6" s="263" t="s">
        <v>127</v>
      </c>
      <c r="E6" s="263" t="s">
        <v>120</v>
      </c>
      <c r="F6" s="247" t="s">
        <v>128</v>
      </c>
    </row>
    <row r="7" spans="1:6" ht="19.5" customHeight="1">
      <c r="A7" s="234"/>
      <c r="B7" s="260" t="s">
        <v>15</v>
      </c>
      <c r="C7" s="260" t="s">
        <v>48</v>
      </c>
      <c r="D7" s="260" t="s">
        <v>42</v>
      </c>
      <c r="E7" s="260" t="s">
        <v>50</v>
      </c>
      <c r="F7" s="260" t="s">
        <v>51</v>
      </c>
    </row>
    <row r="8" spans="1:6" ht="26.25" customHeight="1">
      <c r="A8" s="235">
        <v>1</v>
      </c>
      <c r="B8" s="235"/>
      <c r="C8" s="235"/>
      <c r="D8" s="243"/>
      <c r="E8" s="243"/>
      <c r="F8" s="255"/>
    </row>
    <row r="9" spans="1:6" ht="26.25" customHeight="1">
      <c r="A9" s="236">
        <v>2</v>
      </c>
      <c r="B9" s="236"/>
      <c r="C9" s="236"/>
      <c r="D9" s="244"/>
      <c r="E9" s="244"/>
      <c r="F9" s="256"/>
    </row>
    <row r="10" spans="1:6" ht="26.25" customHeight="1">
      <c r="A10" s="236">
        <v>3</v>
      </c>
      <c r="B10" s="236"/>
      <c r="C10" s="236"/>
      <c r="D10" s="244"/>
      <c r="E10" s="244"/>
      <c r="F10" s="256"/>
    </row>
    <row r="11" spans="1:6" ht="26.25" customHeight="1">
      <c r="A11" s="236">
        <v>4</v>
      </c>
      <c r="B11" s="236"/>
      <c r="C11" s="236"/>
      <c r="D11" s="244"/>
      <c r="E11" s="244"/>
      <c r="F11" s="256"/>
    </row>
    <row r="12" spans="1:6" ht="26.25" customHeight="1">
      <c r="A12" s="236">
        <v>5</v>
      </c>
      <c r="B12" s="236"/>
      <c r="C12" s="236"/>
      <c r="D12" s="244"/>
      <c r="E12" s="244"/>
      <c r="F12" s="256"/>
    </row>
    <row r="13" spans="1:6" ht="26.25" customHeight="1">
      <c r="A13" s="236">
        <v>6</v>
      </c>
      <c r="B13" s="236"/>
      <c r="C13" s="236"/>
      <c r="D13" s="244"/>
      <c r="E13" s="244"/>
      <c r="F13" s="256"/>
    </row>
    <row r="14" spans="1:6" ht="26.25" customHeight="1">
      <c r="A14" s="237">
        <v>7</v>
      </c>
      <c r="B14" s="237"/>
      <c r="C14" s="237"/>
      <c r="D14" s="264"/>
      <c r="E14" s="264"/>
      <c r="F14" s="257"/>
    </row>
    <row r="15" spans="1:6" ht="26.25" customHeight="1">
      <c r="A15" s="238"/>
      <c r="B15" s="241" t="s">
        <v>2</v>
      </c>
      <c r="C15" s="262"/>
      <c r="D15" s="253">
        <f>SUM(D8:D14)</f>
        <v>0</v>
      </c>
      <c r="E15" s="253">
        <f>SUM(E8:E14)</f>
        <v>0</v>
      </c>
      <c r="F15" s="258"/>
    </row>
    <row r="16" spans="1:6" ht="26.25" customHeight="1">
      <c r="A16" s="259"/>
      <c r="B16" s="261"/>
      <c r="C16" s="261"/>
      <c r="D16" s="265"/>
      <c r="E16" s="265"/>
      <c r="F16" s="265"/>
    </row>
    <row r="17" spans="1:3">
      <c r="A17" s="60"/>
      <c r="B17" s="60"/>
      <c r="C17" s="60"/>
    </row>
    <row r="18" spans="1:3">
      <c r="A18" s="60"/>
      <c r="B18" s="60" t="s">
        <v>130</v>
      </c>
      <c r="C18" s="60"/>
    </row>
    <row r="19" spans="1:3">
      <c r="A19" s="60"/>
      <c r="B19" s="60" t="s">
        <v>233</v>
      </c>
      <c r="C19" s="60"/>
    </row>
    <row r="20" spans="1:3">
      <c r="A20" s="60"/>
      <c r="B20" s="60" t="s">
        <v>135</v>
      </c>
      <c r="C20" s="60"/>
    </row>
    <row r="21" spans="1:3">
      <c r="A21" s="60"/>
      <c r="B21" s="60" t="s">
        <v>131</v>
      </c>
      <c r="C21" s="60"/>
    </row>
    <row r="22" spans="1:3">
      <c r="A22" s="60"/>
      <c r="B22" s="60" t="s">
        <v>132</v>
      </c>
      <c r="C22" s="60"/>
    </row>
    <row r="23" spans="1:3">
      <c r="A23" s="60"/>
      <c r="B23" s="60" t="s">
        <v>121</v>
      </c>
      <c r="C23" s="60"/>
    </row>
    <row r="24" spans="1:3">
      <c r="A24" s="60"/>
      <c r="B24" s="60"/>
      <c r="C24" s="60"/>
    </row>
    <row r="38" spans="1:1">
      <c r="A38" s="239"/>
    </row>
  </sheetData>
  <phoneticPr fontId="4"/>
  <pageMargins left="0.78740157480314965" right="0.78740157480314965" top="0.98425196850393681" bottom="0.98425196850393681" header="0.51181102362204722" footer="0.51181102362204722"/>
  <pageSetup paperSize="9"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47</vt:i4>
      </vt:variant>
    </vt:vector>
  </HeadingPairs>
  <TitlesOfParts>
    <vt:vector size="47" baseType="lpstr">
      <vt:lpstr>第１号様式</vt:lpstr>
      <vt:lpstr>第1号の別紙1</vt:lpstr>
      <vt:lpstr>第1号の別紙2</vt:lpstr>
      <vt:lpstr>第１号の別紙３</vt:lpstr>
      <vt:lpstr>第１号の別紙３の付表(1)</vt:lpstr>
      <vt:lpstr>第1号の別紙3の付表(2)</vt:lpstr>
      <vt:lpstr>第1号の別紙3の付表(3)</vt:lpstr>
      <vt:lpstr>第1号の別紙4</vt:lpstr>
      <vt:lpstr>第1号の別紙5</vt:lpstr>
      <vt:lpstr>第1号の別紙6</vt:lpstr>
      <vt:lpstr>第1号の別紙7</vt:lpstr>
      <vt:lpstr>第1号の別紙8</vt:lpstr>
      <vt:lpstr>第1号の別紙9</vt:lpstr>
      <vt:lpstr>第1号の別紙10</vt:lpstr>
      <vt:lpstr>第1号の別紙11</vt:lpstr>
      <vt:lpstr>第２号様式</vt:lpstr>
      <vt:lpstr>第2号の別紙1</vt:lpstr>
      <vt:lpstr>第2号の別紙2</vt:lpstr>
      <vt:lpstr>第２号の別紙３</vt:lpstr>
      <vt:lpstr>第２号の別紙３の付表(1)</vt:lpstr>
      <vt:lpstr>第２号の別紙3の付表(2)</vt:lpstr>
      <vt:lpstr>第2号の別紙3の付表(3)</vt:lpstr>
      <vt:lpstr>第2号の別紙4</vt:lpstr>
      <vt:lpstr>第2号の別紙5</vt:lpstr>
      <vt:lpstr>第2号の別紙6</vt:lpstr>
      <vt:lpstr>第2号の別紙7</vt:lpstr>
      <vt:lpstr>第2号の別紙8</vt:lpstr>
      <vt:lpstr>第2号の別紙9</vt:lpstr>
      <vt:lpstr xml:space="preserve">第2号の別紙10 </vt:lpstr>
      <vt:lpstr>第2号の別紙11</vt:lpstr>
      <vt:lpstr>第３号様式</vt:lpstr>
      <vt:lpstr>第４号様式</vt:lpstr>
      <vt:lpstr>第4号の別紙1</vt:lpstr>
      <vt:lpstr>第4号の別紙2</vt:lpstr>
      <vt:lpstr xml:space="preserve">第4号の別紙3 </vt:lpstr>
      <vt:lpstr>第4号の別紙３の付表(1)</vt:lpstr>
      <vt:lpstr>第４号の別紙3の付表(2)</vt:lpstr>
      <vt:lpstr>第4号の別紙3の付表(3)</vt:lpstr>
      <vt:lpstr>第4号の別紙4</vt:lpstr>
      <vt:lpstr>第4号の別紙5</vt:lpstr>
      <vt:lpstr>第4号の別紙6</vt:lpstr>
      <vt:lpstr>第4号の別紙7</vt:lpstr>
      <vt:lpstr>第4号の別紙8</vt:lpstr>
      <vt:lpstr xml:space="preserve">第4号の別紙9 </vt:lpstr>
      <vt:lpstr>第4号の別紙10</vt:lpstr>
      <vt:lpstr>第4号の別紙11</vt:lpstr>
      <vt:lpstr>第５号様式</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437167</cp:lastModifiedBy>
  <cp:lastPrinted>2022-03-09T07:19:21Z</cp:lastPrinted>
  <dcterms:created xsi:type="dcterms:W3CDTF">2012-08-21T02:09:43Z</dcterms:created>
  <dcterms:modified xsi:type="dcterms:W3CDTF">2024-09-18T08:11:13Z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2024-09-18T08:11:13Z</vt:filetime>
  </property>
</Properties>
</file>