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040"/>
  </bookViews>
  <sheets>
    <sheet name="事業計画書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<sst xmlns="http://schemas.openxmlformats.org/spreadsheetml/2006/main" xmlns:r="http://schemas.openxmlformats.org/officeDocument/2006/relationships" count="38" uniqueCount="38">
  <si>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６月</t>
  </si>
  <si>
    <t>４月</t>
    <rPh sb="1" eb="2">
      <t>がつ</t>
    </rPh>
    <phoneticPr fontId="1" type="Hiragana"/>
  </si>
  <si>
    <t>５月</t>
    <rPh sb="1" eb="2">
      <t>がつ</t>
    </rPh>
    <phoneticPr fontId="1" type="Hiragana"/>
  </si>
  <si>
    <t>８月</t>
  </si>
  <si>
    <t>７月</t>
  </si>
  <si>
    <t>運営日数</t>
    <rPh sb="0" eb="2">
      <t>うんえい</t>
    </rPh>
    <rPh sb="2" eb="4">
      <t>にっすう</t>
    </rPh>
    <phoneticPr fontId="1" type="Hiragana"/>
  </si>
  <si>
    <t>b</t>
  </si>
  <si>
    <t>１月</t>
  </si>
  <si>
    <t>９月</t>
  </si>
  <si>
    <r>
      <t xml:space="preserve">１　基礎補助額
</t>
    </r>
    <r>
      <rPr>
        <b/>
        <sz val="11"/>
        <color theme="1"/>
        <rFont val="ＭＳ ゴシック"/>
      </rPr>
      <t>A</t>
    </r>
    <rPh sb="2" eb="4">
      <t>きそ</t>
    </rPh>
    <rPh sb="4" eb="7">
      <t>ほじょがく</t>
    </rPh>
    <phoneticPr fontId="1" type="Hiragana"/>
  </si>
  <si>
    <t>高知県立　　　　高等学校</t>
    <rPh sb="0" eb="2">
      <t>こうち</t>
    </rPh>
    <rPh sb="2" eb="4">
      <t>けんりつ</t>
    </rPh>
    <rPh sb="8" eb="10">
      <t>こうとう</t>
    </rPh>
    <rPh sb="10" eb="12">
      <t>がっこう</t>
    </rPh>
    <phoneticPr fontId="1" type="Hiragana"/>
  </si>
  <si>
    <t>２月</t>
  </si>
  <si>
    <t>a</t>
  </si>
  <si>
    <t>食堂従業員数</t>
    <rPh sb="0" eb="2">
      <t>しょくどう</t>
    </rPh>
    <rPh sb="2" eb="5">
      <t>じゅうぎょういん</t>
    </rPh>
    <rPh sb="5" eb="6">
      <t>かず</t>
    </rPh>
    <phoneticPr fontId="1" type="Hiragana"/>
  </si>
  <si>
    <t>（金額単位：円）</t>
    <rPh sb="1" eb="3">
      <t>きんがく</t>
    </rPh>
    <rPh sb="3" eb="5">
      <t>たんい</t>
    </rPh>
    <rPh sb="6" eb="7">
      <t>えん</t>
    </rPh>
    <phoneticPr fontId="1" type="Hiragana"/>
  </si>
  <si>
    <r>
      <t>d×</t>
    </r>
    <r>
      <rPr>
        <b/>
        <sz val="11"/>
        <color theme="1"/>
        <rFont val="ＭＳ ゴシック"/>
      </rPr>
      <t>230円</t>
    </r>
  </si>
  <si>
    <t>総労働時間</t>
    <rPh sb="0" eb="1">
      <t>そう</t>
    </rPh>
    <rPh sb="1" eb="3">
      <t>ろうどう</t>
    </rPh>
    <rPh sb="3" eb="5">
      <t>じかん</t>
    </rPh>
    <phoneticPr fontId="1" type="Hiragana"/>
  </si>
  <si>
    <t>１日当たり時間</t>
    <rPh sb="1" eb="2">
      <t>にち</t>
    </rPh>
    <rPh sb="2" eb="3">
      <t>あ</t>
    </rPh>
    <rPh sb="5" eb="7">
      <t>じかん</t>
    </rPh>
    <phoneticPr fontId="1" type="Hiragana"/>
  </si>
  <si>
    <t>ｃ</t>
  </si>
  <si>
    <t>別記第２号様式（第４条関係）</t>
    <rPh sb="0" eb="2">
      <t>べっき</t>
    </rPh>
    <rPh sb="2" eb="3">
      <t>だい</t>
    </rPh>
    <rPh sb="4" eb="5">
      <t>ごう</t>
    </rPh>
    <rPh sb="5" eb="7">
      <t>ようしき</t>
    </rPh>
    <rPh sb="8" eb="9">
      <t>だい</t>
    </rPh>
    <rPh sb="10" eb="11">
      <t>じょう</t>
    </rPh>
    <rPh sb="11" eb="13">
      <t>かんけい</t>
    </rPh>
    <phoneticPr fontId="1" type="Hiragana"/>
  </si>
  <si>
    <t>ｄ</t>
  </si>
  <si>
    <t>合　計</t>
    <rPh sb="0" eb="1">
      <t>ごう</t>
    </rPh>
    <rPh sb="2" eb="3">
      <t>けい</t>
    </rPh>
    <phoneticPr fontId="1" type="Hiragana"/>
  </si>
  <si>
    <t>11月</t>
  </si>
  <si>
    <t>e×10.7％</t>
  </si>
  <si>
    <t>10月</t>
  </si>
  <si>
    <t>12月</t>
  </si>
  <si>
    <r>
      <t>B</t>
    </r>
    <r>
      <rPr>
        <sz val="11"/>
        <color theme="1"/>
        <rFont val="ＭＳ ゴシック"/>
      </rPr>
      <t>+</t>
    </r>
    <r>
      <rPr>
        <b/>
        <sz val="11"/>
        <color theme="1"/>
        <rFont val="ＭＳ ゴシック"/>
      </rPr>
      <t>C</t>
    </r>
  </si>
  <si>
    <t>計</t>
    <rPh sb="0" eb="1">
      <t>けい</t>
    </rPh>
    <phoneticPr fontId="1" type="Hiragana"/>
  </si>
  <si>
    <t>事業者名：</t>
    <rPh sb="0" eb="3">
      <t>じぎょうしゃ</t>
    </rPh>
    <rPh sb="3" eb="4">
      <t>めい</t>
    </rPh>
    <phoneticPr fontId="1" type="Hiragana"/>
  </si>
  <si>
    <t>学 校 名：</t>
    <rPh sb="0" eb="1">
      <t>がく</t>
    </rPh>
    <rPh sb="2" eb="3">
      <t>こう</t>
    </rPh>
    <rPh sb="4" eb="5">
      <t>な</t>
    </rPh>
    <phoneticPr fontId="1" type="Hiragana"/>
  </si>
  <si>
    <t>B</t>
  </si>
  <si>
    <t>e</t>
  </si>
  <si>
    <r>
      <t>合計</t>
    </r>
    <r>
      <rPr>
        <b/>
        <sz val="11"/>
        <color theme="1"/>
        <rFont val="ＭＳ ゴシック"/>
      </rPr>
      <t xml:space="preserve">
A+B+C
</t>
    </r>
    <r>
      <rPr>
        <sz val="9"/>
        <color theme="1"/>
        <rFont val="ＭＳ ゴシック"/>
      </rPr>
      <t>（千円未満切捨）</t>
    </r>
    <rPh sb="0" eb="2">
      <t>ごうけい</t>
    </rPh>
    <rPh sb="10" eb="12">
      <t>せんえん</t>
    </rPh>
    <rPh sb="12" eb="14">
      <t>みまん</t>
    </rPh>
    <rPh sb="14" eb="15">
      <t>き</t>
    </rPh>
    <rPh sb="15" eb="16">
      <t>す</t>
    </rPh>
    <phoneticPr fontId="1" type="Hiragana"/>
  </si>
  <si>
    <t>C</t>
  </si>
  <si>
    <t>２　人件費高騰に対する支援</t>
    <rPh sb="2" eb="5">
      <t>じんけんひ</t>
    </rPh>
    <rPh sb="5" eb="7">
      <t>こうとう</t>
    </rPh>
    <rPh sb="8" eb="9">
      <t>たい</t>
    </rPh>
    <rPh sb="11" eb="13">
      <t>しえん</t>
    </rPh>
    <phoneticPr fontId="1" type="Hiragana"/>
  </si>
  <si>
    <t>３　食材等高騰に対する支援</t>
    <rPh sb="2" eb="4">
      <t>しょくざい</t>
    </rPh>
    <rPh sb="4" eb="5">
      <t>とう</t>
    </rPh>
    <rPh sb="5" eb="7">
      <t>こうとう</t>
    </rPh>
    <rPh sb="8" eb="9">
      <t>たい</t>
    </rPh>
    <rPh sb="11" eb="13">
      <t>しえん</t>
    </rPh>
    <phoneticPr fontId="1" type="Hiragana"/>
  </si>
  <si>
    <t>売上額
（税抜）</t>
    <rPh sb="0" eb="2">
      <t>うりあげ</t>
    </rPh>
    <rPh sb="2" eb="3">
      <t>がく</t>
    </rPh>
    <rPh sb="5" eb="7">
      <t>ぜいぬ</t>
    </rPh>
    <phoneticPr fontId="1" type="Hiragana"/>
  </si>
  <si>
    <t>令和　　年度 高知県高等学校食堂運営事業費補助金  事業計画書</t>
    <rPh sb="0" eb="2">
      <t>れいわ</t>
    </rPh>
    <rPh sb="4" eb="6">
      <t>ねんど</t>
    </rPh>
    <rPh sb="7" eb="9">
      <t>こうち</t>
    </rPh>
    <rPh sb="9" eb="10">
      <t>けん</t>
    </rPh>
    <rPh sb="10" eb="12">
      <t>こうとう</t>
    </rPh>
    <rPh sb="12" eb="14">
      <t>がっこう</t>
    </rPh>
    <rPh sb="14" eb="16">
      <t>しょくどう</t>
    </rPh>
    <rPh sb="16" eb="18">
      <t>うんえい</t>
    </rPh>
    <rPh sb="18" eb="21">
      <t>じぎょうひ</t>
    </rPh>
    <rPh sb="21" eb="24">
      <t>ほじょきん</t>
    </rPh>
    <rPh sb="26" eb="28">
      <t>じぎょう</t>
    </rPh>
    <rPh sb="28" eb="31">
      <t>けいかくしょ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</si>
</sst>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.0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6"/>
      <color theme="1"/>
      <name val="ＭＳ ゴシック"/>
      <family val="3"/>
    </font>
    <font>
      <b/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177" fontId="2" fillId="0" borderId="17" xfId="0" applyNumberFormat="1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22" xfId="0" applyNumberFormat="1" applyFont="1" applyBorder="1">
      <alignment vertical="center"/>
    </xf>
    <xf numFmtId="177" fontId="2" fillId="0" borderId="23" xfId="0" applyNumberFormat="1" applyFont="1" applyBorder="1">
      <alignment vertical="center"/>
    </xf>
    <xf numFmtId="177" fontId="2" fillId="0" borderId="24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0" fillId="0" borderId="3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2" fillId="0" borderId="3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horizontal="right"/>
    </xf>
    <xf numFmtId="0" fontId="0" fillId="0" borderId="4" xfId="0" applyBorder="1">
      <alignment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2" fillId="0" borderId="0" xfId="0" applyNumberFormat="1" applyFont="1" applyBorder="1">
      <alignment vertical="center"/>
    </xf>
    <xf numFmtId="0" fontId="0" fillId="0" borderId="34" xfId="0" applyBorder="1" applyAlignment="1">
      <alignment horizontal="center" vertical="center"/>
    </xf>
    <xf numFmtId="176" fontId="2" fillId="0" borderId="33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5"/>
  <sheetViews>
    <sheetView showZeros="0" tabSelected="1" workbookViewId="0">
      <selection activeCell="A4" sqref="A4"/>
    </sheetView>
  </sheetViews>
  <sheetFormatPr defaultRowHeight="13"/>
  <cols>
    <col min="1" max="1" width="9" style="1" customWidth="1"/>
    <col min="2" max="9" width="14.08203125" style="1" customWidth="1"/>
    <col min="10" max="10" width="2.58203125" style="1" customWidth="1"/>
    <col min="11" max="11" width="14.08203125" style="1" customWidth="1"/>
    <col min="12" max="16380" width="9" style="1" customWidth="1"/>
    <col min="16381" max="16384" width="8.6640625" style="1" customWidth="1"/>
  </cols>
  <sheetData>
    <row r="1" spans="1:11" ht="24" customHeight="1">
      <c r="A1" s="1" t="s">
        <v>19</v>
      </c>
      <c r="I1" s="52"/>
    </row>
    <row r="2" spans="1:11" ht="24" customHeight="1">
      <c r="I2" s="3"/>
    </row>
    <row r="3" spans="1:11" ht="27.75" customHeight="1">
      <c r="A3" s="4" t="s">
        <v>37</v>
      </c>
      <c r="B3" s="4"/>
      <c r="C3" s="4"/>
      <c r="D3" s="4"/>
      <c r="E3" s="4"/>
      <c r="F3" s="4"/>
      <c r="G3" s="4"/>
      <c r="H3" s="4"/>
      <c r="I3" s="4"/>
    </row>
    <row r="4" spans="1:11" ht="13" customHeight="1">
      <c r="A4" s="3"/>
      <c r="B4" s="3"/>
      <c r="C4" s="3"/>
      <c r="D4" s="3"/>
      <c r="E4" s="3"/>
      <c r="F4" s="3"/>
      <c r="G4" s="3"/>
      <c r="H4" s="3"/>
      <c r="I4" s="53"/>
      <c r="K4" s="68"/>
    </row>
    <row r="5" spans="1:11" ht="20" customHeight="1">
      <c r="A5" s="3"/>
      <c r="B5" s="3"/>
      <c r="C5" s="3"/>
      <c r="D5" s="3"/>
      <c r="E5" s="3"/>
      <c r="F5" s="3"/>
      <c r="G5" s="3"/>
      <c r="H5" s="3"/>
      <c r="I5" s="53" t="s">
        <v>14</v>
      </c>
      <c r="K5" s="69"/>
    </row>
    <row r="6" spans="1:11" ht="13" customHeight="1">
      <c r="A6" s="5" t="s">
        <v>29</v>
      </c>
      <c r="B6" s="5" t="s">
        <v>10</v>
      </c>
      <c r="C6" s="5"/>
      <c r="D6" s="3"/>
      <c r="I6" s="54" t="s">
        <v>9</v>
      </c>
      <c r="K6" s="68"/>
    </row>
    <row r="7" spans="1:11" ht="13" customHeight="1">
      <c r="A7" s="6"/>
      <c r="B7" s="6"/>
      <c r="C7" s="6"/>
      <c r="D7" s="3"/>
      <c r="I7" s="55"/>
      <c r="K7" s="69"/>
    </row>
    <row r="8" spans="1:11">
      <c r="A8" s="7" t="s">
        <v>28</v>
      </c>
      <c r="B8" s="7"/>
      <c r="C8" s="7"/>
      <c r="D8" s="3"/>
      <c r="I8" s="56">
        <v>300000</v>
      </c>
      <c r="K8" s="70"/>
    </row>
    <row r="9" spans="1:11">
      <c r="A9" s="8"/>
      <c r="B9" s="8"/>
      <c r="C9" s="8"/>
      <c r="D9" s="3"/>
      <c r="I9" s="57"/>
      <c r="K9" s="71"/>
    </row>
    <row r="10" spans="1:11" s="2" customFormat="1" ht="13" customHeight="1">
      <c r="I10" s="58"/>
    </row>
    <row r="11" spans="1:11" ht="24" customHeight="1">
      <c r="A11" s="9"/>
      <c r="B11" s="15" t="s">
        <v>34</v>
      </c>
      <c r="C11" s="22"/>
      <c r="D11" s="22"/>
      <c r="E11" s="22"/>
      <c r="F11" s="38"/>
      <c r="G11" s="44" t="s">
        <v>35</v>
      </c>
      <c r="H11" s="51"/>
      <c r="I11" s="9" t="s">
        <v>27</v>
      </c>
      <c r="J11" s="3"/>
    </row>
    <row r="12" spans="1:11" s="3" customFormat="1" ht="26">
      <c r="A12" s="10"/>
      <c r="B12" s="16" t="s">
        <v>13</v>
      </c>
      <c r="C12" s="23" t="s">
        <v>5</v>
      </c>
      <c r="D12" s="29" t="s">
        <v>17</v>
      </c>
      <c r="E12" s="29" t="s">
        <v>16</v>
      </c>
      <c r="F12" s="39" t="s">
        <v>15</v>
      </c>
      <c r="G12" s="45" t="s">
        <v>36</v>
      </c>
      <c r="H12" s="39" t="s">
        <v>23</v>
      </c>
      <c r="I12" s="59"/>
      <c r="J12" s="64"/>
      <c r="K12" s="3"/>
    </row>
    <row r="13" spans="1:11" s="3" customFormat="1" ht="21.75" customHeight="1">
      <c r="A13" s="11"/>
      <c r="B13" s="17" t="s">
        <v>12</v>
      </c>
      <c r="C13" s="24" t="s">
        <v>6</v>
      </c>
      <c r="D13" s="30" t="s">
        <v>18</v>
      </c>
      <c r="E13" s="30" t="s">
        <v>20</v>
      </c>
      <c r="F13" s="40" t="s">
        <v>30</v>
      </c>
      <c r="G13" s="46" t="s">
        <v>31</v>
      </c>
      <c r="H13" s="40" t="s">
        <v>33</v>
      </c>
      <c r="I13" s="40" t="s">
        <v>26</v>
      </c>
      <c r="J13" s="65"/>
      <c r="K13" s="3"/>
    </row>
    <row r="14" spans="1:11" ht="28.5" customHeight="1">
      <c r="A14" s="11" t="s">
        <v>1</v>
      </c>
      <c r="B14" s="18"/>
      <c r="C14" s="25"/>
      <c r="D14" s="31"/>
      <c r="E14" s="35">
        <f t="shared" ref="E14:E24" si="0">B14*C14*D14</f>
        <v>0</v>
      </c>
      <c r="F14" s="41">
        <f t="shared" ref="F14:F24" si="1">ROUNDDOWN(230*E14,0)</f>
        <v>0</v>
      </c>
      <c r="G14" s="47"/>
      <c r="H14" s="41">
        <f t="shared" ref="H14:H24" si="2">ROUNDDOWN(G14*0.107,0)</f>
        <v>0</v>
      </c>
      <c r="I14" s="60">
        <f t="shared" ref="I14:I24" si="3">F14+H14</f>
        <v>0</v>
      </c>
      <c r="J14" s="67"/>
    </row>
    <row r="15" spans="1:11" ht="28.5" customHeight="1">
      <c r="A15" s="12" t="s">
        <v>2</v>
      </c>
      <c r="B15" s="19"/>
      <c r="C15" s="26"/>
      <c r="D15" s="32"/>
      <c r="E15" s="35">
        <f t="shared" si="0"/>
        <v>0</v>
      </c>
      <c r="F15" s="41">
        <f t="shared" si="1"/>
        <v>0</v>
      </c>
      <c r="G15" s="48"/>
      <c r="H15" s="41">
        <f t="shared" si="2"/>
        <v>0</v>
      </c>
      <c r="I15" s="61">
        <f t="shared" si="3"/>
        <v>0</v>
      </c>
      <c r="J15" s="67"/>
    </row>
    <row r="16" spans="1:11" ht="28.5" customHeight="1">
      <c r="A16" s="12" t="s">
        <v>0</v>
      </c>
      <c r="B16" s="19"/>
      <c r="C16" s="26"/>
      <c r="D16" s="32"/>
      <c r="E16" s="35">
        <f t="shared" si="0"/>
        <v>0</v>
      </c>
      <c r="F16" s="41">
        <f t="shared" si="1"/>
        <v>0</v>
      </c>
      <c r="G16" s="48"/>
      <c r="H16" s="41">
        <f t="shared" si="2"/>
        <v>0</v>
      </c>
      <c r="I16" s="61">
        <f t="shared" si="3"/>
        <v>0</v>
      </c>
      <c r="J16" s="67"/>
    </row>
    <row r="17" spans="1:11" ht="28.5" customHeight="1">
      <c r="A17" s="12" t="s">
        <v>4</v>
      </c>
      <c r="B17" s="19"/>
      <c r="C17" s="26"/>
      <c r="D17" s="32"/>
      <c r="E17" s="35">
        <f t="shared" si="0"/>
        <v>0</v>
      </c>
      <c r="F17" s="41">
        <f t="shared" si="1"/>
        <v>0</v>
      </c>
      <c r="G17" s="48"/>
      <c r="H17" s="41">
        <f t="shared" si="2"/>
        <v>0</v>
      </c>
      <c r="I17" s="61">
        <f t="shared" si="3"/>
        <v>0</v>
      </c>
      <c r="J17" s="67"/>
    </row>
    <row r="18" spans="1:11" ht="28.5" customHeight="1">
      <c r="A18" s="12" t="s">
        <v>3</v>
      </c>
      <c r="B18" s="19"/>
      <c r="C18" s="26"/>
      <c r="D18" s="32"/>
      <c r="E18" s="35">
        <f t="shared" si="0"/>
        <v>0</v>
      </c>
      <c r="F18" s="41">
        <f t="shared" si="1"/>
        <v>0</v>
      </c>
      <c r="G18" s="48"/>
      <c r="H18" s="41">
        <f t="shared" si="2"/>
        <v>0</v>
      </c>
      <c r="I18" s="61">
        <f t="shared" si="3"/>
        <v>0</v>
      </c>
      <c r="J18" s="67"/>
    </row>
    <row r="19" spans="1:11" ht="28.5" customHeight="1">
      <c r="A19" s="12" t="s">
        <v>8</v>
      </c>
      <c r="B19" s="19"/>
      <c r="C19" s="26"/>
      <c r="D19" s="32"/>
      <c r="E19" s="35">
        <f t="shared" si="0"/>
        <v>0</v>
      </c>
      <c r="F19" s="41">
        <f t="shared" si="1"/>
        <v>0</v>
      </c>
      <c r="G19" s="48"/>
      <c r="H19" s="41">
        <f t="shared" si="2"/>
        <v>0</v>
      </c>
      <c r="I19" s="61">
        <f t="shared" si="3"/>
        <v>0</v>
      </c>
      <c r="J19" s="67"/>
    </row>
    <row r="20" spans="1:11" ht="28.5" customHeight="1">
      <c r="A20" s="12" t="s">
        <v>24</v>
      </c>
      <c r="B20" s="19"/>
      <c r="C20" s="26"/>
      <c r="D20" s="32"/>
      <c r="E20" s="35">
        <f t="shared" si="0"/>
        <v>0</v>
      </c>
      <c r="F20" s="41">
        <f t="shared" si="1"/>
        <v>0</v>
      </c>
      <c r="G20" s="48"/>
      <c r="H20" s="41">
        <f t="shared" si="2"/>
        <v>0</v>
      </c>
      <c r="I20" s="61">
        <f t="shared" si="3"/>
        <v>0</v>
      </c>
      <c r="J20" s="67"/>
      <c r="K20" s="68"/>
    </row>
    <row r="21" spans="1:11" ht="28.5" customHeight="1">
      <c r="A21" s="12" t="s">
        <v>22</v>
      </c>
      <c r="B21" s="19"/>
      <c r="C21" s="26"/>
      <c r="D21" s="32"/>
      <c r="E21" s="35">
        <f t="shared" si="0"/>
        <v>0</v>
      </c>
      <c r="F21" s="41">
        <f t="shared" si="1"/>
        <v>0</v>
      </c>
      <c r="G21" s="48"/>
      <c r="H21" s="41">
        <f t="shared" si="2"/>
        <v>0</v>
      </c>
      <c r="I21" s="61">
        <f t="shared" si="3"/>
        <v>0</v>
      </c>
      <c r="J21" s="67"/>
      <c r="K21" s="72"/>
    </row>
    <row r="22" spans="1:11" ht="28.5" customHeight="1">
      <c r="A22" s="12" t="s">
        <v>25</v>
      </c>
      <c r="B22" s="19"/>
      <c r="C22" s="26"/>
      <c r="D22" s="32"/>
      <c r="E22" s="35">
        <f t="shared" si="0"/>
        <v>0</v>
      </c>
      <c r="F22" s="41">
        <f t="shared" si="1"/>
        <v>0</v>
      </c>
      <c r="G22" s="48"/>
      <c r="H22" s="41">
        <f t="shared" si="2"/>
        <v>0</v>
      </c>
      <c r="I22" s="61">
        <f t="shared" si="3"/>
        <v>0</v>
      </c>
      <c r="J22" s="67"/>
      <c r="K22" s="72"/>
    </row>
    <row r="23" spans="1:11" ht="28.5" customHeight="1">
      <c r="A23" s="12" t="s">
        <v>7</v>
      </c>
      <c r="B23" s="19"/>
      <c r="C23" s="26"/>
      <c r="D23" s="32"/>
      <c r="E23" s="35">
        <f t="shared" si="0"/>
        <v>0</v>
      </c>
      <c r="F23" s="41">
        <f t="shared" si="1"/>
        <v>0</v>
      </c>
      <c r="G23" s="48"/>
      <c r="H23" s="41">
        <f t="shared" si="2"/>
        <v>0</v>
      </c>
      <c r="I23" s="61">
        <f t="shared" si="3"/>
        <v>0</v>
      </c>
      <c r="J23" s="67"/>
      <c r="K23" s="54" t="s">
        <v>32</v>
      </c>
    </row>
    <row r="24" spans="1:11" ht="28.5" customHeight="1">
      <c r="A24" s="13" t="s">
        <v>11</v>
      </c>
      <c r="B24" s="20"/>
      <c r="C24" s="27"/>
      <c r="D24" s="33"/>
      <c r="E24" s="36">
        <f t="shared" si="0"/>
        <v>0</v>
      </c>
      <c r="F24" s="42">
        <f t="shared" si="1"/>
        <v>0</v>
      </c>
      <c r="G24" s="49"/>
      <c r="H24" s="42">
        <f t="shared" si="2"/>
        <v>0</v>
      </c>
      <c r="I24" s="62">
        <f t="shared" si="3"/>
        <v>0</v>
      </c>
      <c r="J24" s="66"/>
      <c r="K24" s="73"/>
    </row>
    <row r="25" spans="1:11" ht="28.5" customHeight="1">
      <c r="A25" s="14" t="s">
        <v>21</v>
      </c>
      <c r="B25" s="21">
        <f t="shared" ref="B25:I25" si="4">SUM(B14:B24)</f>
        <v>0</v>
      </c>
      <c r="C25" s="28">
        <f t="shared" si="4"/>
        <v>0</v>
      </c>
      <c r="D25" s="34">
        <f t="shared" si="4"/>
        <v>0</v>
      </c>
      <c r="E25" s="37">
        <f t="shared" si="4"/>
        <v>0</v>
      </c>
      <c r="F25" s="43">
        <f t="shared" si="4"/>
        <v>0</v>
      </c>
      <c r="G25" s="50">
        <f t="shared" si="4"/>
        <v>0</v>
      </c>
      <c r="H25" s="43">
        <f t="shared" si="4"/>
        <v>0</v>
      </c>
      <c r="I25" s="63">
        <f t="shared" si="4"/>
        <v>0</v>
      </c>
      <c r="J25" s="66"/>
      <c r="K25" s="74">
        <f>TRUNC(I8+I25,-3)</f>
        <v>300000</v>
      </c>
    </row>
    <row r="26" spans="1:11" ht="17.25" customHeight="1"/>
    <row r="27" spans="1:11" ht="19.5" customHeight="1"/>
    <row r="28" spans="1:11" ht="24.75" customHeight="1"/>
  </sheetData>
  <mergeCells count="12">
    <mergeCell ref="A3:I3"/>
    <mergeCell ref="B6:C6"/>
    <mergeCell ref="B8:C8"/>
    <mergeCell ref="B9:C9"/>
    <mergeCell ref="B11:F11"/>
    <mergeCell ref="G11:H11"/>
    <mergeCell ref="I6:I7"/>
    <mergeCell ref="I8:I9"/>
    <mergeCell ref="K8:K9"/>
    <mergeCell ref="A11:A13"/>
    <mergeCell ref="I11:I12"/>
    <mergeCell ref="K23:K24"/>
  </mergeCells>
  <phoneticPr fontId="1" type="Hiragana"/>
  <printOptions horizontalCentered="1"/>
  <pageMargins left="0.40972222222222221" right="0.31944444444444442" top="0.52777777777777779" bottom="0.5625" header="0.3" footer="0.3"/>
  <pageSetup paperSize="9" scale="8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408879</dc:creator>
  <cp:lastModifiedBy>420835</cp:lastModifiedBy>
  <dcterms:created xsi:type="dcterms:W3CDTF">2026-01-29T02:07:01Z</dcterms:created>
  <dcterms:modified xsi:type="dcterms:W3CDTF">2026-04-02T08:44:52Z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2026-04-02T08:44:52Z</vt:filetime>
  </property>
</Properties>
</file>