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 tabRatio="645" firstSheet="1" activeTab="1"/>
  </bookViews>
  <sheets>
    <sheet name="Sheet4" sheetId="24" state="hidden" r:id="rId1"/>
    <sheet name="①承継･開業" sheetId="3" r:id="rId2"/>
    <sheet name="旧別紙１－２" sheetId="15" state="hidden" r:id="rId3"/>
    <sheet name="旧別紙１－２（２）" sheetId="17" state="hidden" r:id="rId4"/>
  </sheets>
  <externalReferences>
    <externalReference r:id="rId5"/>
    <externalReference r:id="rId6"/>
  </externalReferences>
  <definedNames>
    <definedName name="あ" hidden="1">#REF!</definedName>
    <definedName name="あ" localSheetId="3" hidden="1">#REF!</definedName>
    <definedName name="別紙３１" hidden="1">#REF!</definedName>
    <definedName name="別紙３１" localSheetId="2" hidden="1">#REF!</definedName>
    <definedName name="_Key2" hidden="1">#REF!</definedName>
    <definedName name="_Key2" localSheetId="3" hidden="1">#REF!</definedName>
    <definedName name="_Key2" localSheetId="2" hidden="1">#REF!</definedName>
    <definedName name="あ" localSheetId="2" hidden="1">#REF!</definedName>
    <definedName name="別紙３１" localSheetId="3" hidden="1">#REF!</definedName>
    <definedName name="aaa" hidden="1">#REF!</definedName>
    <definedName name="aaaa">#REF!</definedName>
    <definedName name="cccc">#REF!</definedName>
    <definedName name="bbbb">#REF!</definedName>
    <definedName name="ff" hidden="1">#REF!</definedName>
    <definedName name="ああ" hidden="1">#REF!</definedName>
    <definedName name="ｗ" hidden="1">#REF!</definedName>
    <definedName name="き" hidden="1">#REF!</definedName>
    <definedName name="さいとう" hidden="1">#REF!</definedName>
    <definedName name="事業分類">'[2]事業分類・区分'!$B$2:$H$2</definedName>
    <definedName name="重点医師偏在対策支援区域における診療所の承継・開業支援事業">'[1]管理用（このシートは削除しないでください）'!$U$4:$U$6</definedName>
    <definedName name="組織" hidden="1">#REF!</definedName>
    <definedName name="特定" hidden="1">#REF!</definedName>
    <definedName name="表" hidden="1">#REF!</definedName>
    <definedName name="保育所別民改費担当者一覧">#REF!</definedName>
    <definedName name="補助事業名">'[1]管理用（このシートは削除しないでください）'!$H$3:$U$3</definedName>
    <definedName name="有床診療所等スプリンクラー等施設整備事業">#REF!</definedName>
    <definedName name="E" hidden="1">#REF!</definedName>
    <definedName name="E" localSheetId="2" hidden="1">#REF!</definedName>
    <definedName name="E" localSheetId="3" hidden="1">#REF!</definedName>
    <definedName name="aaaaaaaaaaaaaaaaaa" hidden="1">#REF!</definedName>
    <definedName name="aaaaaaaaaaaaaaaaaa" localSheetId="2" hidden="1">#REF!</definedName>
    <definedName name="_Key1" hidden="1">#REF!</definedName>
    <definedName name="_Key1" localSheetId="3" hidden="1">#REF!</definedName>
    <definedName name="_Key1" localSheetId="2" hidden="1">#REF!</definedName>
    <definedName name="_Sort" hidden="1">#REF!</definedName>
    <definedName name="_Sort" localSheetId="3" hidden="1">#REF!</definedName>
    <definedName name="い" hidden="1">#REF!</definedName>
    <definedName name="い" localSheetId="3" hidden="1">#REF!</definedName>
    <definedName name="aaaaaaaaaaaaaaaaaa" localSheetId="3" hidden="1">#REF!</definedName>
    <definedName name="い" localSheetId="2" hidden="1">#REF!</definedName>
    <definedName name="こ" hidden="1">#REF!</definedName>
    <definedName name="こ" localSheetId="2" hidden="1">#REF!</definedName>
    <definedName name="別紙１７" hidden="1">#REF!</definedName>
    <definedName name="別紙１７" localSheetId="2" hidden="1">#REF!</definedName>
    <definedName name="_Sort" localSheetId="2" hidden="1">#REF!</definedName>
    <definedName name="別紙１７" localSheetId="3" hidden="1">#REF!</definedName>
    <definedName name="こ" localSheetId="3" hidden="1">#REF!</definedName>
    <definedName name="_Order1" hidden="1">255</definedName>
    <definedName name="_１_">Sheet4!$O$31</definedName>
    <definedName name="こ」" hidden="1">#REF!</definedName>
    <definedName name="令和８年">Sheet4!$B$13:$D$13</definedName>
    <definedName name="令和７年">Sheet4!$B$12:$K$12</definedName>
    <definedName name="都道府県が行う重点医師偏在対策支援区域における診療所の承継・開業支援事業_地域への定着支援事業">Sheet4!$O$31</definedName>
    <definedName name="ｌ" hidden="1">#REF!</definedName>
    <definedName name="_２_">Sheet4!$O$32</definedName>
    <definedName name="_Order2" hidden="1">255</definedName>
    <definedName name="_xlnm.Print_Area" localSheetId="1">'①承継･開業'!$A$1:$I$34</definedName>
    <definedName name="_xlnm.Print_Area" localSheetId="2">'旧別紙１－２'!$A$1:$M$19</definedName>
    <definedName name="_xlnm.Print_Area" localSheetId="3">'旧別紙１－２（２）'!$A$1:$M$18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508924</author>
  </authors>
  <commentList>
    <comment ref="E30" authorId="0">
      <text>
        <r>
          <rPr>
            <sz val="11"/>
            <color theme="1"/>
            <rFont val="Noto Sans JP"/>
          </rPr>
          <t>記入例：△△市が、施設整備事業に係る事業者負担の一部を補助する。</t>
        </r>
        <r>
          <rPr>
            <sz val="11"/>
            <color theme="1"/>
            <rFont val="游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<sst xmlns="http://schemas.openxmlformats.org/spreadsheetml/2006/main" xmlns:r="http://schemas.openxmlformats.org/officeDocument/2006/relationships" count="173" uniqueCount="173">
  <si>
    <t>岩手県</t>
  </si>
  <si>
    <t>）</t>
  </si>
  <si>
    <t>滋賀県</t>
  </si>
  <si>
    <t>　　　6,200,000円＋(71,000円×実診療日数)</t>
  </si>
  <si>
    <t>４日</t>
    <rPh sb="1" eb="2">
      <t>ニチ</t>
    </rPh>
    <phoneticPr fontId="5"/>
  </si>
  <si>
    <t>２８日</t>
    <rPh sb="2" eb="3">
      <t>ニチ</t>
    </rPh>
    <phoneticPr fontId="5"/>
  </si>
  <si>
    <t>診療所の開設者</t>
    <rPh sb="0" eb="3">
      <t>シンリョウジョ</t>
    </rPh>
    <rPh sb="4" eb="7">
      <t>カイセツシャ</t>
    </rPh>
    <phoneticPr fontId="5"/>
  </si>
  <si>
    <t>茨城県</t>
  </si>
  <si>
    <t>１２日</t>
    <rPh sb="2" eb="3">
      <t>ニチ</t>
    </rPh>
    <phoneticPr fontId="5"/>
  </si>
  <si>
    <t>１６日</t>
    <rPh sb="2" eb="3">
      <t>ニチ</t>
    </rPh>
    <phoneticPr fontId="5"/>
  </si>
  <si>
    <t>基準額算出調書</t>
    <rPh sb="0" eb="3">
      <t>キジュンガク</t>
    </rPh>
    <rPh sb="3" eb="5">
      <t>サンシュツ</t>
    </rPh>
    <rPh sb="5" eb="7">
      <t>チョウショ</t>
    </rPh>
    <phoneticPr fontId="5"/>
  </si>
  <si>
    <t>（１）</t>
  </si>
  <si>
    <t>　　　6,200,000円＋(77,000円×実診療日数)</t>
  </si>
  <si>
    <t>鳥取県</t>
  </si>
  <si>
    <t>実診療日数</t>
    <rPh sb="0" eb="1">
      <t>ジツ</t>
    </rPh>
    <rPh sb="1" eb="3">
      <t>シンリョウ</t>
    </rPh>
    <rPh sb="3" eb="5">
      <t>ニッスウ</t>
    </rPh>
    <phoneticPr fontId="5"/>
  </si>
  <si>
    <t>徳島県</t>
  </si>
  <si>
    <t>１０日</t>
    <rPh sb="2" eb="3">
      <t>ニチ</t>
    </rPh>
    <phoneticPr fontId="5"/>
  </si>
  <si>
    <t>１月</t>
    <rPh sb="1" eb="2">
      <t>ガツ</t>
    </rPh>
    <phoneticPr fontId="5"/>
  </si>
  <si>
    <t>２月</t>
    <rPh sb="1" eb="2">
      <t>ガツ</t>
    </rPh>
    <phoneticPr fontId="5"/>
  </si>
  <si>
    <t>１９日</t>
    <rPh sb="2" eb="3">
      <t>ニチ</t>
    </rPh>
    <phoneticPr fontId="5"/>
  </si>
  <si>
    <t>基準額</t>
  </si>
  <si>
    <t>＝</t>
  </si>
  <si>
    <t>無</t>
    <rPh sb="0" eb="1">
      <t>な</t>
    </rPh>
    <phoneticPr fontId="5" type="Hiragana"/>
  </si>
  <si>
    <t>熊本県</t>
  </si>
  <si>
    <t>別紙１－２（２）</t>
    <rPh sb="0" eb="2">
      <t>ベッシ</t>
    </rPh>
    <phoneticPr fontId="5"/>
  </si>
  <si>
    <t>２９日</t>
    <rPh sb="2" eb="3">
      <t>ニチ</t>
    </rPh>
    <phoneticPr fontId="5"/>
  </si>
  <si>
    <t>基準額</t>
    <rPh sb="0" eb="3">
      <t>キジュンガク</t>
    </rPh>
    <phoneticPr fontId="5"/>
  </si>
  <si>
    <t>×</t>
  </si>
  <si>
    <t>和歌山県</t>
  </si>
  <si>
    <t>令和７年</t>
    <rPh sb="0" eb="2">
      <t>レイワ</t>
    </rPh>
    <rPh sb="3" eb="4">
      <t>ネン</t>
    </rPh>
    <phoneticPr fontId="5"/>
  </si>
  <si>
    <t>(２）訪問看護による加算額</t>
  </si>
  <si>
    <t>２４日</t>
    <rPh sb="2" eb="3">
      <t>ニチ</t>
    </rPh>
    <phoneticPr fontId="5"/>
  </si>
  <si>
    <t>別紙１－１（２） 国庫補助所要額</t>
    <rPh sb="0" eb="2">
      <t>ベッシ</t>
    </rPh>
    <rPh sb="9" eb="11">
      <t>コッコ</t>
    </rPh>
    <rPh sb="11" eb="13">
      <t>ホジョ</t>
    </rPh>
    <rPh sb="13" eb="16">
      <t>ショヨウガク</t>
    </rPh>
    <phoneticPr fontId="5"/>
  </si>
  <si>
    <t>１か所当たり次により算出された額</t>
  </si>
  <si>
    <t>　　　25,000円×訪問看護日数</t>
  </si>
  <si>
    <t>２２日</t>
    <rPh sb="2" eb="3">
      <t>ニチ</t>
    </rPh>
    <phoneticPr fontId="5"/>
  </si>
  <si>
    <t>訪問看護日数</t>
  </si>
  <si>
    <t>　　　6,200,000円＋(87,000円×実診療日数)</t>
  </si>
  <si>
    <t>＋（</t>
  </si>
  <si>
    <t>福岡県</t>
  </si>
  <si>
    <t>ウ．診療日数260日以上</t>
  </si>
  <si>
    <t>１日</t>
    <rPh sb="1" eb="2">
      <t>ニチ</t>
    </rPh>
    <phoneticPr fontId="5"/>
  </si>
  <si>
    <t>日</t>
  </si>
  <si>
    <t>連絡先</t>
  </si>
  <si>
    <t>別紙１－１ 国庫補助所要額</t>
    <rPh sb="0" eb="2">
      <t>ベッシ</t>
    </rPh>
    <rPh sb="6" eb="8">
      <t>コッコ</t>
    </rPh>
    <rPh sb="8" eb="10">
      <t>ホジョ</t>
    </rPh>
    <rPh sb="10" eb="13">
      <t>ショヨウガク</t>
    </rPh>
    <phoneticPr fontId="5"/>
  </si>
  <si>
    <t>イ．診療日数130～259日</t>
  </si>
  <si>
    <t>_2_</t>
  </si>
  <si>
    <t>ア．診療日数１～129日</t>
  </si>
  <si>
    <t>別紙１－２</t>
    <rPh sb="0" eb="2">
      <t>ベッシ</t>
    </rPh>
    <phoneticPr fontId="5"/>
  </si>
  <si>
    <t>令和８年</t>
    <rPh sb="0" eb="2">
      <t>レイワ</t>
    </rPh>
    <rPh sb="3" eb="4">
      <t>ネン</t>
    </rPh>
    <phoneticPr fontId="5"/>
  </si>
  <si>
    <t>７月</t>
  </si>
  <si>
    <t>３月</t>
  </si>
  <si>
    <t>１２月</t>
  </si>
  <si>
    <t>３月</t>
    <rPh sb="1" eb="2">
      <t>ガツ</t>
    </rPh>
    <phoneticPr fontId="5"/>
  </si>
  <si>
    <t>４月</t>
  </si>
  <si>
    <t>５月</t>
  </si>
  <si>
    <t>６月</t>
  </si>
  <si>
    <t>８月</t>
  </si>
  <si>
    <t>事業実施予定期間</t>
    <rPh sb="4" eb="6">
      <t>よてい</t>
    </rPh>
    <phoneticPr fontId="5" type="Hiragana"/>
  </si>
  <si>
    <t>１１月</t>
  </si>
  <si>
    <t>静岡県</t>
  </si>
  <si>
    <t>９月</t>
  </si>
  <si>
    <t>３０日</t>
    <rPh sb="2" eb="3">
      <t>ニチ</t>
    </rPh>
    <phoneticPr fontId="5"/>
  </si>
  <si>
    <t>１０月</t>
  </si>
  <si>
    <t>２日</t>
    <rPh sb="1" eb="2">
      <t>ニチ</t>
    </rPh>
    <phoneticPr fontId="5"/>
  </si>
  <si>
    <t>３日</t>
    <rPh sb="1" eb="2">
      <t>ニチ</t>
    </rPh>
    <phoneticPr fontId="5"/>
  </si>
  <si>
    <t>５日</t>
    <rPh sb="1" eb="2">
      <t>ニチ</t>
    </rPh>
    <phoneticPr fontId="5"/>
  </si>
  <si>
    <t>６日</t>
    <rPh sb="1" eb="2">
      <t>ニチ</t>
    </rPh>
    <phoneticPr fontId="5"/>
  </si>
  <si>
    <t>７日</t>
    <rPh sb="1" eb="2">
      <t>ニチ</t>
    </rPh>
    <phoneticPr fontId="5"/>
  </si>
  <si>
    <t>８日</t>
    <rPh sb="1" eb="2">
      <t>ニチ</t>
    </rPh>
    <phoneticPr fontId="5"/>
  </si>
  <si>
    <t>９日</t>
    <rPh sb="1" eb="2">
      <t>ニチ</t>
    </rPh>
    <phoneticPr fontId="5"/>
  </si>
  <si>
    <t>１１日</t>
    <rPh sb="2" eb="3">
      <t>ニチ</t>
    </rPh>
    <phoneticPr fontId="5"/>
  </si>
  <si>
    <t>１３日</t>
    <rPh sb="2" eb="3">
      <t>ニチ</t>
    </rPh>
    <phoneticPr fontId="5"/>
  </si>
  <si>
    <t>１４日</t>
    <rPh sb="2" eb="3">
      <t>ニチ</t>
    </rPh>
    <phoneticPr fontId="5"/>
  </si>
  <si>
    <t>１５日</t>
    <rPh sb="2" eb="3">
      <t>ニチ</t>
    </rPh>
    <phoneticPr fontId="5"/>
  </si>
  <si>
    <t>１７日</t>
    <rPh sb="2" eb="3">
      <t>ニチ</t>
    </rPh>
    <phoneticPr fontId="5"/>
  </si>
  <si>
    <t>１８日</t>
    <rPh sb="2" eb="3">
      <t>ニチ</t>
    </rPh>
    <phoneticPr fontId="5"/>
  </si>
  <si>
    <t>山口県</t>
  </si>
  <si>
    <t>２０日</t>
    <rPh sb="2" eb="3">
      <t>ニチ</t>
    </rPh>
    <phoneticPr fontId="5"/>
  </si>
  <si>
    <t>福井県</t>
  </si>
  <si>
    <t>２１日</t>
    <rPh sb="2" eb="3">
      <t>ニチ</t>
    </rPh>
    <phoneticPr fontId="5"/>
  </si>
  <si>
    <t>２３日</t>
    <rPh sb="2" eb="3">
      <t>ニチ</t>
    </rPh>
    <phoneticPr fontId="5"/>
  </si>
  <si>
    <t>２５日</t>
    <rPh sb="2" eb="3">
      <t>ニチ</t>
    </rPh>
    <phoneticPr fontId="5"/>
  </si>
  <si>
    <t>２６日</t>
    <rPh sb="2" eb="3">
      <t>ニチ</t>
    </rPh>
    <phoneticPr fontId="5"/>
  </si>
  <si>
    <t>具体的な内容</t>
    <rPh sb="0" eb="3">
      <t>ぐたいてき</t>
    </rPh>
    <rPh sb="4" eb="6">
      <t>ないよう</t>
    </rPh>
    <phoneticPr fontId="5" type="Hiragana"/>
  </si>
  <si>
    <t>２７日</t>
    <rPh sb="2" eb="3">
      <t>ニチ</t>
    </rPh>
    <phoneticPr fontId="5"/>
  </si>
  <si>
    <t>３１日</t>
    <rPh sb="2" eb="3">
      <t>ニチ</t>
    </rPh>
    <phoneticPr fontId="5"/>
  </si>
  <si>
    <t>地域への定着支援事業</t>
    <rPh sb="0" eb="2">
      <t>ちいき</t>
    </rPh>
    <rPh sb="4" eb="6">
      <t>ていちゃく</t>
    </rPh>
    <rPh sb="6" eb="8">
      <t>しえん</t>
    </rPh>
    <rPh sb="8" eb="10">
      <t>じぎょう</t>
    </rPh>
    <phoneticPr fontId="5" type="Hiragana"/>
  </si>
  <si>
    <t>日</t>
    <rPh sb="0" eb="1">
      <t>にち</t>
    </rPh>
    <phoneticPr fontId="5" type="Hiragana"/>
  </si>
  <si>
    <t>佐賀県</t>
  </si>
  <si>
    <t>山形県</t>
  </si>
  <si>
    <t>栃木県</t>
  </si>
  <si>
    <t>福島県</t>
  </si>
  <si>
    <t>北海道</t>
    <rPh sb="0" eb="3">
      <t>ホッカイドウ</t>
    </rPh>
    <phoneticPr fontId="5"/>
  </si>
  <si>
    <t>青森県</t>
  </si>
  <si>
    <t>宮城県</t>
  </si>
  <si>
    <t>秋田県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</si>
  <si>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</si>
  <si>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</si>
  <si>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</si>
  <si>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</si>
  <si>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</si>
  <si>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</si>
  <si>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</si>
  <si>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</si>
  <si>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山梨県</t>
  </si>
  <si>
    <t>長野県</t>
  </si>
  <si>
    <t>岐阜県</t>
  </si>
  <si>
    <t>愛知県</t>
  </si>
  <si>
    <t>三重県</t>
  </si>
  <si>
    <t>京都府</t>
  </si>
  <si>
    <t>大阪府</t>
  </si>
  <si>
    <t>兵庫県</t>
  </si>
  <si>
    <t>奈良県</t>
  </si>
  <si>
    <t>島根県</t>
  </si>
  <si>
    <t>香川県</t>
  </si>
  <si>
    <t>岡山県</t>
  </si>
  <si>
    <t>広島県</t>
  </si>
  <si>
    <t>愛媛県</t>
  </si>
  <si>
    <t>所在地（開業予定地）</t>
  </si>
  <si>
    <t>高知県</t>
  </si>
  <si>
    <t>長崎県</t>
  </si>
  <si>
    <t>大分県</t>
  </si>
  <si>
    <t>宮崎県</t>
  </si>
  <si>
    <t>鹿児島県</t>
  </si>
  <si>
    <t>沖縄県</t>
  </si>
  <si>
    <t>現管理者（または承継後）</t>
  </si>
  <si>
    <t>_1_</t>
  </si>
  <si>
    <t>都道府県</t>
    <rPh sb="0" eb="4">
      <t>トドウフケン</t>
    </rPh>
    <phoneticPr fontId="5"/>
  </si>
  <si>
    <t>診療所名称</t>
  </si>
  <si>
    <t>※「実診療日数」欄は、当該年度の診療予定延日数（０．５日単位）を記入すること。</t>
  </si>
  <si>
    <t>事業区分（該当に○）</t>
    <rPh sb="0" eb="2">
      <t>じぎょう</t>
    </rPh>
    <rPh sb="2" eb="4">
      <t>くぶん</t>
    </rPh>
    <rPh sb="5" eb="7">
      <t>がいとう</t>
    </rPh>
    <phoneticPr fontId="5" type="Hiragana"/>
  </si>
  <si>
    <t>開設者氏名（代表者）</t>
  </si>
  <si>
    <t>管理者（承継前）</t>
  </si>
  <si>
    <t>担当者名</t>
  </si>
  <si>
    <t>標榜診療科</t>
  </si>
  <si>
    <t>承継</t>
    <rPh sb="0" eb="2">
      <t>しょうけい</t>
    </rPh>
    <phoneticPr fontId="5" type="Hiragana"/>
  </si>
  <si>
    <t>電話番号</t>
    <rPh sb="0" eb="2">
      <t>でんわ</t>
    </rPh>
    <rPh sb="2" eb="4">
      <t>ばんごう</t>
    </rPh>
    <phoneticPr fontId="5" type="Hiragana"/>
  </si>
  <si>
    <t>メールアドレス</t>
  </si>
  <si>
    <t>承継・開業（予定）年月日</t>
  </si>
  <si>
    <t>　年　月　日</t>
  </si>
  <si>
    <t>整備する</t>
    <rPh sb="0" eb="2">
      <t>せいび</t>
    </rPh>
    <phoneticPr fontId="5" type="Hiragana"/>
  </si>
  <si>
    <t/>
  </si>
  <si>
    <t>　年　月　日</t>
    <rPh sb="1" eb="2">
      <t>ねん</t>
    </rPh>
    <rPh sb="3" eb="4">
      <t>がつ</t>
    </rPh>
    <rPh sb="5" eb="6">
      <t>にち</t>
    </rPh>
    <phoneticPr fontId="5" type="Hiragana"/>
  </si>
  <si>
    <t>～</t>
  </si>
  <si>
    <t>令和９年度　重点医師偏在対策支援区域における診療所の承継・開業支援事業　意向調査</t>
  </si>
  <si>
    <t>施設整備事業</t>
    <rPh sb="0" eb="2">
      <t>しせつ</t>
    </rPh>
    <rPh sb="2" eb="4">
      <t>せいび</t>
    </rPh>
    <rPh sb="4" eb="6">
      <t>じぎょう</t>
    </rPh>
    <phoneticPr fontId="5" type="Hiragana"/>
  </si>
  <si>
    <t>設備整備事業</t>
    <rPh sb="0" eb="2">
      <t>せつび</t>
    </rPh>
    <rPh sb="2" eb="4">
      <t>せいび</t>
    </rPh>
    <rPh sb="4" eb="6">
      <t>じぎょう</t>
    </rPh>
    <phoneticPr fontId="5" type="Hiragana"/>
  </si>
  <si>
    <t>実施予定の事業（該当に○）</t>
    <rPh sb="0" eb="2">
      <t>じっし</t>
    </rPh>
    <rPh sb="2" eb="4">
      <t>よてい</t>
    </rPh>
    <rPh sb="5" eb="7">
      <t>じぎょう</t>
    </rPh>
    <phoneticPr fontId="5" type="Hiragana"/>
  </si>
  <si>
    <t>病床数</t>
    <rPh sb="0" eb="3">
      <t>びょうしょうすう</t>
    </rPh>
    <phoneticPr fontId="5" type="Hiragana"/>
  </si>
  <si>
    <t>整備面積</t>
    <rPh sb="0" eb="2">
      <t>せいび</t>
    </rPh>
    <rPh sb="2" eb="4">
      <t>めんせき</t>
    </rPh>
    <phoneticPr fontId="5" type="Hiragana"/>
  </si>
  <si>
    <t>医師・看護師宿舎</t>
    <rPh sb="0" eb="2">
      <t>いし</t>
    </rPh>
    <rPh sb="3" eb="6">
      <t>かんごし</t>
    </rPh>
    <rPh sb="6" eb="8">
      <t>しゅくしゃ</t>
    </rPh>
    <phoneticPr fontId="5" type="Hiragana"/>
  </si>
  <si>
    <t>床</t>
    <rPh sb="0" eb="1">
      <t>ゆか</t>
    </rPh>
    <phoneticPr fontId="5" type="Hiragana"/>
  </si>
  <si>
    <t>㎡</t>
  </si>
  <si>
    <t>整備しない</t>
    <rPh sb="0" eb="2">
      <t>せいび</t>
    </rPh>
    <phoneticPr fontId="5" type="Hiragana"/>
  </si>
  <si>
    <t>千円</t>
    <rPh sb="0" eb="1">
      <t>せん</t>
    </rPh>
    <phoneticPr fontId="5" type="Hiragana"/>
  </si>
  <si>
    <t>千円</t>
  </si>
  <si>
    <t>整備面積</t>
  </si>
  <si>
    <t>導入機器、台数</t>
    <rPh sb="0" eb="2">
      <t>どうにゅう</t>
    </rPh>
    <rPh sb="2" eb="4">
      <t>きき</t>
    </rPh>
    <rPh sb="5" eb="7">
      <t>だいすう</t>
    </rPh>
    <phoneticPr fontId="5" type="Hiragana"/>
  </si>
  <si>
    <t>年間訪問看護日数</t>
    <rPh sb="0" eb="2">
      <t>ねんかん</t>
    </rPh>
    <phoneticPr fontId="5" type="Hiragana"/>
  </si>
  <si>
    <t>千円</t>
    <rPh sb="0" eb="2">
      <t>せんえん</t>
    </rPh>
    <phoneticPr fontId="5" type="Hiragana"/>
  </si>
  <si>
    <t>事業実施予定期間</t>
    <rPh sb="0" eb="2">
      <t>じぎょう</t>
    </rPh>
    <rPh sb="2" eb="4">
      <t>じっし</t>
    </rPh>
    <rPh sb="4" eb="6">
      <t>よてい</t>
    </rPh>
    <rPh sb="6" eb="8">
      <t>きかん</t>
    </rPh>
    <phoneticPr fontId="5" type="Hiragana"/>
  </si>
  <si>
    <t>年間診療日数※</t>
    <rPh sb="0" eb="2">
      <t>ねんかん</t>
    </rPh>
    <phoneticPr fontId="5" type="Hiragana"/>
  </si>
  <si>
    <t>事業実施予定期間</t>
  </si>
  <si>
    <t>市町村の追加支援等</t>
    <rPh sb="0" eb="3">
      <t>しちょうそん</t>
    </rPh>
    <rPh sb="4" eb="6">
      <t>ついか</t>
    </rPh>
    <rPh sb="6" eb="8">
      <t>しえん</t>
    </rPh>
    <rPh sb="8" eb="9">
      <t>とう</t>
    </rPh>
    <phoneticPr fontId="5" type="Hiragana"/>
  </si>
  <si>
    <t>有</t>
    <rPh sb="0" eb="1">
      <t>あり</t>
    </rPh>
    <phoneticPr fontId="5" type="Hiragana"/>
  </si>
  <si>
    <t>年　　月　　日</t>
  </si>
  <si>
    <r>
      <t>（１）施設</t>
    </r>
    <r>
      <rPr>
        <b/>
        <sz val="11"/>
        <color auto="1"/>
        <rFont val="Noto Sans JP"/>
      </rPr>
      <t>整備事業概要</t>
    </r>
    <rPh sb="3" eb="5">
      <t>しせつ</t>
    </rPh>
    <phoneticPr fontId="5" type="Hiragana"/>
  </si>
  <si>
    <r>
      <t>（</t>
    </r>
    <r>
      <rPr>
        <b/>
        <sz val="11"/>
        <color auto="1"/>
        <rFont val="Noto Sans JP"/>
      </rPr>
      <t>２）設備整備事業概要</t>
    </r>
  </si>
  <si>
    <r>
      <t>（</t>
    </r>
    <r>
      <rPr>
        <b/>
        <sz val="11"/>
        <color auto="1"/>
        <rFont val="Noto Sans JP"/>
      </rPr>
      <t>３）地域への定着支援事業概要</t>
    </r>
  </si>
  <si>
    <t>開業</t>
    <rPh sb="0" eb="2">
      <t>かいぎょう</t>
    </rPh>
    <phoneticPr fontId="5" type="Hiragana"/>
  </si>
  <si>
    <t>金額（千円）</t>
    <rPh sb="0" eb="2">
      <t>きんがく</t>
    </rPh>
    <rPh sb="3" eb="5">
      <t>せんえん</t>
    </rPh>
    <phoneticPr fontId="5" type="Hiragana"/>
  </si>
  <si>
    <t>金額（千円）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</si>
</sst>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;&quot;△ &quot;#,##0&quot;&quot;&quot;円&quot;"/>
  </numFmts>
  <fonts count="13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Noto Sans JP"/>
      <family val="3"/>
    </font>
    <font>
      <b/>
      <sz val="12"/>
      <color auto="1"/>
      <name val="Noto Sans JP"/>
      <family val="3"/>
    </font>
    <font>
      <b/>
      <sz val="11"/>
      <color auto="1"/>
      <name val="Noto Sans JP"/>
      <family val="3"/>
    </font>
    <font>
      <b/>
      <sz val="10.5"/>
      <color auto="1"/>
      <name val="Noto Sans JP"/>
      <family val="3"/>
    </font>
    <font>
      <b/>
      <sz val="10"/>
      <color auto="1"/>
      <name val="Noto Sans JP"/>
      <family val="3"/>
    </font>
    <font>
      <sz val="10.5"/>
      <color auto="1"/>
      <name val="Noto Sans JP"/>
    </font>
    <font>
      <sz val="11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4" xfId="0" applyFont="1" applyFill="1" applyBorder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8" fontId="6" fillId="0" borderId="2" xfId="23" applyFont="1" applyFill="1" applyBorder="1" applyAlignment="1">
      <alignment horizontal="center" vertical="center"/>
    </xf>
    <xf numFmtId="38" fontId="6" fillId="0" borderId="3" xfId="23" applyFont="1" applyFill="1" applyBorder="1" applyAlignment="1">
      <alignment horizontal="center" vertical="center"/>
    </xf>
    <xf numFmtId="38" fontId="6" fillId="0" borderId="6" xfId="23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38" fontId="6" fillId="0" borderId="11" xfId="23" applyFont="1" applyFill="1" applyBorder="1" applyAlignment="1">
      <alignment horizontal="center" vertical="center"/>
    </xf>
    <xf numFmtId="38" fontId="6" fillId="0" borderId="12" xfId="23" applyFont="1" applyFill="1" applyBorder="1" applyAlignment="1">
      <alignment horizontal="center" vertical="center"/>
    </xf>
    <xf numFmtId="38" fontId="6" fillId="0" borderId="1" xfId="23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0" fillId="0" borderId="0" xfId="0" applyProtection="1">
      <alignment vertical="center"/>
    </xf>
    <xf numFmtId="0" fontId="12" fillId="0" borderId="0" xfId="0" applyFont="1" applyProtection="1">
      <alignment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49" fontId="12" fillId="0" borderId="14" xfId="0" quotePrefix="1" applyNumberFormat="1" applyFont="1" applyBorder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left" vertical="center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49" fontId="12" fillId="0" borderId="0" xfId="0" quotePrefix="1" applyNumberFormat="1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9" xfId="0" applyFont="1" applyBorder="1" applyProtection="1">
      <alignment vertical="center"/>
    </xf>
    <xf numFmtId="0" fontId="12" fillId="0" borderId="15" xfId="0" applyFont="1" applyBorder="1" applyProtection="1">
      <alignment vertical="center"/>
    </xf>
    <xf numFmtId="0" fontId="12" fillId="0" borderId="10" xfId="0" applyFont="1" applyBorder="1" applyProtection="1">
      <alignment vertical="center"/>
    </xf>
    <xf numFmtId="0" fontId="12" fillId="0" borderId="12" xfId="0" applyFont="1" applyBorder="1" applyProtection="1">
      <alignment vertical="center"/>
    </xf>
    <xf numFmtId="176" fontId="12" fillId="0" borderId="0" xfId="0" applyNumberFormat="1" applyFont="1" applyProtection="1">
      <alignment vertical="center"/>
    </xf>
    <xf numFmtId="0" fontId="12" fillId="0" borderId="1" xfId="0" applyFont="1" applyBorder="1" applyProtection="1">
      <alignment vertical="center"/>
    </xf>
    <xf numFmtId="0" fontId="12" fillId="0" borderId="0" xfId="0" quotePrefix="1" applyFont="1" applyProtection="1">
      <alignment vertical="center"/>
    </xf>
    <xf numFmtId="0" fontId="12" fillId="3" borderId="2" xfId="0" applyFont="1" applyFill="1" applyBorder="1" applyProtection="1">
      <alignment vertical="center"/>
      <protection locked="0"/>
    </xf>
    <xf numFmtId="0" fontId="12" fillId="0" borderId="13" xfId="0" applyFont="1" applyBorder="1" applyAlignment="1" applyProtection="1">
      <alignment horizontal="center" vertical="center"/>
    </xf>
    <xf numFmtId="176" fontId="12" fillId="4" borderId="9" xfId="0" applyNumberFormat="1" applyFont="1" applyFill="1" applyBorder="1" applyProtection="1">
      <alignment vertical="center"/>
    </xf>
    <xf numFmtId="176" fontId="12" fillId="0" borderId="15" xfId="0" applyNumberFormat="1" applyFont="1" applyBorder="1" applyProtection="1">
      <alignment vertical="center"/>
    </xf>
    <xf numFmtId="0" fontId="12" fillId="0" borderId="14" xfId="0" quotePrefix="1" applyFont="1" applyBorder="1" applyAlignment="1" applyProtection="1">
      <alignment horizontal="left" vertical="center" wrapText="1"/>
    </xf>
    <xf numFmtId="0" fontId="12" fillId="0" borderId="0" xfId="0" quotePrefix="1" applyFont="1" applyAlignment="1" applyProtection="1">
      <alignment horizontal="left" vertical="center" wrapText="1"/>
    </xf>
    <xf numFmtId="176" fontId="12" fillId="4" borderId="9" xfId="0" applyNumberFormat="1" applyFont="1" applyFill="1" applyBorder="1" applyProtection="1">
      <alignment vertical="center"/>
      <protection locked="0"/>
    </xf>
    <xf numFmtId="176" fontId="12" fillId="0" borderId="15" xfId="0" applyNumberFormat="1" applyFont="1" applyBorder="1" applyProtection="1">
      <alignment vertical="center"/>
      <protection locked="0"/>
    </xf>
  </cellXfs>
  <cellStyles count="24">
    <cellStyle name="桁区切り 2" xfId="1"/>
    <cellStyle name="桁区切り 3" xfId="2"/>
    <cellStyle name="標準" xfId="0" builtinId="0"/>
    <cellStyle name="標準 2" xfId="3"/>
    <cellStyle name="標準 2 2" xfId="4"/>
    <cellStyle name="標準 2 3 2" xfId="5"/>
    <cellStyle name="標準 2 5_様式（別紙１～別紙７）" xfId="6"/>
    <cellStyle name="標準 2 6" xfId="7"/>
    <cellStyle name="標準 3" xfId="8"/>
    <cellStyle name="標準 4" xfId="9"/>
    <cellStyle name="標準 5" xfId="10"/>
    <cellStyle name="標準 5 2" xfId="11"/>
    <cellStyle name="標準 5_【別紙42-1】【別紙42-2】【別紙42-3】派遣元医療機関支援事業実施計画、所要額明細書、基準額算出調書" xfId="12"/>
    <cellStyle name="標準 5_【別紙43-1】【別紙43-2】【別紙43-3】代替医師確保支援事業実施計画、所要額明細書、基準額算出調書" xfId="13"/>
    <cellStyle name="標準_04______________________________________ (1)" xfId="14"/>
    <cellStyle name="標準_【別紙42-1】【別紙42-2】【別紙42-3】派遣元医療機関支援事業実施計画、所要額明細書、基準額算出調書" xfId="15"/>
    <cellStyle name="標準_【別紙43-1】【別紙43-2】【別紙43-3】代替医師確保支援事業実施計画、所要額明細書、基準額算出調書" xfId="16"/>
    <cellStyle name="標準_別紙（1~10）" xfId="17"/>
    <cellStyle name="標準_様式別紙(1)^(3)_第１号様式関係" xfId="18"/>
    <cellStyle name="標準_様式（別紙１～６）_3" xfId="19"/>
    <cellStyle name="標準_申請様式" xfId="20"/>
    <cellStyle name="標準_申請様式_6" xfId="21"/>
    <cellStyle name="標準_申請様式_7" xfId="22"/>
    <cellStyle name="桁区切り" xfId="23" builtinId="6"/>
  </cellStyles>
  <dxfs count="2">
    <dxf>
      <fill>
        <patternFill patternType="solid">
          <bgColor theme="0" tint="-0.5"/>
        </patternFill>
      </fill>
    </dxf>
    <dxf>
      <fill>
        <patternFill patternType="solid">
          <bgColor theme="0" tint="-0.5"/>
        </patternFill>
      </fill>
    </dxf>
  </dxfs>
  <tableStyles count="0" defaultTableStyle="TableStyleMedium2" defaultPivotStyle="PivotStyleLight16"/>
  <colors>
    <mruColors>
      <color rgb="FFDFECF7"/>
      <color rgb="FFDCEFF3"/>
      <color rgb="FFDCF0F7"/>
      <color rgb="FFE7F5FA"/>
      <color rgb="FFD4EEF6"/>
      <color rgb="FFD7EFF7"/>
      <color rgb="FFCFECF6"/>
      <color rgb="FFE3F4FA"/>
      <color rgb="FFD7F0F8"/>
      <color rgb="FFCEEDF7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externalLink" Target="externalLinks/externalLink1.xml" /><Relationship Id="rId6" Type="http://schemas.openxmlformats.org/officeDocument/2006/relationships/externalLink" Target="externalLinks/externalLink2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【記入例】(様式1) 総括表"/>
      <sheetName val="【記載例】先行的な医師偏在是正プラン（１）医療機関"/>
      <sheetName val="【記載例】先行的な医師偏在是正プラン（２）区域"/>
      <sheetName val="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先行的な医師偏在是正プラン（１）医療機関"/>
      <sheetName val="先行的な医師偏在是正プラン（２）区域"/>
      <sheetName val="管理用（このシートは削除しないでくださ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産科医療機関施設整備事業</v>
          </cell>
          <cell r="Q3" t="str">
            <v>分娩取扱施設施設整備事業</v>
          </cell>
          <cell r="R3" t="str">
            <v>死亡時画像診断システム施設整備事業</v>
          </cell>
          <cell r="S3" t="str">
            <v>南海トラフ地震に係る津波避難対策緊急事業</v>
          </cell>
          <cell r="T3" t="str">
            <v>院内感染対策施設整備事業</v>
          </cell>
          <cell r="U3" t="str">
            <v>重点医師偏在対策支援区域における診療所の承継・開業支援事業</v>
          </cell>
        </row>
        <row r="4">
          <cell r="U4" t="str">
            <v>診療部門</v>
          </cell>
        </row>
        <row r="5">
          <cell r="U5" t="str">
            <v>医師住宅</v>
          </cell>
        </row>
        <row r="6">
          <cell r="U6" t="str">
            <v>看護師住宅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補助率 "/>
      <sheetName val="事業リスト（ＢＤ１）"/>
      <sheetName val="プルダウン"/>
      <sheetName val="第1号様式別紙1"/>
      <sheetName val="事業リスト（Ｂ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theme="7" tint="0.4"/>
  </sheetPr>
  <dimension ref="A1:AV32"/>
  <sheetViews>
    <sheetView topLeftCell="M19" zoomScale="70" zoomScaleNormal="70" workbookViewId="0">
      <selection activeCell="R41" sqref="R41"/>
    </sheetView>
  </sheetViews>
  <sheetFormatPr defaultRowHeight="18.75"/>
  <cols>
    <col min="1" max="1" width="26.125" bestFit="1" customWidth="1"/>
  </cols>
  <sheetData>
    <row r="1" spans="1:32">
      <c r="A1" t="s">
        <v>44</v>
      </c>
    </row>
    <row r="2" spans="1:32">
      <c r="A2" t="s">
        <v>32</v>
      </c>
      <c r="B2">
        <v>0</v>
      </c>
    </row>
    <row r="12" spans="1:32">
      <c r="A12" t="s">
        <v>29</v>
      </c>
      <c r="B12" t="s">
        <v>53</v>
      </c>
      <c r="C12" t="s">
        <v>54</v>
      </c>
      <c r="D12" t="s">
        <v>55</v>
      </c>
      <c r="E12" t="s">
        <v>56</v>
      </c>
      <c r="F12" t="s">
        <v>50</v>
      </c>
      <c r="G12" t="s">
        <v>57</v>
      </c>
      <c r="H12" t="s">
        <v>61</v>
      </c>
      <c r="I12" t="s">
        <v>63</v>
      </c>
      <c r="J12" t="s">
        <v>59</v>
      </c>
      <c r="K12" t="s">
        <v>52</v>
      </c>
    </row>
    <row r="13" spans="1:32">
      <c r="A13" t="s">
        <v>49</v>
      </c>
      <c r="B13" t="s">
        <v>17</v>
      </c>
      <c r="C13" t="s">
        <v>18</v>
      </c>
      <c r="D13" t="s">
        <v>53</v>
      </c>
    </row>
    <row r="14" spans="1:32">
      <c r="A14" t="s">
        <v>17</v>
      </c>
      <c r="B14" t="s">
        <v>41</v>
      </c>
      <c r="C14" t="s">
        <v>64</v>
      </c>
      <c r="D14" t="s">
        <v>65</v>
      </c>
      <c r="E14" t="s">
        <v>4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16</v>
      </c>
      <c r="L14" t="s">
        <v>71</v>
      </c>
      <c r="M14" t="s">
        <v>8</v>
      </c>
      <c r="N14" t="s">
        <v>72</v>
      </c>
      <c r="O14" t="s">
        <v>73</v>
      </c>
      <c r="P14" t="s">
        <v>74</v>
      </c>
      <c r="Q14" t="s">
        <v>9</v>
      </c>
      <c r="R14" t="s">
        <v>75</v>
      </c>
      <c r="S14" t="s">
        <v>76</v>
      </c>
      <c r="T14" t="s">
        <v>19</v>
      </c>
      <c r="U14" t="s">
        <v>78</v>
      </c>
      <c r="V14" t="s">
        <v>80</v>
      </c>
      <c r="W14" t="s">
        <v>35</v>
      </c>
      <c r="X14" t="s">
        <v>81</v>
      </c>
      <c r="Y14" t="s">
        <v>31</v>
      </c>
      <c r="Z14" t="s">
        <v>82</v>
      </c>
      <c r="AA14" t="s">
        <v>83</v>
      </c>
      <c r="AB14" t="s">
        <v>85</v>
      </c>
      <c r="AC14" t="s">
        <v>5</v>
      </c>
      <c r="AD14" t="s">
        <v>25</v>
      </c>
      <c r="AE14" t="s">
        <v>62</v>
      </c>
      <c r="AF14" t="s">
        <v>86</v>
      </c>
    </row>
    <row r="15" spans="1:32">
      <c r="A15" t="s">
        <v>18</v>
      </c>
      <c r="B15" t="s">
        <v>41</v>
      </c>
      <c r="C15" t="s">
        <v>64</v>
      </c>
      <c r="D15" t="s">
        <v>65</v>
      </c>
      <c r="E15" t="s">
        <v>4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16</v>
      </c>
      <c r="L15" t="s">
        <v>71</v>
      </c>
      <c r="M15" t="s">
        <v>8</v>
      </c>
      <c r="N15" t="s">
        <v>72</v>
      </c>
      <c r="O15" t="s">
        <v>73</v>
      </c>
      <c r="P15" t="s">
        <v>74</v>
      </c>
      <c r="Q15" t="s">
        <v>9</v>
      </c>
      <c r="R15" t="s">
        <v>75</v>
      </c>
      <c r="S15" t="s">
        <v>76</v>
      </c>
      <c r="T15" t="s">
        <v>19</v>
      </c>
      <c r="U15" t="s">
        <v>78</v>
      </c>
      <c r="V15" t="s">
        <v>80</v>
      </c>
      <c r="W15" t="s">
        <v>35</v>
      </c>
      <c r="X15" t="s">
        <v>81</v>
      </c>
      <c r="Y15" t="s">
        <v>31</v>
      </c>
      <c r="Z15" t="s">
        <v>82</v>
      </c>
      <c r="AA15" t="s">
        <v>83</v>
      </c>
      <c r="AB15" t="s">
        <v>85</v>
      </c>
      <c r="AC15" t="s">
        <v>5</v>
      </c>
    </row>
    <row r="16" spans="1:32">
      <c r="A16" t="s">
        <v>51</v>
      </c>
      <c r="B16" t="s">
        <v>41</v>
      </c>
      <c r="C16" t="s">
        <v>64</v>
      </c>
      <c r="D16" t="s">
        <v>65</v>
      </c>
      <c r="E16" t="s">
        <v>4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16</v>
      </c>
      <c r="L16" t="s">
        <v>71</v>
      </c>
      <c r="M16" t="s">
        <v>8</v>
      </c>
      <c r="N16" t="s">
        <v>72</v>
      </c>
      <c r="O16" t="s">
        <v>73</v>
      </c>
      <c r="P16" t="s">
        <v>74</v>
      </c>
      <c r="Q16" t="s">
        <v>9</v>
      </c>
      <c r="R16" t="s">
        <v>75</v>
      </c>
      <c r="S16" t="s">
        <v>76</v>
      </c>
      <c r="T16" t="s">
        <v>19</v>
      </c>
      <c r="U16" t="s">
        <v>78</v>
      </c>
      <c r="V16" t="s">
        <v>80</v>
      </c>
      <c r="W16" t="s">
        <v>35</v>
      </c>
      <c r="X16" t="s">
        <v>81</v>
      </c>
      <c r="Y16" t="s">
        <v>31</v>
      </c>
      <c r="Z16" t="s">
        <v>82</v>
      </c>
      <c r="AA16" t="s">
        <v>83</v>
      </c>
      <c r="AB16" t="s">
        <v>85</v>
      </c>
      <c r="AC16" t="s">
        <v>5</v>
      </c>
      <c r="AD16" t="s">
        <v>25</v>
      </c>
      <c r="AE16" t="s">
        <v>62</v>
      </c>
      <c r="AF16" t="s">
        <v>86</v>
      </c>
    </row>
    <row r="17" spans="1:48">
      <c r="A17" t="s">
        <v>54</v>
      </c>
      <c r="B17" t="s">
        <v>41</v>
      </c>
      <c r="C17" t="s">
        <v>64</v>
      </c>
      <c r="D17" t="s">
        <v>65</v>
      </c>
      <c r="E17" t="s">
        <v>4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16</v>
      </c>
      <c r="L17" t="s">
        <v>71</v>
      </c>
      <c r="M17" t="s">
        <v>8</v>
      </c>
      <c r="N17" t="s">
        <v>72</v>
      </c>
      <c r="O17" t="s">
        <v>73</v>
      </c>
      <c r="P17" t="s">
        <v>74</v>
      </c>
      <c r="Q17" t="s">
        <v>9</v>
      </c>
      <c r="R17" t="s">
        <v>75</v>
      </c>
      <c r="S17" t="s">
        <v>76</v>
      </c>
      <c r="T17" t="s">
        <v>19</v>
      </c>
      <c r="U17" t="s">
        <v>78</v>
      </c>
      <c r="V17" t="s">
        <v>80</v>
      </c>
      <c r="W17" t="s">
        <v>35</v>
      </c>
      <c r="X17" t="s">
        <v>81</v>
      </c>
      <c r="Y17" t="s">
        <v>31</v>
      </c>
      <c r="Z17" t="s">
        <v>82</v>
      </c>
      <c r="AA17" t="s">
        <v>83</v>
      </c>
      <c r="AB17" t="s">
        <v>85</v>
      </c>
      <c r="AC17" t="s">
        <v>5</v>
      </c>
      <c r="AD17" t="s">
        <v>25</v>
      </c>
      <c r="AE17" t="s">
        <v>62</v>
      </c>
    </row>
    <row r="18" spans="1:48">
      <c r="A18" t="s">
        <v>55</v>
      </c>
      <c r="B18" t="s">
        <v>41</v>
      </c>
      <c r="C18" t="s">
        <v>64</v>
      </c>
      <c r="D18" t="s">
        <v>65</v>
      </c>
      <c r="E18" t="s">
        <v>4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16</v>
      </c>
      <c r="L18" t="s">
        <v>71</v>
      </c>
      <c r="M18" t="s">
        <v>8</v>
      </c>
      <c r="N18" t="s">
        <v>72</v>
      </c>
      <c r="O18" t="s">
        <v>73</v>
      </c>
      <c r="P18" t="s">
        <v>74</v>
      </c>
      <c r="Q18" t="s">
        <v>9</v>
      </c>
      <c r="R18" t="s">
        <v>75</v>
      </c>
      <c r="S18" t="s">
        <v>76</v>
      </c>
      <c r="T18" t="s">
        <v>19</v>
      </c>
      <c r="U18" t="s">
        <v>78</v>
      </c>
      <c r="V18" t="s">
        <v>80</v>
      </c>
      <c r="W18" t="s">
        <v>35</v>
      </c>
      <c r="X18" t="s">
        <v>81</v>
      </c>
      <c r="Y18" t="s">
        <v>31</v>
      </c>
      <c r="Z18" t="s">
        <v>82</v>
      </c>
      <c r="AA18" t="s">
        <v>83</v>
      </c>
      <c r="AB18" t="s">
        <v>85</v>
      </c>
      <c r="AC18" t="s">
        <v>5</v>
      </c>
      <c r="AD18" t="s">
        <v>25</v>
      </c>
      <c r="AE18" t="s">
        <v>62</v>
      </c>
      <c r="AF18" t="s">
        <v>86</v>
      </c>
    </row>
    <row r="19" spans="1:48">
      <c r="A19" t="s">
        <v>56</v>
      </c>
      <c r="B19" t="s">
        <v>41</v>
      </c>
      <c r="C19" t="s">
        <v>64</v>
      </c>
      <c r="D19" t="s">
        <v>65</v>
      </c>
      <c r="E19" t="s">
        <v>4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16</v>
      </c>
      <c r="L19" t="s">
        <v>71</v>
      </c>
      <c r="M19" t="s">
        <v>8</v>
      </c>
      <c r="N19" t="s">
        <v>72</v>
      </c>
      <c r="O19" t="s">
        <v>73</v>
      </c>
      <c r="P19" t="s">
        <v>74</v>
      </c>
      <c r="Q19" t="s">
        <v>9</v>
      </c>
      <c r="R19" t="s">
        <v>75</v>
      </c>
      <c r="S19" t="s">
        <v>76</v>
      </c>
      <c r="T19" t="s">
        <v>19</v>
      </c>
      <c r="U19" t="s">
        <v>78</v>
      </c>
      <c r="V19" t="s">
        <v>80</v>
      </c>
      <c r="W19" t="s">
        <v>35</v>
      </c>
      <c r="X19" t="s">
        <v>81</v>
      </c>
      <c r="Y19" t="s">
        <v>31</v>
      </c>
      <c r="Z19" t="s">
        <v>82</v>
      </c>
      <c r="AA19" t="s">
        <v>83</v>
      </c>
      <c r="AB19" t="s">
        <v>85</v>
      </c>
      <c r="AC19" t="s">
        <v>5</v>
      </c>
      <c r="AD19" t="s">
        <v>25</v>
      </c>
      <c r="AE19" t="s">
        <v>62</v>
      </c>
    </row>
    <row r="20" spans="1:48">
      <c r="A20" t="s">
        <v>50</v>
      </c>
      <c r="B20" t="s">
        <v>41</v>
      </c>
      <c r="C20" t="s">
        <v>64</v>
      </c>
      <c r="D20" t="s">
        <v>65</v>
      </c>
      <c r="E20" t="s">
        <v>4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16</v>
      </c>
      <c r="L20" t="s">
        <v>71</v>
      </c>
      <c r="M20" t="s">
        <v>8</v>
      </c>
      <c r="N20" t="s">
        <v>72</v>
      </c>
      <c r="O20" t="s">
        <v>73</v>
      </c>
      <c r="P20" t="s">
        <v>74</v>
      </c>
      <c r="Q20" t="s">
        <v>9</v>
      </c>
      <c r="R20" t="s">
        <v>75</v>
      </c>
      <c r="S20" t="s">
        <v>76</v>
      </c>
      <c r="T20" t="s">
        <v>19</v>
      </c>
      <c r="U20" t="s">
        <v>78</v>
      </c>
      <c r="V20" t="s">
        <v>80</v>
      </c>
      <c r="W20" t="s">
        <v>35</v>
      </c>
      <c r="X20" t="s">
        <v>81</v>
      </c>
      <c r="Y20" t="s">
        <v>31</v>
      </c>
      <c r="Z20" t="s">
        <v>82</v>
      </c>
      <c r="AA20" t="s">
        <v>83</v>
      </c>
      <c r="AB20" t="s">
        <v>85</v>
      </c>
      <c r="AC20" t="s">
        <v>5</v>
      </c>
      <c r="AD20" t="s">
        <v>25</v>
      </c>
      <c r="AE20" t="s">
        <v>62</v>
      </c>
      <c r="AF20" t="s">
        <v>86</v>
      </c>
    </row>
    <row r="21" spans="1:48">
      <c r="A21" t="s">
        <v>57</v>
      </c>
      <c r="B21" t="s">
        <v>41</v>
      </c>
      <c r="C21" t="s">
        <v>64</v>
      </c>
      <c r="D21" t="s">
        <v>65</v>
      </c>
      <c r="E21" t="s">
        <v>4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16</v>
      </c>
      <c r="L21" t="s">
        <v>71</v>
      </c>
      <c r="M21" t="s">
        <v>8</v>
      </c>
      <c r="N21" t="s">
        <v>72</v>
      </c>
      <c r="O21" t="s">
        <v>73</v>
      </c>
      <c r="P21" t="s">
        <v>74</v>
      </c>
      <c r="Q21" t="s">
        <v>9</v>
      </c>
      <c r="R21" t="s">
        <v>75</v>
      </c>
      <c r="S21" t="s">
        <v>76</v>
      </c>
      <c r="T21" t="s">
        <v>19</v>
      </c>
      <c r="U21" t="s">
        <v>78</v>
      </c>
      <c r="V21" t="s">
        <v>80</v>
      </c>
      <c r="W21" t="s">
        <v>35</v>
      </c>
      <c r="X21" t="s">
        <v>81</v>
      </c>
      <c r="Y21" t="s">
        <v>31</v>
      </c>
      <c r="Z21" t="s">
        <v>82</v>
      </c>
      <c r="AA21" t="s">
        <v>83</v>
      </c>
      <c r="AB21" t="s">
        <v>85</v>
      </c>
      <c r="AC21" t="s">
        <v>5</v>
      </c>
      <c r="AD21" t="s">
        <v>25</v>
      </c>
      <c r="AE21" t="s">
        <v>62</v>
      </c>
      <c r="AF21" t="s">
        <v>86</v>
      </c>
    </row>
    <row r="22" spans="1:48">
      <c r="A22" t="s">
        <v>61</v>
      </c>
      <c r="B22" t="s">
        <v>41</v>
      </c>
      <c r="C22" t="s">
        <v>64</v>
      </c>
      <c r="D22" t="s">
        <v>65</v>
      </c>
      <c r="E22" t="s">
        <v>4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16</v>
      </c>
      <c r="L22" t="s">
        <v>71</v>
      </c>
      <c r="M22" t="s">
        <v>8</v>
      </c>
      <c r="N22" t="s">
        <v>72</v>
      </c>
      <c r="O22" t="s">
        <v>73</v>
      </c>
      <c r="P22" t="s">
        <v>74</v>
      </c>
      <c r="Q22" t="s">
        <v>9</v>
      </c>
      <c r="R22" t="s">
        <v>75</v>
      </c>
      <c r="S22" t="s">
        <v>76</v>
      </c>
      <c r="T22" t="s">
        <v>19</v>
      </c>
      <c r="U22" t="s">
        <v>78</v>
      </c>
      <c r="V22" t="s">
        <v>80</v>
      </c>
      <c r="W22" t="s">
        <v>35</v>
      </c>
      <c r="X22" t="s">
        <v>81</v>
      </c>
      <c r="Y22" t="s">
        <v>31</v>
      </c>
      <c r="Z22" t="s">
        <v>82</v>
      </c>
      <c r="AA22" t="s">
        <v>83</v>
      </c>
      <c r="AB22" t="s">
        <v>85</v>
      </c>
      <c r="AC22" t="s">
        <v>5</v>
      </c>
      <c r="AD22" t="s">
        <v>25</v>
      </c>
      <c r="AE22" t="s">
        <v>62</v>
      </c>
    </row>
    <row r="23" spans="1:48">
      <c r="A23" t="s">
        <v>63</v>
      </c>
      <c r="B23" t="s">
        <v>41</v>
      </c>
      <c r="C23" t="s">
        <v>64</v>
      </c>
      <c r="D23" t="s">
        <v>65</v>
      </c>
      <c r="E23" t="s">
        <v>4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16</v>
      </c>
      <c r="L23" t="s">
        <v>71</v>
      </c>
      <c r="M23" t="s">
        <v>8</v>
      </c>
      <c r="N23" t="s">
        <v>72</v>
      </c>
      <c r="O23" t="s">
        <v>73</v>
      </c>
      <c r="P23" t="s">
        <v>74</v>
      </c>
      <c r="Q23" t="s">
        <v>9</v>
      </c>
      <c r="R23" t="s">
        <v>75</v>
      </c>
      <c r="S23" t="s">
        <v>76</v>
      </c>
      <c r="T23" t="s">
        <v>19</v>
      </c>
      <c r="U23" t="s">
        <v>78</v>
      </c>
      <c r="V23" t="s">
        <v>80</v>
      </c>
      <c r="W23" t="s">
        <v>35</v>
      </c>
      <c r="X23" t="s">
        <v>81</v>
      </c>
      <c r="Y23" t="s">
        <v>31</v>
      </c>
      <c r="Z23" t="s">
        <v>82</v>
      </c>
      <c r="AA23" t="s">
        <v>83</v>
      </c>
      <c r="AB23" t="s">
        <v>85</v>
      </c>
      <c r="AC23" t="s">
        <v>5</v>
      </c>
      <c r="AD23" t="s">
        <v>25</v>
      </c>
      <c r="AE23" t="s">
        <v>62</v>
      </c>
      <c r="AF23" t="s">
        <v>86</v>
      </c>
    </row>
    <row r="24" spans="1:48">
      <c r="A24" t="s">
        <v>59</v>
      </c>
      <c r="B24" t="s">
        <v>41</v>
      </c>
      <c r="C24" t="s">
        <v>64</v>
      </c>
      <c r="D24" t="s">
        <v>65</v>
      </c>
      <c r="E24" t="s">
        <v>4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16</v>
      </c>
      <c r="L24" t="s">
        <v>71</v>
      </c>
      <c r="M24" t="s">
        <v>8</v>
      </c>
      <c r="N24" t="s">
        <v>72</v>
      </c>
      <c r="O24" t="s">
        <v>73</v>
      </c>
      <c r="P24" t="s">
        <v>74</v>
      </c>
      <c r="Q24" t="s">
        <v>9</v>
      </c>
      <c r="R24" t="s">
        <v>75</v>
      </c>
      <c r="S24" t="s">
        <v>76</v>
      </c>
      <c r="T24" t="s">
        <v>19</v>
      </c>
      <c r="U24" t="s">
        <v>78</v>
      </c>
      <c r="V24" t="s">
        <v>80</v>
      </c>
      <c r="W24" t="s">
        <v>35</v>
      </c>
      <c r="X24" t="s">
        <v>81</v>
      </c>
      <c r="Y24" t="s">
        <v>31</v>
      </c>
      <c r="Z24" t="s">
        <v>82</v>
      </c>
      <c r="AA24" t="s">
        <v>83</v>
      </c>
      <c r="AB24" t="s">
        <v>85</v>
      </c>
      <c r="AC24" t="s">
        <v>5</v>
      </c>
      <c r="AD24" t="s">
        <v>25</v>
      </c>
      <c r="AE24" t="s">
        <v>62</v>
      </c>
    </row>
    <row r="25" spans="1:48">
      <c r="A25" t="s">
        <v>52</v>
      </c>
      <c r="B25" t="s">
        <v>41</v>
      </c>
      <c r="C25" t="s">
        <v>64</v>
      </c>
      <c r="D25" t="s">
        <v>65</v>
      </c>
      <c r="E25" t="s">
        <v>4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16</v>
      </c>
      <c r="L25" t="s">
        <v>71</v>
      </c>
      <c r="M25" t="s">
        <v>8</v>
      </c>
      <c r="N25" t="s">
        <v>72</v>
      </c>
      <c r="O25" t="s">
        <v>73</v>
      </c>
      <c r="P25" t="s">
        <v>74</v>
      </c>
      <c r="Q25" t="s">
        <v>9</v>
      </c>
      <c r="R25" t="s">
        <v>75</v>
      </c>
      <c r="S25" t="s">
        <v>76</v>
      </c>
      <c r="T25" t="s">
        <v>19</v>
      </c>
      <c r="U25" t="s">
        <v>78</v>
      </c>
      <c r="V25" t="s">
        <v>80</v>
      </c>
      <c r="W25" t="s">
        <v>35</v>
      </c>
      <c r="X25" t="s">
        <v>81</v>
      </c>
      <c r="Y25" t="s">
        <v>31</v>
      </c>
      <c r="Z25" t="s">
        <v>82</v>
      </c>
      <c r="AA25" t="s">
        <v>83</v>
      </c>
      <c r="AB25" t="s">
        <v>85</v>
      </c>
      <c r="AC25" t="s">
        <v>5</v>
      </c>
      <c r="AD25" t="s">
        <v>25</v>
      </c>
      <c r="AE25" t="s">
        <v>62</v>
      </c>
      <c r="AF25" t="s">
        <v>86</v>
      </c>
    </row>
    <row r="28" spans="1:48">
      <c r="B28" t="s">
        <v>93</v>
      </c>
      <c r="C28" t="s">
        <v>94</v>
      </c>
      <c r="D28" t="s">
        <v>0</v>
      </c>
      <c r="E28" t="s">
        <v>95</v>
      </c>
      <c r="F28" t="s">
        <v>96</v>
      </c>
      <c r="G28" t="s">
        <v>90</v>
      </c>
      <c r="H28" t="s">
        <v>92</v>
      </c>
      <c r="I28" t="s">
        <v>7</v>
      </c>
      <c r="J28" t="s">
        <v>91</v>
      </c>
      <c r="K28" t="s">
        <v>97</v>
      </c>
      <c r="L28" t="s">
        <v>98</v>
      </c>
      <c r="M28" t="s">
        <v>99</v>
      </c>
      <c r="N28" t="s">
        <v>100</v>
      </c>
      <c r="O28" t="s">
        <v>101</v>
      </c>
      <c r="P28" t="s">
        <v>102</v>
      </c>
      <c r="Q28" t="s">
        <v>103</v>
      </c>
      <c r="R28" t="s">
        <v>104</v>
      </c>
      <c r="S28" t="s">
        <v>79</v>
      </c>
      <c r="T28" t="s">
        <v>105</v>
      </c>
      <c r="U28" t="s">
        <v>106</v>
      </c>
      <c r="V28" t="s">
        <v>107</v>
      </c>
      <c r="W28" t="s">
        <v>60</v>
      </c>
      <c r="X28" t="s">
        <v>108</v>
      </c>
      <c r="Y28" t="s">
        <v>109</v>
      </c>
      <c r="Z28" t="s">
        <v>2</v>
      </c>
      <c r="AA28" t="s">
        <v>110</v>
      </c>
      <c r="AB28" t="s">
        <v>111</v>
      </c>
      <c r="AC28" t="s">
        <v>112</v>
      </c>
      <c r="AD28" t="s">
        <v>113</v>
      </c>
      <c r="AE28" t="s">
        <v>28</v>
      </c>
      <c r="AF28" t="s">
        <v>13</v>
      </c>
      <c r="AG28" t="s">
        <v>114</v>
      </c>
      <c r="AH28" t="s">
        <v>116</v>
      </c>
      <c r="AI28" t="s">
        <v>117</v>
      </c>
      <c r="AJ28" t="s">
        <v>77</v>
      </c>
      <c r="AK28" t="s">
        <v>15</v>
      </c>
      <c r="AL28" t="s">
        <v>115</v>
      </c>
      <c r="AM28" t="s">
        <v>118</v>
      </c>
      <c r="AN28" t="s">
        <v>120</v>
      </c>
      <c r="AO28" t="s">
        <v>39</v>
      </c>
      <c r="AP28" t="s">
        <v>89</v>
      </c>
      <c r="AQ28" t="s">
        <v>121</v>
      </c>
      <c r="AR28" t="s">
        <v>23</v>
      </c>
      <c r="AS28" t="s">
        <v>122</v>
      </c>
      <c r="AT28" t="s">
        <v>123</v>
      </c>
      <c r="AU28" t="s">
        <v>124</v>
      </c>
      <c r="AV28" t="s">
        <v>125</v>
      </c>
    </row>
    <row r="31" spans="1:48">
      <c r="N31" s="1" t="s">
        <v>127</v>
      </c>
      <c r="O31" t="s">
        <v>128</v>
      </c>
    </row>
    <row r="32" spans="1:48">
      <c r="N32" t="s">
        <v>46</v>
      </c>
      <c r="O32" t="s">
        <v>6</v>
      </c>
    </row>
  </sheetData>
  <phoneticPr fontId="5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K34"/>
  <sheetViews>
    <sheetView showZeros="0" tabSelected="1" zoomScale="90" zoomScaleNormal="90" zoomScaleSheetLayoutView="100" workbookViewId="0">
      <selection activeCell="A2" sqref="A2:B3"/>
    </sheetView>
  </sheetViews>
  <sheetFormatPr defaultRowHeight="18"/>
  <cols>
    <col min="1" max="1" width="4" style="2" customWidth="1"/>
    <col min="2" max="2" width="25" style="2" customWidth="1"/>
    <col min="3" max="7" width="9.875" style="2" customWidth="1"/>
    <col min="8" max="8" width="5.875" style="2" customWidth="1"/>
    <col min="9" max="9" width="4.625" style="2" customWidth="1"/>
    <col min="10" max="11" width="11.5" style="2" customWidth="1"/>
    <col min="12" max="16384" width="9" style="2" customWidth="1"/>
  </cols>
  <sheetData>
    <row r="1" spans="1:11" ht="37.5" customHeight="1">
      <c r="A1" s="3" t="s">
        <v>145</v>
      </c>
      <c r="B1" s="3"/>
      <c r="C1" s="3"/>
      <c r="D1" s="3"/>
      <c r="E1" s="3"/>
      <c r="F1" s="3"/>
      <c r="G1" s="3"/>
      <c r="H1" s="3"/>
      <c r="I1" s="3"/>
      <c r="J1" s="45"/>
      <c r="K1" s="45"/>
    </row>
    <row r="2" spans="1:11">
      <c r="A2" s="4" t="s">
        <v>131</v>
      </c>
      <c r="B2" s="4"/>
      <c r="C2" s="20" t="s">
        <v>136</v>
      </c>
      <c r="D2" s="28"/>
      <c r="E2" s="34"/>
      <c r="F2" s="20" t="s">
        <v>170</v>
      </c>
      <c r="G2" s="28"/>
      <c r="H2" s="28"/>
      <c r="I2" s="34"/>
      <c r="J2" s="46"/>
      <c r="K2" s="46"/>
    </row>
    <row r="3" spans="1:11" ht="30" customHeight="1">
      <c r="A3" s="4"/>
      <c r="B3" s="4"/>
      <c r="C3" s="21"/>
      <c r="D3" s="29"/>
      <c r="E3" s="35"/>
      <c r="F3" s="21"/>
      <c r="G3" s="29"/>
      <c r="H3" s="29"/>
      <c r="I3" s="35"/>
    </row>
    <row r="4" spans="1:11" ht="30" customHeight="1">
      <c r="A4" s="4" t="s">
        <v>129</v>
      </c>
      <c r="B4" s="4"/>
      <c r="C4" s="22"/>
      <c r="D4" s="30"/>
      <c r="E4" s="30"/>
      <c r="F4" s="30"/>
      <c r="G4" s="30"/>
      <c r="H4" s="30"/>
      <c r="I4" s="41"/>
    </row>
    <row r="5" spans="1:11" ht="30" customHeight="1">
      <c r="A5" s="4" t="s">
        <v>132</v>
      </c>
      <c r="B5" s="4"/>
      <c r="C5" s="22"/>
      <c r="D5" s="30"/>
      <c r="E5" s="30"/>
      <c r="F5" s="30"/>
      <c r="G5" s="30"/>
      <c r="H5" s="30"/>
      <c r="I5" s="41"/>
    </row>
    <row r="6" spans="1:11" ht="30" customHeight="1">
      <c r="A6" s="5" t="s">
        <v>133</v>
      </c>
      <c r="B6" s="4"/>
      <c r="C6" s="22"/>
      <c r="D6" s="30"/>
      <c r="E6" s="30"/>
      <c r="F6" s="30"/>
      <c r="G6" s="30"/>
      <c r="H6" s="30"/>
      <c r="I6" s="41"/>
    </row>
    <row r="7" spans="1:11" ht="30" customHeight="1">
      <c r="A7" s="5" t="s">
        <v>126</v>
      </c>
      <c r="B7" s="4"/>
      <c r="C7" s="22"/>
      <c r="D7" s="30"/>
      <c r="E7" s="30"/>
      <c r="F7" s="30"/>
      <c r="G7" s="30"/>
      <c r="H7" s="30"/>
      <c r="I7" s="41"/>
    </row>
    <row r="8" spans="1:11" ht="30" customHeight="1">
      <c r="A8" s="4" t="s">
        <v>135</v>
      </c>
      <c r="B8" s="4"/>
      <c r="C8" s="22"/>
      <c r="D8" s="30"/>
      <c r="E8" s="30"/>
      <c r="F8" s="30"/>
      <c r="G8" s="30"/>
      <c r="H8" s="30"/>
      <c r="I8" s="41"/>
    </row>
    <row r="9" spans="1:11" ht="30" customHeight="1">
      <c r="A9" s="4" t="s">
        <v>139</v>
      </c>
      <c r="B9" s="4"/>
      <c r="C9" s="21" t="s">
        <v>166</v>
      </c>
      <c r="D9" s="29"/>
      <c r="E9" s="29"/>
      <c r="F9" s="29"/>
      <c r="G9" s="29"/>
      <c r="H9" s="29"/>
      <c r="I9" s="35"/>
    </row>
    <row r="10" spans="1:11" ht="30" customHeight="1">
      <c r="A10" s="4" t="s">
        <v>119</v>
      </c>
      <c r="B10" s="4"/>
      <c r="C10" s="22"/>
      <c r="D10" s="30"/>
      <c r="E10" s="30"/>
      <c r="F10" s="30"/>
      <c r="G10" s="30"/>
      <c r="H10" s="30"/>
      <c r="I10" s="41"/>
    </row>
    <row r="11" spans="1:11">
      <c r="A11" s="4" t="s">
        <v>148</v>
      </c>
      <c r="B11" s="4"/>
      <c r="C11" s="23" t="s">
        <v>146</v>
      </c>
      <c r="D11" s="23"/>
      <c r="E11" s="23" t="s">
        <v>147</v>
      </c>
      <c r="F11" s="23"/>
      <c r="G11" s="38" t="s">
        <v>87</v>
      </c>
      <c r="H11" s="38"/>
      <c r="I11" s="38"/>
    </row>
    <row r="12" spans="1:11" ht="30" customHeight="1">
      <c r="A12" s="4"/>
      <c r="B12" s="4"/>
      <c r="C12" s="24"/>
      <c r="D12" s="24"/>
      <c r="E12" s="24"/>
      <c r="F12" s="24"/>
      <c r="G12" s="24"/>
      <c r="H12" s="24"/>
      <c r="I12" s="24"/>
    </row>
    <row r="13" spans="1:11" ht="21" customHeight="1">
      <c r="A13" s="6" t="s">
        <v>167</v>
      </c>
      <c r="B13" s="12"/>
      <c r="C13" s="12"/>
      <c r="D13" s="12"/>
      <c r="E13" s="12"/>
      <c r="F13" s="12"/>
      <c r="G13" s="12"/>
      <c r="H13" s="12"/>
      <c r="I13" s="42"/>
    </row>
    <row r="14" spans="1:11" ht="30" customHeight="1">
      <c r="A14" s="7"/>
      <c r="B14" s="13" t="s">
        <v>149</v>
      </c>
      <c r="C14" s="24"/>
      <c r="D14" s="21"/>
      <c r="E14" s="30" t="s">
        <v>152</v>
      </c>
      <c r="F14" s="30"/>
      <c r="G14" s="30"/>
      <c r="H14" s="30"/>
      <c r="I14" s="41"/>
    </row>
    <row r="15" spans="1:11" ht="30" customHeight="1">
      <c r="A15" s="7"/>
      <c r="B15" s="13" t="s">
        <v>150</v>
      </c>
      <c r="C15" s="24"/>
      <c r="D15" s="21"/>
      <c r="E15" s="30" t="s">
        <v>153</v>
      </c>
      <c r="F15" s="30"/>
      <c r="G15" s="30"/>
      <c r="H15" s="30"/>
      <c r="I15" s="41"/>
    </row>
    <row r="16" spans="1:11" ht="30" customHeight="1">
      <c r="A16" s="7"/>
      <c r="B16" s="14" t="s">
        <v>171</v>
      </c>
      <c r="C16" s="25"/>
      <c r="D16" s="31"/>
      <c r="E16" s="30" t="s">
        <v>155</v>
      </c>
      <c r="F16" s="30"/>
      <c r="G16" s="30"/>
      <c r="H16" s="30"/>
      <c r="I16" s="41"/>
    </row>
    <row r="17" spans="1:11">
      <c r="A17" s="7"/>
      <c r="B17" s="15" t="s">
        <v>151</v>
      </c>
      <c r="C17" s="24"/>
      <c r="D17" s="24"/>
      <c r="E17" s="36" t="s">
        <v>157</v>
      </c>
      <c r="F17" s="36"/>
      <c r="G17" s="39" t="s">
        <v>172</v>
      </c>
      <c r="H17" s="40"/>
      <c r="I17" s="43"/>
      <c r="K17" s="2" t="s">
        <v>141</v>
      </c>
    </row>
    <row r="18" spans="1:11" ht="30" customHeight="1">
      <c r="A18" s="7"/>
      <c r="B18" s="16"/>
      <c r="C18" s="24"/>
      <c r="D18" s="24"/>
      <c r="E18" s="37" t="s">
        <v>153</v>
      </c>
      <c r="F18" s="37"/>
      <c r="G18" s="21"/>
      <c r="H18" s="29"/>
      <c r="I18" s="44" t="s">
        <v>156</v>
      </c>
      <c r="K18" s="2" t="s">
        <v>154</v>
      </c>
    </row>
    <row r="19" spans="1:11" ht="30" customHeight="1">
      <c r="A19" s="7"/>
      <c r="B19" s="4" t="s">
        <v>58</v>
      </c>
      <c r="C19" s="21" t="s">
        <v>143</v>
      </c>
      <c r="D19" s="29"/>
      <c r="E19" s="29" t="s">
        <v>144</v>
      </c>
      <c r="F19" s="29" t="s">
        <v>140</v>
      </c>
      <c r="G19" s="29"/>
      <c r="H19" s="29"/>
      <c r="I19" s="41"/>
    </row>
    <row r="20" spans="1:11" ht="21" customHeight="1">
      <c r="A20" s="6" t="s">
        <v>168</v>
      </c>
      <c r="B20" s="12"/>
      <c r="C20" s="12"/>
      <c r="D20" s="12"/>
      <c r="E20" s="12"/>
      <c r="F20" s="12"/>
      <c r="G20" s="12"/>
      <c r="H20" s="12"/>
      <c r="I20" s="42"/>
    </row>
    <row r="21" spans="1:11" ht="30" customHeight="1">
      <c r="A21" s="7"/>
      <c r="B21" s="4" t="s">
        <v>158</v>
      </c>
      <c r="C21" s="22"/>
      <c r="D21" s="30"/>
      <c r="E21" s="30"/>
      <c r="F21" s="30"/>
      <c r="G21" s="30"/>
      <c r="H21" s="30"/>
      <c r="I21" s="41"/>
    </row>
    <row r="22" spans="1:11" ht="30" customHeight="1">
      <c r="A22" s="7"/>
      <c r="B22" s="14" t="s">
        <v>172</v>
      </c>
      <c r="C22" s="25"/>
      <c r="D22" s="31"/>
      <c r="E22" s="30" t="s">
        <v>160</v>
      </c>
      <c r="F22" s="30"/>
      <c r="G22" s="30"/>
      <c r="H22" s="30"/>
      <c r="I22" s="41"/>
    </row>
    <row r="23" spans="1:11" ht="30" customHeight="1">
      <c r="A23" s="7"/>
      <c r="B23" s="4" t="s">
        <v>161</v>
      </c>
      <c r="C23" s="21" t="s">
        <v>143</v>
      </c>
      <c r="D23" s="29"/>
      <c r="E23" s="29" t="s">
        <v>144</v>
      </c>
      <c r="F23" s="29" t="s">
        <v>140</v>
      </c>
      <c r="G23" s="29"/>
      <c r="H23" s="29"/>
      <c r="I23" s="41"/>
    </row>
    <row r="24" spans="1:11" ht="21" customHeight="1">
      <c r="A24" s="8" t="s">
        <v>169</v>
      </c>
      <c r="B24" s="12"/>
      <c r="C24" s="12"/>
      <c r="D24" s="12"/>
      <c r="E24" s="12"/>
      <c r="F24" s="12"/>
      <c r="G24" s="12"/>
      <c r="H24" s="12"/>
      <c r="I24" s="42"/>
    </row>
    <row r="25" spans="1:11" ht="30" customHeight="1">
      <c r="A25" s="7"/>
      <c r="B25" s="17" t="s">
        <v>162</v>
      </c>
      <c r="C25" s="21"/>
      <c r="D25" s="29"/>
      <c r="E25" s="30" t="s">
        <v>42</v>
      </c>
      <c r="F25" s="30"/>
      <c r="G25" s="30"/>
      <c r="H25" s="30"/>
      <c r="I25" s="41"/>
    </row>
    <row r="26" spans="1:11" ht="30" customHeight="1">
      <c r="A26" s="7"/>
      <c r="B26" s="17" t="s">
        <v>159</v>
      </c>
      <c r="C26" s="21"/>
      <c r="D26" s="29"/>
      <c r="E26" s="30" t="s">
        <v>88</v>
      </c>
      <c r="F26" s="30"/>
      <c r="G26" s="30"/>
      <c r="H26" s="30"/>
      <c r="I26" s="41"/>
    </row>
    <row r="27" spans="1:11" ht="30" customHeight="1">
      <c r="A27" s="7"/>
      <c r="B27" s="17" t="s">
        <v>163</v>
      </c>
      <c r="C27" s="21" t="s">
        <v>143</v>
      </c>
      <c r="D27" s="29"/>
      <c r="E27" s="29" t="s">
        <v>144</v>
      </c>
      <c r="F27" s="29" t="s">
        <v>140</v>
      </c>
      <c r="G27" s="29"/>
      <c r="H27" s="29"/>
      <c r="I27" s="41"/>
    </row>
    <row r="28" spans="1:11" ht="30" customHeight="1">
      <c r="A28" s="9"/>
      <c r="B28" s="14" t="s">
        <v>172</v>
      </c>
      <c r="C28" s="25"/>
      <c r="D28" s="31"/>
      <c r="E28" s="30" t="s">
        <v>160</v>
      </c>
      <c r="F28" s="30"/>
      <c r="G28" s="30"/>
      <c r="H28" s="30"/>
      <c r="I28" s="41"/>
    </row>
    <row r="29" spans="1:11" s="2" customFormat="1">
      <c r="A29" s="10" t="s">
        <v>164</v>
      </c>
      <c r="B29" s="18"/>
      <c r="C29" s="26"/>
      <c r="D29" s="32"/>
      <c r="E29" s="24" t="s">
        <v>84</v>
      </c>
      <c r="F29" s="24"/>
      <c r="G29" s="24"/>
      <c r="H29" s="24"/>
      <c r="I29" s="24"/>
      <c r="K29" s="2" t="s">
        <v>165</v>
      </c>
    </row>
    <row r="30" spans="1:11" s="2" customFormat="1" ht="30" customHeight="1">
      <c r="A30" s="11"/>
      <c r="B30" s="19"/>
      <c r="C30" s="27"/>
      <c r="D30" s="33"/>
      <c r="E30" s="24"/>
      <c r="F30" s="24"/>
      <c r="G30" s="24"/>
      <c r="H30" s="24"/>
      <c r="I30" s="24"/>
      <c r="K30" s="2" t="s">
        <v>22</v>
      </c>
    </row>
    <row r="31" spans="1:11" s="2" customFormat="1" ht="30" customHeight="1">
      <c r="A31" s="4" t="s">
        <v>134</v>
      </c>
      <c r="B31" s="4"/>
      <c r="C31" s="22"/>
      <c r="D31" s="30"/>
      <c r="E31" s="30"/>
      <c r="F31" s="30"/>
      <c r="G31" s="30"/>
      <c r="H31" s="30"/>
      <c r="I31" s="41"/>
    </row>
    <row r="32" spans="1:11" s="2" customFormat="1" ht="30" customHeight="1">
      <c r="A32" s="4" t="s">
        <v>43</v>
      </c>
      <c r="B32" s="4"/>
      <c r="C32" s="22" t="s">
        <v>137</v>
      </c>
      <c r="D32" s="30"/>
      <c r="E32" s="4"/>
      <c r="F32" s="4"/>
      <c r="G32" s="4"/>
      <c r="H32" s="4"/>
      <c r="I32" s="4"/>
    </row>
    <row r="33" spans="1:9" s="2" customFormat="1" ht="30" customHeight="1">
      <c r="A33" s="4"/>
      <c r="B33" s="4"/>
      <c r="C33" s="22" t="s">
        <v>138</v>
      </c>
      <c r="D33" s="30"/>
      <c r="E33" s="4"/>
      <c r="F33" s="4"/>
      <c r="G33" s="4"/>
      <c r="H33" s="4"/>
      <c r="I33" s="4"/>
    </row>
    <row r="34" spans="1:9" ht="21" customHeight="1">
      <c r="A34" s="2" t="s">
        <v>130</v>
      </c>
    </row>
    <row r="35" spans="1:9" ht="21" customHeight="1"/>
    <row r="36" spans="1:9" ht="21" customHeight="1"/>
    <row r="37" spans="1:9" ht="21" customHeight="1"/>
  </sheetData>
  <mergeCells count="68">
    <mergeCell ref="A1:I1"/>
    <mergeCell ref="C2:E2"/>
    <mergeCell ref="F2:I2"/>
    <mergeCell ref="C3:E3"/>
    <mergeCell ref="F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C11:D11"/>
    <mergeCell ref="E11:F11"/>
    <mergeCell ref="G11:I11"/>
    <mergeCell ref="C12:D12"/>
    <mergeCell ref="E12:F12"/>
    <mergeCell ref="G12:I12"/>
    <mergeCell ref="A13:I13"/>
    <mergeCell ref="C14:D14"/>
    <mergeCell ref="E14:I14"/>
    <mergeCell ref="C15:D15"/>
    <mergeCell ref="E15:I15"/>
    <mergeCell ref="C16:D16"/>
    <mergeCell ref="E16:I16"/>
    <mergeCell ref="E17:F17"/>
    <mergeCell ref="G17:I17"/>
    <mergeCell ref="E18:F18"/>
    <mergeCell ref="G18:H18"/>
    <mergeCell ref="C19:D19"/>
    <mergeCell ref="F19:G19"/>
    <mergeCell ref="A20:I20"/>
    <mergeCell ref="C21:I21"/>
    <mergeCell ref="C22:D22"/>
    <mergeCell ref="E22:I22"/>
    <mergeCell ref="C23:D23"/>
    <mergeCell ref="F23:G23"/>
    <mergeCell ref="A24:I24"/>
    <mergeCell ref="C25:D25"/>
    <mergeCell ref="E25:I25"/>
    <mergeCell ref="C26:D26"/>
    <mergeCell ref="E26:I26"/>
    <mergeCell ref="C27:D27"/>
    <mergeCell ref="F27:G27"/>
    <mergeCell ref="C28:D28"/>
    <mergeCell ref="E28:I28"/>
    <mergeCell ref="E29:I29"/>
    <mergeCell ref="E30:I30"/>
    <mergeCell ref="A31:B31"/>
    <mergeCell ref="C31:I31"/>
    <mergeCell ref="C32:D32"/>
    <mergeCell ref="E32:I32"/>
    <mergeCell ref="C33:D33"/>
    <mergeCell ref="E33:I33"/>
    <mergeCell ref="A2:B3"/>
    <mergeCell ref="A11:B12"/>
    <mergeCell ref="B17:B18"/>
    <mergeCell ref="C17:D18"/>
    <mergeCell ref="A29:B30"/>
    <mergeCell ref="C29:D30"/>
    <mergeCell ref="A32:B33"/>
  </mergeCells>
  <phoneticPr fontId="5" type="Hiragana"/>
  <conditionalFormatting sqref="I18 E18:G18">
    <cfRule type="expression" dxfId="1" priority="2">
      <formula>$C$17="整備しない"</formula>
    </cfRule>
  </conditionalFormatting>
  <conditionalFormatting sqref="E30:I30">
    <cfRule type="expression" dxfId="0" priority="1">
      <formula>$C$29="無"</formula>
    </cfRule>
  </conditionalFormatting>
  <dataValidations count="3">
    <dataValidation type="list" allowBlank="1" showDropDown="0" showInputMessage="1" showErrorMessage="1" sqref="C3:I3 C12:I12">
      <formula1>"○"</formula1>
    </dataValidation>
    <dataValidation type="list" allowBlank="1" showDropDown="0" showInputMessage="1" showErrorMessage="1" sqref="C17">
      <formula1>$K$17:$K$18</formula1>
    </dataValidation>
    <dataValidation type="list" allowBlank="1" showDropDown="0" showInputMessage="1" showErrorMessage="1" sqref="C29">
      <formula1>$K$29:$K$30</formula1>
    </dataValidation>
  </dataValidations>
  <pageMargins left="0.90551181102362199" right="0.31496062992125984" top="0.3543307086614173" bottom="0.3543307086614173" header="0.31496062992125984" footer="0.31496062992125984"/>
  <pageSetup paperSize="9" scale="85" fitToWidth="1" fitToHeight="1" orientation="portrait" usePrinterDefaults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theme="7" tint="0.4"/>
    <pageSetUpPr fitToPage="1"/>
  </sheetPr>
  <dimension ref="A1:M18"/>
  <sheetViews>
    <sheetView showGridLines="0" view="pageBreakPreview" zoomScaleSheetLayoutView="100" workbookViewId="0">
      <selection activeCell="L13" sqref="L13"/>
    </sheetView>
  </sheetViews>
  <sheetFormatPr defaultColWidth="9" defaultRowHeight="18.75"/>
  <cols>
    <col min="1" max="1" width="2.5" style="47" customWidth="1"/>
    <col min="2" max="2" width="5.375" style="48" customWidth="1"/>
    <col min="3" max="3" width="46.375" style="48" customWidth="1"/>
    <col min="4" max="4" width="9.75" style="48" customWidth="1"/>
    <col min="5" max="5" width="11.25" style="48" customWidth="1"/>
    <col min="6" max="6" width="4.375" style="48" customWidth="1"/>
    <col min="7" max="7" width="9" style="48"/>
    <col min="8" max="8" width="3.375" style="48" customWidth="1"/>
    <col min="9" max="9" width="11" style="48" customWidth="1"/>
    <col min="10" max="10" width="2.5" style="48" customWidth="1"/>
    <col min="11" max="11" width="3.375" style="48" customWidth="1"/>
    <col min="12" max="12" width="12.375" style="48" customWidth="1"/>
    <col min="13" max="13" width="7.25" style="47" customWidth="1"/>
    <col min="14" max="14" width="17.125" style="47" customWidth="1"/>
    <col min="15" max="16384" width="9" style="47"/>
  </cols>
  <sheetData>
    <row r="1" spans="1:13">
      <c r="A1" s="49"/>
      <c r="B1" s="50" t="s">
        <v>48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9"/>
    </row>
    <row r="2" spans="1:13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9"/>
    </row>
    <row r="3" spans="1:13">
      <c r="A3" s="49"/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49"/>
    </row>
    <row r="4" spans="1:13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49"/>
    </row>
    <row r="5" spans="1:13">
      <c r="A5" s="49"/>
      <c r="B5" s="51" t="s">
        <v>20</v>
      </c>
      <c r="C5" s="58"/>
      <c r="D5" s="58"/>
      <c r="E5" s="58"/>
      <c r="F5" s="58"/>
      <c r="G5" s="58"/>
      <c r="H5" s="58"/>
      <c r="I5" s="58"/>
      <c r="J5" s="58"/>
      <c r="K5" s="58"/>
      <c r="L5" s="73"/>
      <c r="M5" s="49"/>
    </row>
    <row r="6" spans="1:13" ht="13.5" customHeight="1">
      <c r="A6" s="49"/>
      <c r="B6" s="52" t="s">
        <v>33</v>
      </c>
      <c r="C6" s="59"/>
      <c r="D6" s="65"/>
      <c r="E6" s="68"/>
      <c r="F6" s="68"/>
      <c r="G6" s="68"/>
      <c r="H6" s="68"/>
      <c r="I6" s="68"/>
      <c r="J6" s="68"/>
      <c r="K6" s="68"/>
      <c r="L6" s="74">
        <f>IFERROR(SUM(L9:L15),"")</f>
        <v>0</v>
      </c>
      <c r="M6" s="49" t="s">
        <v>26</v>
      </c>
    </row>
    <row r="7" spans="1:13">
      <c r="A7" s="49"/>
      <c r="B7" s="53"/>
      <c r="C7" s="60"/>
      <c r="D7" s="66"/>
      <c r="E7" s="50"/>
      <c r="F7" s="50"/>
      <c r="G7" s="50"/>
      <c r="H7" s="50"/>
      <c r="I7" s="50"/>
      <c r="J7" s="50"/>
      <c r="K7" s="50"/>
      <c r="L7" s="66"/>
      <c r="M7" s="49"/>
    </row>
    <row r="8" spans="1:13">
      <c r="A8" s="49"/>
      <c r="B8" s="54" t="s">
        <v>11</v>
      </c>
      <c r="C8" s="61"/>
      <c r="D8" s="66"/>
      <c r="E8" s="50"/>
      <c r="F8" s="50"/>
      <c r="G8" s="50"/>
      <c r="H8" s="50"/>
      <c r="I8" s="50" t="s">
        <v>14</v>
      </c>
      <c r="J8" s="50"/>
      <c r="K8" s="50"/>
      <c r="L8" s="66"/>
      <c r="M8" s="49"/>
    </row>
    <row r="9" spans="1:13">
      <c r="A9" s="49"/>
      <c r="B9" s="55" t="s">
        <v>47</v>
      </c>
      <c r="C9" s="62"/>
      <c r="D9" s="66"/>
      <c r="E9" s="69">
        <v>6200000</v>
      </c>
      <c r="F9" s="71" t="s">
        <v>38</v>
      </c>
      <c r="G9" s="69">
        <v>71000</v>
      </c>
      <c r="H9" s="50" t="s">
        <v>27</v>
      </c>
      <c r="I9" s="72"/>
      <c r="J9" s="50" t="s">
        <v>1</v>
      </c>
      <c r="K9" s="50" t="s">
        <v>21</v>
      </c>
      <c r="L9" s="75" t="str">
        <f>IF(I9="","0",E9+(G9*I9))</f>
        <v>0</v>
      </c>
      <c r="M9" s="49"/>
    </row>
    <row r="10" spans="1:13">
      <c r="A10" s="49"/>
      <c r="B10" s="55" t="s">
        <v>3</v>
      </c>
      <c r="C10" s="62"/>
      <c r="D10" s="66"/>
      <c r="E10" s="50"/>
      <c r="F10" s="50"/>
      <c r="G10" s="50"/>
      <c r="H10" s="50"/>
      <c r="I10" s="50"/>
      <c r="J10" s="50"/>
      <c r="K10" s="50"/>
      <c r="L10" s="66"/>
      <c r="M10" s="49"/>
    </row>
    <row r="11" spans="1:13">
      <c r="A11" s="49"/>
      <c r="B11" s="55" t="s">
        <v>45</v>
      </c>
      <c r="C11" s="62"/>
      <c r="D11" s="66"/>
      <c r="E11" s="69">
        <v>6200000</v>
      </c>
      <c r="F11" s="71" t="s">
        <v>38</v>
      </c>
      <c r="G11" s="69">
        <v>77000</v>
      </c>
      <c r="H11" s="50" t="s">
        <v>27</v>
      </c>
      <c r="I11" s="72"/>
      <c r="J11" s="50" t="s">
        <v>1</v>
      </c>
      <c r="K11" s="50" t="s">
        <v>21</v>
      </c>
      <c r="L11" s="75" t="str">
        <f>IF(I11="","0",E11+(G11*I11))</f>
        <v>0</v>
      </c>
      <c r="M11" s="49"/>
    </row>
    <row r="12" spans="1:13">
      <c r="A12" s="49"/>
      <c r="B12" s="55" t="s">
        <v>12</v>
      </c>
      <c r="C12" s="62"/>
      <c r="D12" s="66"/>
      <c r="E12" s="50"/>
      <c r="F12" s="50"/>
      <c r="G12" s="50"/>
      <c r="H12" s="50"/>
      <c r="I12" s="50"/>
      <c r="J12" s="50"/>
      <c r="K12" s="50"/>
      <c r="L12" s="66"/>
      <c r="M12" s="49"/>
    </row>
    <row r="13" spans="1:13">
      <c r="A13" s="49"/>
      <c r="B13" s="55" t="s">
        <v>40</v>
      </c>
      <c r="C13" s="62"/>
      <c r="D13" s="66"/>
      <c r="E13" s="69">
        <v>6200000</v>
      </c>
      <c r="F13" s="71" t="s">
        <v>38</v>
      </c>
      <c r="G13" s="69">
        <v>87000</v>
      </c>
      <c r="H13" s="50" t="s">
        <v>27</v>
      </c>
      <c r="I13" s="72"/>
      <c r="J13" s="50" t="s">
        <v>1</v>
      </c>
      <c r="K13" s="50" t="s">
        <v>21</v>
      </c>
      <c r="L13" s="75" t="str">
        <f>IF(I13="","0",E13+(G13*I13))</f>
        <v>0</v>
      </c>
      <c r="M13" s="49"/>
    </row>
    <row r="14" spans="1:13">
      <c r="A14" s="49"/>
      <c r="B14" s="55" t="s">
        <v>37</v>
      </c>
      <c r="C14" s="62"/>
      <c r="D14" s="66"/>
      <c r="E14" s="50"/>
      <c r="F14" s="50"/>
      <c r="G14" s="50" t="s">
        <v>36</v>
      </c>
      <c r="H14" s="50"/>
      <c r="I14" s="50"/>
      <c r="J14" s="50"/>
      <c r="K14" s="50"/>
      <c r="L14" s="66"/>
      <c r="M14" s="49"/>
    </row>
    <row r="15" spans="1:13">
      <c r="A15" s="49"/>
      <c r="B15" s="56" t="s">
        <v>30</v>
      </c>
      <c r="C15" s="63"/>
      <c r="D15" s="66"/>
      <c r="E15" s="69">
        <v>25000</v>
      </c>
      <c r="F15" s="50" t="s">
        <v>27</v>
      </c>
      <c r="G15" s="72"/>
      <c r="H15" s="50"/>
      <c r="I15" s="50"/>
      <c r="J15" s="50"/>
      <c r="K15" s="50" t="s">
        <v>21</v>
      </c>
      <c r="L15" s="75">
        <f>E15*G15</f>
        <v>0</v>
      </c>
      <c r="M15" s="49"/>
    </row>
    <row r="16" spans="1:13">
      <c r="A16" s="49"/>
      <c r="B16" s="55" t="s">
        <v>34</v>
      </c>
      <c r="C16" s="62"/>
      <c r="D16" s="66"/>
      <c r="E16" s="50"/>
      <c r="F16" s="50"/>
      <c r="G16" s="50"/>
      <c r="H16" s="50"/>
      <c r="I16" s="50"/>
      <c r="J16" s="50"/>
      <c r="K16" s="50"/>
      <c r="L16" s="66"/>
      <c r="M16" s="49"/>
    </row>
    <row r="17" spans="1:13">
      <c r="A17" s="49"/>
      <c r="B17" s="57"/>
      <c r="C17" s="64"/>
      <c r="D17" s="67"/>
      <c r="E17" s="70"/>
      <c r="F17" s="70"/>
      <c r="G17" s="70"/>
      <c r="H17" s="70"/>
      <c r="I17" s="70"/>
      <c r="J17" s="70"/>
      <c r="K17" s="70"/>
      <c r="L17" s="67"/>
      <c r="M17" s="49"/>
    </row>
    <row r="18" spans="1:13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49"/>
    </row>
  </sheetData>
  <mergeCells count="13">
    <mergeCell ref="B5:L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honeticPr fontId="5"/>
  <dataValidations count="4">
    <dataValidation type="decimal" allowBlank="1" showDropDown="0" showInputMessage="1" showErrorMessage="1" sqref="I9">
      <formula1>1</formula1>
      <formula2>129</formula2>
    </dataValidation>
    <dataValidation type="decimal" allowBlank="1" showDropDown="0" showInputMessage="1" showErrorMessage="1" sqref="I11">
      <formula1>130</formula1>
      <formula2>259</formula2>
    </dataValidation>
    <dataValidation type="decimal" allowBlank="1" showDropDown="0" showInputMessage="1" showErrorMessage="1" sqref="I13">
      <formula1>260</formula1>
      <formula2>366</formula2>
    </dataValidation>
    <dataValidation type="decimal" allowBlank="1" showDropDown="0" showInputMessage="1" showErrorMessage="1" sqref="G15">
      <formula1>1</formula1>
      <formula2>366</formula2>
    </dataValidation>
  </dataValidations>
  <pageMargins left="0.70866141732283472" right="0.70866141732283472" top="0.74803149606299213" bottom="0.74803149606299213" header="0.31496062992125984" footer="0.31496062992125984"/>
  <pageSetup paperSize="9" scale="93" fitToWidth="1" fitToHeight="0" orientation="landscape" usePrinterDefaults="1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>
    <tabColor theme="8" tint="0.4"/>
    <pageSetUpPr fitToPage="1"/>
  </sheetPr>
  <dimension ref="A1:M18"/>
  <sheetViews>
    <sheetView showGridLines="0" view="pageBreakPreview" zoomScaleSheetLayoutView="100" workbookViewId="0">
      <selection activeCell="L13" sqref="L13"/>
    </sheetView>
  </sheetViews>
  <sheetFormatPr defaultColWidth="9" defaultRowHeight="18.75"/>
  <cols>
    <col min="1" max="1" width="2.5" style="47" customWidth="1"/>
    <col min="2" max="2" width="5.375" style="48" customWidth="1"/>
    <col min="3" max="3" width="46.375" style="48" customWidth="1"/>
    <col min="4" max="4" width="9.75" style="48" customWidth="1"/>
    <col min="5" max="5" width="11.25" style="48" customWidth="1"/>
    <col min="6" max="6" width="4.375" style="48" customWidth="1"/>
    <col min="7" max="7" width="9" style="48"/>
    <col min="8" max="8" width="3.375" style="48" customWidth="1"/>
    <col min="9" max="9" width="11" style="48" customWidth="1"/>
    <col min="10" max="10" width="2.5" style="48" customWidth="1"/>
    <col min="11" max="11" width="3.375" style="48" customWidth="1"/>
    <col min="12" max="12" width="12.375" style="48" customWidth="1"/>
    <col min="13" max="13" width="7.25" style="47" customWidth="1"/>
    <col min="14" max="14" width="17.125" style="47" customWidth="1"/>
    <col min="15" max="16384" width="9" style="47"/>
  </cols>
  <sheetData>
    <row r="1" spans="1:13">
      <c r="A1" s="49"/>
      <c r="B1" s="50" t="s">
        <v>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9"/>
    </row>
    <row r="2" spans="1:13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9"/>
    </row>
    <row r="3" spans="1:13">
      <c r="A3" s="49"/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49"/>
    </row>
    <row r="4" spans="1:13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49"/>
    </row>
    <row r="5" spans="1:13">
      <c r="A5" s="49"/>
      <c r="B5" s="51" t="s">
        <v>20</v>
      </c>
      <c r="C5" s="58"/>
      <c r="D5" s="58"/>
      <c r="E5" s="58"/>
      <c r="F5" s="58"/>
      <c r="G5" s="58"/>
      <c r="H5" s="58"/>
      <c r="I5" s="58"/>
      <c r="J5" s="58"/>
      <c r="K5" s="58"/>
      <c r="L5" s="73"/>
      <c r="M5" s="49"/>
    </row>
    <row r="6" spans="1:13" ht="13.5" customHeight="1">
      <c r="A6" s="49"/>
      <c r="B6" s="52" t="s">
        <v>33</v>
      </c>
      <c r="C6" s="59"/>
      <c r="D6" s="65"/>
      <c r="E6" s="68"/>
      <c r="F6" s="68"/>
      <c r="G6" s="68"/>
      <c r="H6" s="68"/>
      <c r="I6" s="68"/>
      <c r="J6" s="68"/>
      <c r="K6" s="68"/>
      <c r="L6" s="78">
        <f>IFERROR(SUM(L9:L15),"")</f>
        <v>0</v>
      </c>
      <c r="M6" s="49" t="s">
        <v>26</v>
      </c>
    </row>
    <row r="7" spans="1:13">
      <c r="A7" s="49"/>
      <c r="B7" s="53"/>
      <c r="C7" s="60"/>
      <c r="D7" s="66"/>
      <c r="E7" s="50"/>
      <c r="F7" s="50"/>
      <c r="G7" s="50"/>
      <c r="H7" s="50"/>
      <c r="I7" s="50"/>
      <c r="J7" s="50"/>
      <c r="K7" s="50"/>
      <c r="L7" s="66"/>
      <c r="M7" s="49"/>
    </row>
    <row r="8" spans="1:13">
      <c r="A8" s="49"/>
      <c r="B8" s="76" t="s">
        <v>11</v>
      </c>
      <c r="C8" s="77"/>
      <c r="D8" s="66"/>
      <c r="E8" s="50"/>
      <c r="F8" s="50"/>
      <c r="G8" s="50"/>
      <c r="H8" s="50"/>
      <c r="I8" s="50" t="s">
        <v>14</v>
      </c>
      <c r="J8" s="50"/>
      <c r="K8" s="50"/>
      <c r="L8" s="66"/>
      <c r="M8" s="49"/>
    </row>
    <row r="9" spans="1:13">
      <c r="A9" s="49"/>
      <c r="B9" s="55" t="s">
        <v>47</v>
      </c>
      <c r="C9" s="62"/>
      <c r="D9" s="66"/>
      <c r="E9" s="69">
        <v>6200000</v>
      </c>
      <c r="F9" s="71" t="s">
        <v>38</v>
      </c>
      <c r="G9" s="69">
        <v>71000</v>
      </c>
      <c r="H9" s="50" t="s">
        <v>27</v>
      </c>
      <c r="I9" s="72"/>
      <c r="J9" s="50" t="s">
        <v>1</v>
      </c>
      <c r="K9" s="50" t="s">
        <v>21</v>
      </c>
      <c r="L9" s="75" t="str">
        <f>IF(I9="","0",E9+(G9*I9))</f>
        <v>0</v>
      </c>
      <c r="M9" s="49"/>
    </row>
    <row r="10" spans="1:13">
      <c r="A10" s="49"/>
      <c r="B10" s="55" t="s">
        <v>3</v>
      </c>
      <c r="C10" s="62"/>
      <c r="D10" s="66"/>
      <c r="E10" s="50"/>
      <c r="F10" s="50"/>
      <c r="G10" s="50"/>
      <c r="H10" s="50"/>
      <c r="I10" s="50"/>
      <c r="J10" s="50"/>
      <c r="K10" s="50"/>
      <c r="L10" s="66"/>
      <c r="M10" s="49"/>
    </row>
    <row r="11" spans="1:13">
      <c r="A11" s="49"/>
      <c r="B11" s="55" t="s">
        <v>45</v>
      </c>
      <c r="C11" s="62"/>
      <c r="D11" s="66"/>
      <c r="E11" s="69">
        <v>6200000</v>
      </c>
      <c r="F11" s="71" t="s">
        <v>38</v>
      </c>
      <c r="G11" s="69">
        <v>77000</v>
      </c>
      <c r="H11" s="50" t="s">
        <v>27</v>
      </c>
      <c r="I11" s="72"/>
      <c r="J11" s="50" t="s">
        <v>1</v>
      </c>
      <c r="K11" s="50" t="s">
        <v>21</v>
      </c>
      <c r="L11" s="75" t="str">
        <f>IF(I11="","0",E11+(G11*I11))</f>
        <v>0</v>
      </c>
      <c r="M11" s="49"/>
    </row>
    <row r="12" spans="1:13">
      <c r="A12" s="49"/>
      <c r="B12" s="55" t="s">
        <v>12</v>
      </c>
      <c r="C12" s="62"/>
      <c r="D12" s="66"/>
      <c r="E12" s="50"/>
      <c r="F12" s="50"/>
      <c r="G12" s="50"/>
      <c r="H12" s="50"/>
      <c r="I12" s="50"/>
      <c r="J12" s="50"/>
      <c r="K12" s="50"/>
      <c r="L12" s="66"/>
      <c r="M12" s="49"/>
    </row>
    <row r="13" spans="1:13">
      <c r="A13" s="49"/>
      <c r="B13" s="55" t="s">
        <v>40</v>
      </c>
      <c r="C13" s="62"/>
      <c r="D13" s="66"/>
      <c r="E13" s="69">
        <v>6200000</v>
      </c>
      <c r="F13" s="71" t="s">
        <v>38</v>
      </c>
      <c r="G13" s="69">
        <v>87000</v>
      </c>
      <c r="H13" s="50" t="s">
        <v>27</v>
      </c>
      <c r="I13" s="72"/>
      <c r="J13" s="50" t="s">
        <v>1</v>
      </c>
      <c r="K13" s="50" t="s">
        <v>21</v>
      </c>
      <c r="L13" s="75" t="str">
        <f>IF(I13="","0",E13+(G13*I13))</f>
        <v>0</v>
      </c>
      <c r="M13" s="49"/>
    </row>
    <row r="14" spans="1:13">
      <c r="A14" s="49"/>
      <c r="B14" s="55" t="s">
        <v>37</v>
      </c>
      <c r="C14" s="62"/>
      <c r="D14" s="66"/>
      <c r="E14" s="50"/>
      <c r="F14" s="50"/>
      <c r="G14" s="50" t="s">
        <v>36</v>
      </c>
      <c r="H14" s="50"/>
      <c r="I14" s="50"/>
      <c r="J14" s="50"/>
      <c r="K14" s="50"/>
      <c r="L14" s="66"/>
      <c r="M14" s="49"/>
    </row>
    <row r="15" spans="1:13">
      <c r="A15" s="49"/>
      <c r="B15" s="56" t="s">
        <v>30</v>
      </c>
      <c r="C15" s="63"/>
      <c r="D15" s="66"/>
      <c r="E15" s="69">
        <v>25000</v>
      </c>
      <c r="F15" s="50" t="s">
        <v>27</v>
      </c>
      <c r="G15" s="72"/>
      <c r="H15" s="50"/>
      <c r="I15" s="50"/>
      <c r="J15" s="50"/>
      <c r="K15" s="50" t="s">
        <v>21</v>
      </c>
      <c r="L15" s="79">
        <f>E15*G15</f>
        <v>0</v>
      </c>
      <c r="M15" s="49"/>
    </row>
    <row r="16" spans="1:13">
      <c r="A16" s="49"/>
      <c r="B16" s="55" t="s">
        <v>34</v>
      </c>
      <c r="C16" s="62"/>
      <c r="D16" s="66"/>
      <c r="E16" s="50"/>
      <c r="F16" s="50"/>
      <c r="G16" s="50"/>
      <c r="H16" s="50"/>
      <c r="I16" s="50"/>
      <c r="J16" s="50"/>
      <c r="K16" s="50"/>
      <c r="L16" s="66"/>
      <c r="M16" s="49"/>
    </row>
    <row r="17" spans="1:13">
      <c r="A17" s="49"/>
      <c r="B17" s="57"/>
      <c r="C17" s="64"/>
      <c r="D17" s="67"/>
      <c r="E17" s="70"/>
      <c r="F17" s="70"/>
      <c r="G17" s="70"/>
      <c r="H17" s="70"/>
      <c r="I17" s="70"/>
      <c r="J17" s="70"/>
      <c r="K17" s="70"/>
      <c r="L17" s="67"/>
      <c r="M17" s="49"/>
    </row>
    <row r="18" spans="1:13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49"/>
    </row>
  </sheetData>
  <mergeCells count="13">
    <mergeCell ref="B5:L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honeticPr fontId="5"/>
  <dataValidations count="4">
    <dataValidation type="decimal" allowBlank="1" showDropDown="0" showInputMessage="1" showErrorMessage="1" sqref="G15">
      <formula1>1</formula1>
      <formula2>366</formula2>
    </dataValidation>
    <dataValidation type="decimal" allowBlank="1" showDropDown="0" showInputMessage="1" showErrorMessage="1" sqref="I13">
      <formula1>260</formula1>
      <formula2>366</formula2>
    </dataValidation>
    <dataValidation type="decimal" allowBlank="1" showDropDown="0" showInputMessage="1" showErrorMessage="1" sqref="I11">
      <formula1>130</formula1>
      <formula2>259</formula2>
    </dataValidation>
    <dataValidation type="decimal" allowBlank="1" showDropDown="0" showInputMessage="1" showErrorMessage="1" sqref="I9">
      <formula1>1</formula1>
      <formula2>129</formula2>
    </dataValidation>
  </dataValidations>
  <pageMargins left="0.70866141732283472" right="0.70866141732283472" top="0.74803149606299213" bottom="0.74803149606299213" header="0.31496062992125984" footer="0.31496062992125984"/>
  <pageSetup paperSize="9" scale="93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Sheet4</vt:lpstr>
      <vt:lpstr>①承継･開業</vt:lpstr>
      <vt:lpstr>旧別紙１－２</vt:lpstr>
      <vt:lpstr>旧別紙１－２（２）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櫻場 友康(sakuraba-tomoyasu)</dc:creator>
  <cp:lastModifiedBy>508924</cp:lastModifiedBy>
  <cp:lastPrinted>2025-06-25T05:43:25Z</cp:lastPrinted>
  <dcterms:created xsi:type="dcterms:W3CDTF">2024-02-05T07:21:04Z</dcterms:created>
  <dcterms:modified xsi:type="dcterms:W3CDTF">2026-08-27T05:01:52Z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2026-08-27T05:01:52Z</vt:filetime>
  </property>
</Properties>
</file>