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6940" tabRatio="897" firstSheet="22" activeTab="22"/>
  </bookViews>
  <sheets>
    <sheet name="１" sheetId="1" r:id="rId1"/>
    <sheet name="１別紙" sheetId="2" r:id="rId2"/>
    <sheet name="２" sheetId="3" r:id="rId3"/>
    <sheet name="２別紙" sheetId="4" r:id="rId4"/>
    <sheet name="３" sheetId="5" r:id="rId5"/>
    <sheet name="３別紙" sheetId="6" r:id="rId6"/>
    <sheet name="４" sheetId="7" r:id="rId7"/>
    <sheet name="４別紙" sheetId="8" r:id="rId8"/>
    <sheet name="５" sheetId="9" r:id="rId9"/>
    <sheet name="５別紙" sheetId="10" r:id="rId10"/>
    <sheet name="６" sheetId="11" r:id="rId11"/>
    <sheet name="６別紙" sheetId="12" r:id="rId12"/>
    <sheet name="７" sheetId="13" r:id="rId13"/>
    <sheet name="７別紙" sheetId="14" r:id="rId14"/>
    <sheet name="８" sheetId="15" r:id="rId15"/>
    <sheet name="８別紙" sheetId="16" r:id="rId16"/>
    <sheet name="９" sheetId="17" r:id="rId17"/>
    <sheet name="９別紙" sheetId="18" r:id="rId18"/>
    <sheet name="10" sheetId="19" r:id="rId19"/>
    <sheet name="10別紙" sheetId="20" r:id="rId20"/>
    <sheet name="11" sheetId="21" r:id="rId21"/>
    <sheet name="11別紙" sheetId="22" r:id="rId22"/>
    <sheet name="12" sheetId="23" r:id="rId23"/>
    <sheet name="12別紙" sheetId="24" r:id="rId24"/>
    <sheet name="13" sheetId="25" r:id="rId25"/>
    <sheet name="13別紙" sheetId="26" r:id="rId26"/>
    <sheet name="14" sheetId="27" r:id="rId27"/>
    <sheet name="14別紙" sheetId="28" r:id="rId28"/>
    <sheet name="15" sheetId="29" r:id="rId29"/>
    <sheet name="15別紙" sheetId="30" r:id="rId30"/>
    <sheet name="16" sheetId="31" r:id="rId31"/>
    <sheet name="16別紙" sheetId="32" r:id="rId32"/>
    <sheet name="17" sheetId="33" r:id="rId33"/>
    <sheet name="17別紙" sheetId="34" r:id="rId34"/>
    <sheet name="18" sheetId="35" r:id="rId35"/>
    <sheet name="18別紙" sheetId="36" r:id="rId36"/>
    <sheet name="19" sheetId="37" r:id="rId37"/>
    <sheet name="19別紙" sheetId="38" r:id="rId38"/>
    <sheet name="20" sheetId="39" r:id="rId39"/>
    <sheet name="20別紙" sheetId="40" r:id="rId40"/>
    <sheet name="21" sheetId="41" r:id="rId41"/>
    <sheet name="21別紙" sheetId="42" r:id="rId42"/>
    <sheet name="22" sheetId="43" r:id="rId43"/>
    <sheet name="22別紙" sheetId="44" r:id="rId44"/>
    <sheet name="23" sheetId="45" r:id="rId45"/>
    <sheet name="23別紙" sheetId="46" r:id="rId46"/>
    <sheet name="24" sheetId="47" r:id="rId47"/>
    <sheet name="24別紙" sheetId="48" r:id="rId48"/>
    <sheet name="25" sheetId="49" r:id="rId49"/>
    <sheet name="25別紙" sheetId="50" r:id="rId50"/>
    <sheet name="26" sheetId="51" r:id="rId51"/>
    <sheet name="26別紙" sheetId="52" r:id="rId52"/>
    <sheet name="27" sheetId="53" r:id="rId53"/>
    <sheet name="27別紙" sheetId="54" r:id="rId54"/>
    <sheet name="28" sheetId="55" r:id="rId55"/>
    <sheet name="28別紙" sheetId="56" r:id="rId56"/>
    <sheet name="29" sheetId="57" r:id="rId57"/>
    <sheet name="29別紙" sheetId="58" r:id="rId58"/>
    <sheet name="30" sheetId="59" r:id="rId59"/>
    <sheet name="30別紙" sheetId="60" r:id="rId60"/>
    <sheet name="31" sheetId="61" r:id="rId61"/>
    <sheet name="31別紙" sheetId="62" r:id="rId62"/>
    <sheet name="32" sheetId="63" r:id="rId63"/>
    <sheet name="32別紙" sheetId="64" r:id="rId64"/>
    <sheet name="33" sheetId="65" r:id="rId65"/>
    <sheet name="33別紙" sheetId="66" r:id="rId66"/>
    <sheet name="34" sheetId="67" r:id="rId67"/>
    <sheet name="34別紙" sheetId="68" r:id="rId68"/>
    <sheet name="35" sheetId="69" r:id="rId69"/>
    <sheet name="35別紙" sheetId="70" r:id="rId70"/>
    <sheet name="36" sheetId="71" r:id="rId71"/>
    <sheet name="36別紙" sheetId="72" r:id="rId72"/>
    <sheet name="37" sheetId="73" r:id="rId73"/>
    <sheet name="37別紙" sheetId="74" r:id="rId74"/>
    <sheet name="38" sheetId="75" r:id="rId75"/>
    <sheet name="38別紙" sheetId="76" r:id="rId76"/>
    <sheet name="39" sheetId="77" r:id="rId77"/>
    <sheet name="39別紙" sheetId="78" r:id="rId78"/>
    <sheet name="40" sheetId="79" r:id="rId79"/>
    <sheet name="40別紙" sheetId="80" r:id="rId80"/>
    <sheet name="41" sheetId="81" r:id="rId81"/>
    <sheet name="41別紙" sheetId="82" r:id="rId82"/>
    <sheet name="42" sheetId="83" r:id="rId83"/>
    <sheet name="42別紙" sheetId="84" r:id="rId84"/>
    <sheet name="Sheet1" sheetId="91" r:id="rId85"/>
  </sheets>
  <externalReferences>
    <externalReference r:id="rId86"/>
  </externalReferences>
  <definedNames>
    <definedName name="_xlnm.Print_Area" localSheetId="9">'５別紙'!$A$1:$C$19</definedName>
    <definedName name="_xlnm.Print_Area" localSheetId="29">'15別紙'!$A$1:$C$19</definedName>
    <definedName name="_xlnm.Print_Area" localSheetId="31">'16別紙'!$A$1:$C$19</definedName>
    <definedName name="_xlnm.Print_Area" localSheetId="33">'17別紙'!$A$1:$C$19</definedName>
    <definedName name="_xlnm.Print_Area" localSheetId="45">'23別紙'!$A$1:$C$19</definedName>
    <definedName name="_xlnm.Print_Area" localSheetId="64">'33'!$A$1:$J$43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<sst xmlns="http://schemas.openxmlformats.org/spreadsheetml/2006/main" xmlns:r="http://schemas.openxmlformats.org/officeDocument/2006/relationships" count="214" uniqueCount="214">
  <si>
    <t>仕　様　書（付帯設備無）</t>
    <rPh sb="6" eb="8">
      <t>フタイ</t>
    </rPh>
    <rPh sb="8" eb="10">
      <t>セツビ</t>
    </rPh>
    <rPh sb="10" eb="11">
      <t>ナ</t>
    </rPh>
    <phoneticPr fontId="14"/>
  </si>
  <si>
    <t>高知県南国市上野田219-4</t>
    <rPh sb="0" eb="3">
      <t>コウチケン</t>
    </rPh>
    <rPh sb="3" eb="6">
      <t>ナンコクシ</t>
    </rPh>
    <rPh sb="6" eb="7">
      <t>ウエ</t>
    </rPh>
    <rPh sb="7" eb="9">
      <t>ノダ</t>
    </rPh>
    <phoneticPr fontId="14"/>
  </si>
  <si>
    <t>　　（２）業種及び用途</t>
  </si>
  <si>
    <t>　１　概要</t>
  </si>
  <si>
    <t>６，０００Ⅴ</t>
  </si>
  <si>
    <t>　２　仕様</t>
  </si>
  <si>
    <t>予定最大需要電力
（ｋW）</t>
    <rPh sb="0" eb="2">
      <t>ヨテイ</t>
    </rPh>
    <rPh sb="2" eb="4">
      <t>サイダイ</t>
    </rPh>
    <rPh sb="4" eb="6">
      <t>ジュヨウ</t>
    </rPh>
    <rPh sb="6" eb="8">
      <t>デンリョク</t>
    </rPh>
    <phoneticPr fontId="14"/>
  </si>
  <si>
    <t>　　　　ア　供給電気方式　　　　　　　</t>
  </si>
  <si>
    <t>　　（１）供給場所</t>
  </si>
  <si>
    <t>　　（１）供給電気方式等</t>
  </si>
  <si>
    <t>　　　　イ　供給電圧（標準電圧）　　</t>
  </si>
  <si>
    <t>高知県香美市土佐山田町旭町3丁目1-3</t>
    <rPh sb="0" eb="3">
      <t>コウチケン</t>
    </rPh>
    <rPh sb="3" eb="6">
      <t>カミシ</t>
    </rPh>
    <rPh sb="6" eb="11">
      <t>トサヤマダチョウ</t>
    </rPh>
    <rPh sb="11" eb="13">
      <t>アサヒマチ</t>
    </rPh>
    <rPh sb="14" eb="16">
      <t>チョウメ</t>
    </rPh>
    <phoneticPr fontId="14"/>
  </si>
  <si>
    <t>有</t>
    <rPh sb="0" eb="1">
      <t>ア</t>
    </rPh>
    <phoneticPr fontId="14"/>
  </si>
  <si>
    <t>　　　　ウ　計量電圧（標準電圧）　　</t>
  </si>
  <si>
    <t>岡豊高等学校</t>
    <rPh sb="0" eb="6">
      <t>オコウコウトウガッコウ</t>
    </rPh>
    <phoneticPr fontId="14"/>
  </si>
  <si>
    <t>高知県南国市篠原1590番地</t>
    <rPh sb="0" eb="3">
      <t>コウチケン</t>
    </rPh>
    <rPh sb="3" eb="8">
      <t>ナンコクシシノハラ</t>
    </rPh>
    <rPh sb="12" eb="14">
      <t>バンチ</t>
    </rPh>
    <phoneticPr fontId="14"/>
  </si>
  <si>
    <t>　　（７）その他</t>
    <rPh sb="7" eb="8">
      <t>タ</t>
    </rPh>
    <phoneticPr fontId="14"/>
  </si>
  <si>
    <t>幡多農業高等学校（園芸実習棟）</t>
    <rPh sb="0" eb="8">
      <t>ハタノウギョウコウトウガッコウ</t>
    </rPh>
    <rPh sb="9" eb="11">
      <t>エンゲイ</t>
    </rPh>
    <rPh sb="11" eb="13">
      <t>ジッシュウ</t>
    </rPh>
    <rPh sb="13" eb="14">
      <t>トウ</t>
    </rPh>
    <phoneticPr fontId="14"/>
  </si>
  <si>
    <t>　　　　エ　標準周波数　　　　　　　　　　</t>
  </si>
  <si>
    <t>施設名（　室戸高等学校　）</t>
    <rPh sb="0" eb="2">
      <t>シセツ</t>
    </rPh>
    <rPh sb="2" eb="3">
      <t>メイ</t>
    </rPh>
    <rPh sb="5" eb="11">
      <t>ムロトコウトウガッコウ</t>
    </rPh>
    <phoneticPr fontId="14"/>
  </si>
  <si>
    <t>　　　　オ　受電方式　　　　　　　　　</t>
  </si>
  <si>
    <t>高知江の口特別支援学校国立高知病院分校</t>
    <rPh sb="0" eb="3">
      <t>コウチエ</t>
    </rPh>
    <rPh sb="4" eb="17">
      <t>クチトクベツシエンガッコウコクリツコウチビョウイン</t>
    </rPh>
    <rPh sb="17" eb="19">
      <t>ブンコウ</t>
    </rPh>
    <phoneticPr fontId="14"/>
  </si>
  <si>
    <t>高知県安芸郡田野町1203-4</t>
    <rPh sb="0" eb="3">
      <t>コウチケン</t>
    </rPh>
    <rPh sb="3" eb="9">
      <t>アキグンタノチョウ</t>
    </rPh>
    <phoneticPr fontId="14"/>
  </si>
  <si>
    <t>高知県高知市朝倉西町１丁目２番25号</t>
    <rPh sb="0" eb="3">
      <t>コウチケン</t>
    </rPh>
    <rPh sb="3" eb="6">
      <t>コウチシ</t>
    </rPh>
    <rPh sb="6" eb="8">
      <t>アサクラ</t>
    </rPh>
    <rPh sb="8" eb="10">
      <t>ニシマチ</t>
    </rPh>
    <rPh sb="11" eb="13">
      <t>チョウメ</t>
    </rPh>
    <rPh sb="14" eb="15">
      <t>バン</t>
    </rPh>
    <rPh sb="17" eb="18">
      <t>ゴウ</t>
    </rPh>
    <phoneticPr fontId="14"/>
  </si>
  <si>
    <t>11月</t>
  </si>
  <si>
    <t>　　　</t>
  </si>
  <si>
    <t>　　（２）契約電力及び予定使用電力量等</t>
  </si>
  <si>
    <t>高知丸の内高等学校（音楽棟）</t>
    <rPh sb="0" eb="3">
      <t>コウチマル</t>
    </rPh>
    <rPh sb="4" eb="9">
      <t>ウチコウトウガッコウ</t>
    </rPh>
    <rPh sb="10" eb="12">
      <t>オンガク</t>
    </rPh>
    <rPh sb="12" eb="13">
      <t>トウ</t>
    </rPh>
    <phoneticPr fontId="14"/>
  </si>
  <si>
    <t>官公署</t>
  </si>
  <si>
    <t>高知県香南市赤岡町1612番地</t>
    <rPh sb="0" eb="3">
      <t>コウチケン</t>
    </rPh>
    <rPh sb="3" eb="8">
      <t>コウナンシアカオカ</t>
    </rPh>
    <rPh sb="8" eb="9">
      <t>マチ</t>
    </rPh>
    <rPh sb="13" eb="15">
      <t>バンチ</t>
    </rPh>
    <phoneticPr fontId="14"/>
  </si>
  <si>
    <t>　　　　ア　契約電力　常時電力　</t>
  </si>
  <si>
    <t>4月</t>
  </si>
  <si>
    <t>高知県土佐市宇佐町宇佐53－３</t>
    <rPh sb="0" eb="3">
      <t>コウチケン</t>
    </rPh>
    <rPh sb="3" eb="6">
      <t>トサシ</t>
    </rPh>
    <rPh sb="6" eb="8">
      <t>ウサ</t>
    </rPh>
    <rPh sb="8" eb="9">
      <t>チョウ</t>
    </rPh>
    <rPh sb="9" eb="11">
      <t>ウサ</t>
    </rPh>
    <phoneticPr fontId="14"/>
  </si>
  <si>
    <t>６０Ｈｚ</t>
  </si>
  <si>
    <t>　　　　イ　予定使用電力量　　　　</t>
  </si>
  <si>
    <t>有</t>
    <rPh sb="0" eb="1">
      <t>アリ</t>
    </rPh>
    <phoneticPr fontId="14"/>
  </si>
  <si>
    <t>　　　　　　（月別予定最大需要電力及び月別予定使用電力量については別紙を参照）</t>
    <rPh sb="9" eb="11">
      <t>ヨテイ</t>
    </rPh>
    <rPh sb="11" eb="13">
      <t>サイダイ</t>
    </rPh>
    <rPh sb="13" eb="15">
      <t>ジュヨウ</t>
    </rPh>
    <rPh sb="15" eb="17">
      <t>デンリョク</t>
    </rPh>
    <rPh sb="17" eb="18">
      <t>オヨ</t>
    </rPh>
    <rPh sb="19" eb="21">
      <t>ツキベツ</t>
    </rPh>
    <rPh sb="21" eb="23">
      <t>ヨテイ</t>
    </rPh>
    <phoneticPr fontId="14"/>
  </si>
  <si>
    <t>　　　　ウ　力率　　　　　　　　　</t>
  </si>
  <si>
    <t>月</t>
    <rPh sb="0" eb="1">
      <t>ツキ</t>
    </rPh>
    <phoneticPr fontId="14"/>
  </si>
  <si>
    <t>年間</t>
  </si>
  <si>
    <t>宿毛工業高等学校</t>
    <rPh sb="0" eb="8">
      <t>スクモコウギョウコウトウガッコウ</t>
    </rPh>
    <phoneticPr fontId="14"/>
  </si>
  <si>
    <t>　　（３）供給期間</t>
  </si>
  <si>
    <t>中村高等学校西土佐分校</t>
    <rPh sb="0" eb="2">
      <t>ナカムラ</t>
    </rPh>
    <rPh sb="2" eb="4">
      <t>コウトウ</t>
    </rPh>
    <rPh sb="4" eb="6">
      <t>ガッコウ</t>
    </rPh>
    <rPh sb="6" eb="11">
      <t>ニシトサブンコウ</t>
    </rPh>
    <phoneticPr fontId="14"/>
  </si>
  <si>
    <t>　　</t>
  </si>
  <si>
    <t>高知農業高等学校</t>
    <rPh sb="0" eb="2">
      <t>コウチ</t>
    </rPh>
    <rPh sb="2" eb="4">
      <t>ノウギョウ</t>
    </rPh>
    <rPh sb="4" eb="6">
      <t>コウトウ</t>
    </rPh>
    <rPh sb="6" eb="8">
      <t>ガッコウ</t>
    </rPh>
    <phoneticPr fontId="14"/>
  </si>
  <si>
    <r>
      <t>　      四国電力</t>
    </r>
    <r>
      <rPr>
        <sz val="10.5"/>
        <color auto="1"/>
        <rFont val="ＭＳ 明朝"/>
      </rPr>
      <t>送配電</t>
    </r>
    <r>
      <rPr>
        <sz val="10.5"/>
        <color theme="1"/>
        <rFont val="ＭＳ 明朝"/>
      </rPr>
      <t>株式会社が施設した引込線と高知県が施設した区分開閉器の電源側接続点と
　　　　する。ただし、取引用計量装置は四国電力送配電株式会社の所有である。</t>
    </r>
    <rPh sb="7" eb="9">
      <t>シコク</t>
    </rPh>
    <rPh sb="9" eb="11">
      <t>デンリョク</t>
    </rPh>
    <rPh sb="11" eb="14">
      <t>ソウハイデン</t>
    </rPh>
    <rPh sb="14" eb="18">
      <t>カブシキガイシャ</t>
    </rPh>
    <rPh sb="19" eb="21">
      <t>シセツ</t>
    </rPh>
    <rPh sb="23" eb="24">
      <t>ヒ</t>
    </rPh>
    <rPh sb="24" eb="25">
      <t>コミ</t>
    </rPh>
    <rPh sb="25" eb="26">
      <t>セン</t>
    </rPh>
    <rPh sb="27" eb="30">
      <t>コウチケン</t>
    </rPh>
    <rPh sb="31" eb="33">
      <t>シセツ</t>
    </rPh>
    <rPh sb="35" eb="37">
      <t>クブン</t>
    </rPh>
    <rPh sb="37" eb="40">
      <t>カイヘイキ</t>
    </rPh>
    <rPh sb="41" eb="43">
      <t>デンゲン</t>
    </rPh>
    <rPh sb="43" eb="44">
      <t>ガワ</t>
    </rPh>
    <rPh sb="44" eb="46">
      <t>セツゾク</t>
    </rPh>
    <rPh sb="46" eb="47">
      <t>テン</t>
    </rPh>
    <rPh sb="60" eb="63">
      <t>トリヒキヨウ</t>
    </rPh>
    <rPh sb="63" eb="65">
      <t>ケイリョウ</t>
    </rPh>
    <rPh sb="65" eb="67">
      <t>ソウチ</t>
    </rPh>
    <rPh sb="68" eb="70">
      <t>シコク</t>
    </rPh>
    <rPh sb="70" eb="72">
      <t>デンリョク</t>
    </rPh>
    <rPh sb="72" eb="75">
      <t>ソウハイデン</t>
    </rPh>
    <rPh sb="75" eb="79">
      <t>カブシキガイシャ</t>
    </rPh>
    <rPh sb="80" eb="82">
      <t>ショユウ</t>
    </rPh>
    <phoneticPr fontId="14"/>
  </si>
  <si>
    <t>最大</t>
  </si>
  <si>
    <t>　　　　ウ　この仕様書及び別添契約書に定めのないその他の需給条件については、四国地区の旧一
            般電気事業者が公表している電気需給条件及び業務用電力主契約料金条件により取り扱
　　　　　　うものとする。</t>
  </si>
  <si>
    <t xml:space="preserve">    （４）電力量等の検針</t>
  </si>
  <si>
    <t>施設名（高知農業高等学校）</t>
    <rPh sb="0" eb="2">
      <t>シセツ</t>
    </rPh>
    <rPh sb="2" eb="3">
      <t>メイ</t>
    </rPh>
    <rPh sb="4" eb="6">
      <t>コウチ</t>
    </rPh>
    <rPh sb="6" eb="8">
      <t>ノウギョウ</t>
    </rPh>
    <rPh sb="8" eb="12">
      <t>コウトウガッコウ</t>
    </rPh>
    <phoneticPr fontId="14"/>
  </si>
  <si>
    <t>9月</t>
  </si>
  <si>
    <t>　　     　自動検針装置　　　　　　</t>
  </si>
  <si>
    <t>10月</t>
  </si>
  <si>
    <t>　　（５）需給地点及び電気工作物の財産分界点</t>
    <rPh sb="5" eb="7">
      <t>ジュキュウ</t>
    </rPh>
    <rPh sb="7" eb="9">
      <t>チテン</t>
    </rPh>
    <rPh sb="9" eb="10">
      <t>オヨ</t>
    </rPh>
    <rPh sb="11" eb="13">
      <t>デンキ</t>
    </rPh>
    <rPh sb="13" eb="16">
      <t>コウサクブツ</t>
    </rPh>
    <rPh sb="17" eb="19">
      <t>ザイサン</t>
    </rPh>
    <rPh sb="19" eb="22">
      <t>ブンカイテン</t>
    </rPh>
    <phoneticPr fontId="14"/>
  </si>
  <si>
    <t>　　　　エ　別紙（月別予定最大需要電力及び月別予定使用電力量）に記載している数量等について
　　　　　　は、あくまで予定のものであり、エアコン等の設置や照明器具のＬＥＤ化等使用状況の
　　　　　　変化により、増減するものとする。</t>
    <rPh sb="6" eb="8">
      <t>ベッシ</t>
    </rPh>
    <rPh sb="9" eb="11">
      <t>ツキベツ</t>
    </rPh>
    <rPh sb="11" eb="13">
      <t>ヨテイ</t>
    </rPh>
    <rPh sb="13" eb="15">
      <t>サイダイ</t>
    </rPh>
    <rPh sb="15" eb="17">
      <t>ジュヨウ</t>
    </rPh>
    <rPh sb="17" eb="19">
      <t>デンリョク</t>
    </rPh>
    <rPh sb="19" eb="20">
      <t>オヨ</t>
    </rPh>
    <rPh sb="21" eb="23">
      <t>ツキベツ</t>
    </rPh>
    <rPh sb="23" eb="25">
      <t>ヨテイ</t>
    </rPh>
    <rPh sb="25" eb="27">
      <t>シヨウ</t>
    </rPh>
    <rPh sb="27" eb="29">
      <t>デンリョク</t>
    </rPh>
    <rPh sb="29" eb="30">
      <t>リョウ</t>
    </rPh>
    <rPh sb="32" eb="34">
      <t>キサイ</t>
    </rPh>
    <rPh sb="38" eb="40">
      <t>スウリョウ</t>
    </rPh>
    <rPh sb="40" eb="41">
      <t>ナド</t>
    </rPh>
    <rPh sb="58" eb="60">
      <t>ヨテイ</t>
    </rPh>
    <rPh sb="71" eb="72">
      <t>トウ</t>
    </rPh>
    <rPh sb="73" eb="75">
      <t>セッチ</t>
    </rPh>
    <rPh sb="76" eb="78">
      <t>ショウメイ</t>
    </rPh>
    <rPh sb="78" eb="80">
      <t>キグ</t>
    </rPh>
    <rPh sb="84" eb="85">
      <t>カ</t>
    </rPh>
    <rPh sb="85" eb="86">
      <t>トウ</t>
    </rPh>
    <rPh sb="86" eb="87">
      <t>シ</t>
    </rPh>
    <rPh sb="87" eb="88">
      <t>ヨウ</t>
    </rPh>
    <rPh sb="88" eb="90">
      <t>ジョウキョウ</t>
    </rPh>
    <rPh sb="98" eb="100">
      <t>ヘンカ</t>
    </rPh>
    <rPh sb="104" eb="106">
      <t>ゾウゲン</t>
    </rPh>
    <phoneticPr fontId="14"/>
  </si>
  <si>
    <t xml:space="preserve">  　（６）保安上の責任分界点</t>
  </si>
  <si>
    <t xml:space="preserve">      （５）に同じ。ただし、取引用計量装置は四国電力送配電株式会社がその保安の責めを負う。</t>
    <rPh sb="29" eb="32">
      <t>ソウハイデン</t>
    </rPh>
    <rPh sb="32" eb="36">
      <t>カブシキガイシャ</t>
    </rPh>
    <rPh sb="39" eb="41">
      <t>ホアン</t>
    </rPh>
    <rPh sb="42" eb="43">
      <t>セ</t>
    </rPh>
    <rPh sb="45" eb="46">
      <t>オ</t>
    </rPh>
    <phoneticPr fontId="14"/>
  </si>
  <si>
    <t>別紙</t>
    <rPh sb="0" eb="2">
      <t>ベッシ</t>
    </rPh>
    <phoneticPr fontId="14"/>
  </si>
  <si>
    <t>施設名（　幡多農業高等学校　）</t>
    <rPh sb="0" eb="2">
      <t>シセツ</t>
    </rPh>
    <rPh sb="2" eb="3">
      <t>メイ</t>
    </rPh>
    <rPh sb="5" eb="9">
      <t>ハタノウギョウ</t>
    </rPh>
    <rPh sb="9" eb="13">
      <t>コウトウガッコウ</t>
    </rPh>
    <phoneticPr fontId="14"/>
  </si>
  <si>
    <t>施設名（高知丸の内高等学校（音楽棟））</t>
    <rPh sb="0" eb="2">
      <t>シセツ</t>
    </rPh>
    <rPh sb="2" eb="3">
      <t>メイ</t>
    </rPh>
    <rPh sb="4" eb="6">
      <t>コウチ</t>
    </rPh>
    <rPh sb="6" eb="7">
      <t>マル</t>
    </rPh>
    <rPh sb="8" eb="9">
      <t>ウチ</t>
    </rPh>
    <rPh sb="9" eb="13">
      <t>コウトウガッコウ</t>
    </rPh>
    <rPh sb="14" eb="17">
      <t>オンガクトウ</t>
    </rPh>
    <phoneticPr fontId="14"/>
  </si>
  <si>
    <t>　　　　フリッカ発生機器等の電気の質に影響を与える負荷設備は、特に有していない。</t>
    <rPh sb="8" eb="10">
      <t>ハッセイ</t>
    </rPh>
    <rPh sb="10" eb="12">
      <t>キキ</t>
    </rPh>
    <rPh sb="12" eb="13">
      <t>ナド</t>
    </rPh>
    <rPh sb="14" eb="16">
      <t>デンキ</t>
    </rPh>
    <rPh sb="17" eb="18">
      <t>シツ</t>
    </rPh>
    <rPh sb="19" eb="21">
      <t>エイキョウ</t>
    </rPh>
    <rPh sb="22" eb="23">
      <t>アタ</t>
    </rPh>
    <rPh sb="25" eb="27">
      <t>フカ</t>
    </rPh>
    <rPh sb="27" eb="29">
      <t>セツビ</t>
    </rPh>
    <rPh sb="31" eb="32">
      <t>トク</t>
    </rPh>
    <rPh sb="33" eb="34">
      <t>ユウ</t>
    </rPh>
    <phoneticPr fontId="14"/>
  </si>
  <si>
    <t>(</t>
  </si>
  <si>
    <t>　　（８）高知県の要求条件</t>
    <rPh sb="5" eb="8">
      <t>コウチケン</t>
    </rPh>
    <rPh sb="9" eb="11">
      <t>ヨウキュウ</t>
    </rPh>
    <rPh sb="11" eb="13">
      <t>ジョウケン</t>
    </rPh>
    <phoneticPr fontId="14"/>
  </si>
  <si>
    <t>　　　　ア　供給期間中、当施設の設備等を利用し、安定した電気の供給が可能であること。
　　　　　　ただし、当該設備等に改修及び改善等が必要であるときは、協議すること。</t>
    <rPh sb="6" eb="8">
      <t>キョウキュウ</t>
    </rPh>
    <rPh sb="8" eb="11">
      <t>キカンチュウ</t>
    </rPh>
    <rPh sb="12" eb="13">
      <t>トウ</t>
    </rPh>
    <rPh sb="13" eb="15">
      <t>シセツ</t>
    </rPh>
    <rPh sb="16" eb="18">
      <t>セツビ</t>
    </rPh>
    <rPh sb="18" eb="19">
      <t>ナド</t>
    </rPh>
    <rPh sb="20" eb="22">
      <t>リヨウ</t>
    </rPh>
    <rPh sb="24" eb="26">
      <t>アンテイ</t>
    </rPh>
    <rPh sb="28" eb="30">
      <t>デンキ</t>
    </rPh>
    <rPh sb="31" eb="33">
      <t>キョウキュウ</t>
    </rPh>
    <rPh sb="34" eb="36">
      <t>カノウ</t>
    </rPh>
    <rPh sb="53" eb="55">
      <t>トウガイ</t>
    </rPh>
    <rPh sb="55" eb="57">
      <t>セツビ</t>
    </rPh>
    <rPh sb="57" eb="58">
      <t>ナド</t>
    </rPh>
    <rPh sb="59" eb="61">
      <t>カイシュウ</t>
    </rPh>
    <rPh sb="61" eb="62">
      <t>オヨ</t>
    </rPh>
    <rPh sb="63" eb="65">
      <t>カイゼン</t>
    </rPh>
    <rPh sb="65" eb="66">
      <t>ナド</t>
    </rPh>
    <rPh sb="67" eb="69">
      <t>ヒツヨウ</t>
    </rPh>
    <rPh sb="76" eb="78">
      <t>キョウギ</t>
    </rPh>
    <phoneticPr fontId="14"/>
  </si>
  <si>
    <t>　　　　イ　障害等が発生した場合に迅速に対処できる体制を有すること。</t>
    <rPh sb="6" eb="8">
      <t>ショウガイ</t>
    </rPh>
    <rPh sb="8" eb="9">
      <t>ナド</t>
    </rPh>
    <rPh sb="10" eb="12">
      <t>ハッセイ</t>
    </rPh>
    <rPh sb="14" eb="16">
      <t>バアイ</t>
    </rPh>
    <rPh sb="17" eb="19">
      <t>ジンソク</t>
    </rPh>
    <rPh sb="20" eb="22">
      <t>タイショ</t>
    </rPh>
    <rPh sb="25" eb="27">
      <t>タイセイ</t>
    </rPh>
    <rPh sb="28" eb="29">
      <t>ユウ</t>
    </rPh>
    <phoneticPr fontId="14"/>
  </si>
  <si>
    <t>　　　　オ　３月末時点及び契約終了時に、契約月ごとの合計・昼間（８時～22時）・夜間の使用電
　　　　　　力量、最大需要電力量をまとめたもの（様式は任意）を県に提出すること。
　          ただし、これらの実績がwebページ上等で県が閲覧できる場合は除く。</t>
    <rPh sb="43" eb="45">
      <t>シヨウ</t>
    </rPh>
    <rPh sb="56" eb="58">
      <t>サイダイ</t>
    </rPh>
    <rPh sb="58" eb="60">
      <t>ジュヨウ</t>
    </rPh>
    <rPh sb="60" eb="62">
      <t>デンリョク</t>
    </rPh>
    <rPh sb="62" eb="63">
      <t>リョウ</t>
    </rPh>
    <phoneticPr fontId="14"/>
  </si>
  <si>
    <t>中芸高等学校</t>
    <rPh sb="0" eb="6">
      <t>チュウゲイコウトウガッコウ</t>
    </rPh>
    <phoneticPr fontId="14"/>
  </si>
  <si>
    <t>)</t>
  </si>
  <si>
    <t>学校</t>
    <rPh sb="0" eb="2">
      <t>ガッコウ</t>
    </rPh>
    <phoneticPr fontId="14"/>
  </si>
  <si>
    <t>1月</t>
  </si>
  <si>
    <t>交流３相３線式</t>
  </si>
  <si>
    <t>１回線受電</t>
  </si>
  <si>
    <t>kW</t>
  </si>
  <si>
    <t>伊野商業高等学校</t>
    <rPh sb="0" eb="4">
      <t>イノショウギョウ</t>
    </rPh>
    <rPh sb="4" eb="8">
      <t>コウトウガッコウ</t>
    </rPh>
    <phoneticPr fontId="14"/>
  </si>
  <si>
    <t>kWh</t>
  </si>
  <si>
    <t>高知県長岡郡本山町本山727</t>
  </si>
  <si>
    <t>月別予定最大需要電力及び月別予定使用電力量</t>
    <rPh sb="0" eb="2">
      <t>ツキベツ</t>
    </rPh>
    <rPh sb="2" eb="4">
      <t>ヨテイ</t>
    </rPh>
    <rPh sb="4" eb="6">
      <t>サイダイ</t>
    </rPh>
    <rPh sb="6" eb="8">
      <t>ジュヨウ</t>
    </rPh>
    <rPh sb="8" eb="10">
      <t>デンリョク</t>
    </rPh>
    <rPh sb="10" eb="11">
      <t>オヨ</t>
    </rPh>
    <rPh sb="12" eb="14">
      <t>ツキベツ</t>
    </rPh>
    <rPh sb="14" eb="16">
      <t>ヨテイ</t>
    </rPh>
    <rPh sb="16" eb="18">
      <t>シヨウ</t>
    </rPh>
    <rPh sb="18" eb="20">
      <t>デンリョク</t>
    </rPh>
    <rPh sb="20" eb="21">
      <t>リョウ</t>
    </rPh>
    <phoneticPr fontId="14"/>
  </si>
  <si>
    <t>2月</t>
  </si>
  <si>
    <t>8月</t>
  </si>
  <si>
    <t>3月</t>
  </si>
  <si>
    <t>5月</t>
  </si>
  <si>
    <t>6月</t>
  </si>
  <si>
    <t>7月</t>
  </si>
  <si>
    <t>12月</t>
  </si>
  <si>
    <t>高知県須崎市多ノ郷甲4167-3</t>
    <rPh sb="0" eb="3">
      <t>コウチケン</t>
    </rPh>
    <rPh sb="3" eb="6">
      <t>スサキシ</t>
    </rPh>
    <rPh sb="6" eb="7">
      <t>オオ</t>
    </rPh>
    <rPh sb="8" eb="9">
      <t>ゴウ</t>
    </rPh>
    <rPh sb="9" eb="10">
      <t>コウ</t>
    </rPh>
    <phoneticPr fontId="14"/>
  </si>
  <si>
    <t>年間</t>
    <rPh sb="0" eb="2">
      <t>ネンカン</t>
    </rPh>
    <phoneticPr fontId="14"/>
  </si>
  <si>
    <t>最大</t>
    <rPh sb="0" eb="2">
      <t>サイダイ</t>
    </rPh>
    <phoneticPr fontId="14"/>
  </si>
  <si>
    <t>施設名（　中芸高等学校　）</t>
    <rPh sb="0" eb="2">
      <t>シセツ</t>
    </rPh>
    <rPh sb="2" eb="3">
      <t>メイ</t>
    </rPh>
    <rPh sb="5" eb="11">
      <t>チュウゲイコウトウガッコウ</t>
    </rPh>
    <phoneticPr fontId="14"/>
  </si>
  <si>
    <t>予定使用電力量
（ｋWｈ）</t>
    <rPh sb="0" eb="2">
      <t>ヨテイ</t>
    </rPh>
    <rPh sb="2" eb="4">
      <t>シヨウ</t>
    </rPh>
    <rPh sb="4" eb="6">
      <t>デンリョク</t>
    </rPh>
    <rPh sb="6" eb="7">
      <t>リョウ</t>
    </rPh>
    <phoneticPr fontId="14"/>
  </si>
  <si>
    <t>高知工業高等学校</t>
    <rPh sb="0" eb="4">
      <t>コウチコウギョウ</t>
    </rPh>
    <rPh sb="4" eb="8">
      <t>コウトウガッコウ</t>
    </rPh>
    <phoneticPr fontId="14"/>
  </si>
  <si>
    <t>合計</t>
    <rPh sb="0" eb="2">
      <t>ゴウケイ</t>
    </rPh>
    <phoneticPr fontId="14"/>
  </si>
  <si>
    <t>山田高等学校</t>
    <rPh sb="0" eb="2">
      <t>ヤマダ</t>
    </rPh>
    <rPh sb="2" eb="6">
      <t>コウトウガッコウ</t>
    </rPh>
    <phoneticPr fontId="14"/>
  </si>
  <si>
    <t>高知丸の内高等学校</t>
  </si>
  <si>
    <t>高知県高知市春野町弘岡下2980-1</t>
    <rPh sb="0" eb="3">
      <t>コウチケン</t>
    </rPh>
    <rPh sb="3" eb="6">
      <t>コウチシ</t>
    </rPh>
    <rPh sb="6" eb="9">
      <t>ハルノチョウ</t>
    </rPh>
    <rPh sb="9" eb="12">
      <t>ヒロオカシモ</t>
    </rPh>
    <phoneticPr fontId="14"/>
  </si>
  <si>
    <t>高知県高知市丸ノ内2-2-40</t>
    <rPh sb="0" eb="2">
      <t>コウチ</t>
    </rPh>
    <rPh sb="2" eb="3">
      <t>ケン</t>
    </rPh>
    <rPh sb="3" eb="5">
      <t>コウチ</t>
    </rPh>
    <rPh sb="5" eb="6">
      <t>シ</t>
    </rPh>
    <rPh sb="6" eb="7">
      <t>マル</t>
    </rPh>
    <rPh sb="8" eb="9">
      <t>ウチ</t>
    </rPh>
    <phoneticPr fontId="14"/>
  </si>
  <si>
    <t>高知県立高知追手前高等学校吾北分校</t>
    <rPh sb="0" eb="4">
      <t>コウチケンリツ</t>
    </rPh>
    <rPh sb="4" eb="6">
      <t>コウチ</t>
    </rPh>
    <rPh sb="6" eb="7">
      <t>オ</t>
    </rPh>
    <rPh sb="7" eb="9">
      <t>テマエ</t>
    </rPh>
    <rPh sb="9" eb="17">
      <t>コウトウガッコウゴホクブンコウ</t>
    </rPh>
    <phoneticPr fontId="14"/>
  </si>
  <si>
    <t>高知北高等学校</t>
    <rPh sb="0" eb="7">
      <t>コウチキタコウトウガッコウ</t>
    </rPh>
    <phoneticPr fontId="14"/>
  </si>
  <si>
    <t>高知県高知市丸ノ内2-3-9</t>
    <rPh sb="0" eb="3">
      <t>コウチケン</t>
    </rPh>
    <rPh sb="3" eb="7">
      <t>コウチシマル</t>
    </rPh>
    <phoneticPr fontId="14"/>
  </si>
  <si>
    <t>高知県土佐市高岡町甲2200</t>
    <rPh sb="0" eb="3">
      <t>コウチケン</t>
    </rPh>
    <rPh sb="3" eb="6">
      <t>トサシ</t>
    </rPh>
    <rPh sb="6" eb="9">
      <t>タカオカチョウ</t>
    </rPh>
    <rPh sb="9" eb="10">
      <t>コウ</t>
    </rPh>
    <phoneticPr fontId="14"/>
  </si>
  <si>
    <t>佐川高等学校</t>
    <rPh sb="0" eb="6">
      <t>サカワコウトウガッコウ</t>
    </rPh>
    <phoneticPr fontId="14"/>
  </si>
  <si>
    <t>仕　様　書（発電設備有）</t>
    <rPh sb="6" eb="8">
      <t>ハツデン</t>
    </rPh>
    <rPh sb="8" eb="10">
      <t>セツビ</t>
    </rPh>
    <rPh sb="10" eb="11">
      <t>ア</t>
    </rPh>
    <phoneticPr fontId="14"/>
  </si>
  <si>
    <t>　　　　カ　発電設備　　　　　　　　　</t>
  </si>
  <si>
    <t>　　　　　　</t>
  </si>
  <si>
    <t>　　　　ウ　この仕様書及び別添契約書に定めのないその他の需給条件については、四国地区の旧一
　　　　　　般電気事業者が公表している電気需給条件及び業務用電力主契約料金条件により取り扱
　　　　　　うものとする。</t>
  </si>
  <si>
    <t>　　　　エ　別紙（月別予定最大需要電力及び月別予定使用電力量）に記載している数量等について
　　　　　　は、あくまで予定のものであり、エアコン等の設置や照明器具のＬＥＤ化等使用状況の
　　　　　　変化により、増減するものとする。</t>
    <rPh sb="85" eb="86">
      <t>トウ</t>
    </rPh>
    <phoneticPr fontId="14"/>
  </si>
  <si>
    <t>有（太陽光パネル）</t>
    <rPh sb="0" eb="1">
      <t>ア</t>
    </rPh>
    <rPh sb="2" eb="5">
      <t>タイヨウコウ</t>
    </rPh>
    <phoneticPr fontId="14"/>
  </si>
  <si>
    <t>予定最大需要電力
（ｋW）</t>
  </si>
  <si>
    <t xml:space="preserve"> </t>
  </si>
  <si>
    <t>宿毛高等学校</t>
    <rPh sb="0" eb="6">
      <t>スクモコウトウガッコウ</t>
    </rPh>
    <phoneticPr fontId="14"/>
  </si>
  <si>
    <t>高知県高岡郡佐川町乙1789-5</t>
    <rPh sb="0" eb="3">
      <t>コウチケン</t>
    </rPh>
    <rPh sb="3" eb="6">
      <t>タカオカグン</t>
    </rPh>
    <rPh sb="6" eb="9">
      <t>サカワチョウ</t>
    </rPh>
    <rPh sb="9" eb="10">
      <t>オツ</t>
    </rPh>
    <phoneticPr fontId="14"/>
  </si>
  <si>
    <t>施設名（　佐川高等学校　）</t>
    <rPh sb="0" eb="2">
      <t>シセツ</t>
    </rPh>
    <rPh sb="2" eb="3">
      <t>メイ</t>
    </rPh>
    <rPh sb="5" eb="11">
      <t>サカワコウトウガッコウ</t>
    </rPh>
    <phoneticPr fontId="14"/>
  </si>
  <si>
    <t>施設名（　高知北高等学校　プール棟　）</t>
    <rPh sb="0" eb="2">
      <t>シセツ</t>
    </rPh>
    <rPh sb="2" eb="3">
      <t>メイ</t>
    </rPh>
    <rPh sb="5" eb="7">
      <t>コウチ</t>
    </rPh>
    <rPh sb="7" eb="8">
      <t>キタ</t>
    </rPh>
    <rPh sb="8" eb="10">
      <t>コウトウ</t>
    </rPh>
    <rPh sb="10" eb="12">
      <t>ガッコウ</t>
    </rPh>
    <rPh sb="16" eb="17">
      <t>トウ</t>
    </rPh>
    <phoneticPr fontId="14"/>
  </si>
  <si>
    <t>窪川高等学校</t>
    <rPh sb="0" eb="6">
      <t>クボカワコウトウガッコウ</t>
    </rPh>
    <phoneticPr fontId="14"/>
  </si>
  <si>
    <t>月別予定最大需要電力及び月別予定使用電力量</t>
  </si>
  <si>
    <t>施設名（高知追手前高等学校吾北分校）</t>
    <rPh sb="0" eb="2">
      <t>シセツ</t>
    </rPh>
    <rPh sb="2" eb="3">
      <t>メイ</t>
    </rPh>
    <rPh sb="4" eb="6">
      <t>コウチ</t>
    </rPh>
    <rPh sb="6" eb="7">
      <t>オ</t>
    </rPh>
    <rPh sb="7" eb="8">
      <t>テ</t>
    </rPh>
    <rPh sb="8" eb="9">
      <t>マエ</t>
    </rPh>
    <rPh sb="9" eb="13">
      <t>コウトウガッコウ</t>
    </rPh>
    <rPh sb="13" eb="17">
      <t>ゴホクブンコウ</t>
    </rPh>
    <phoneticPr fontId="14"/>
  </si>
  <si>
    <t>四万十高等学校</t>
    <rPh sb="0" eb="3">
      <t>シマント</t>
    </rPh>
    <rPh sb="3" eb="7">
      <t>コウトウガッコウ</t>
    </rPh>
    <phoneticPr fontId="14"/>
  </si>
  <si>
    <t>高知若草特別支援学校</t>
    <rPh sb="0" eb="4">
      <t>コウチワカクサ</t>
    </rPh>
    <rPh sb="4" eb="10">
      <t>トクベツシエンガッコウ</t>
    </rPh>
    <phoneticPr fontId="14"/>
  </si>
  <si>
    <t>施設名（　高知県立中村特別支援学校　）</t>
    <rPh sb="0" eb="2">
      <t>シセツ</t>
    </rPh>
    <rPh sb="2" eb="3">
      <t>メイ</t>
    </rPh>
    <rPh sb="5" eb="17">
      <t>コウチケンリツナカムラトクベツシエンガッコウ</t>
    </rPh>
    <phoneticPr fontId="14"/>
  </si>
  <si>
    <t xml:space="preserve">  幡多農業高等学校</t>
    <rPh sb="2" eb="4">
      <t>ハタ</t>
    </rPh>
    <rPh sb="4" eb="10">
      <t>ノウギョウコウトウガッコウ</t>
    </rPh>
    <phoneticPr fontId="14"/>
  </si>
  <si>
    <t>高知県四万十市古津賀３７１１</t>
    <rPh sb="0" eb="3">
      <t>コウチケン</t>
    </rPh>
    <rPh sb="3" eb="7">
      <t>シマントシ</t>
    </rPh>
    <rPh sb="7" eb="10">
      <t>コツカ</t>
    </rPh>
    <phoneticPr fontId="14"/>
  </si>
  <si>
    <t>施設名（　山田特別支援学校　）</t>
    <rPh sb="0" eb="2">
      <t>シセツ</t>
    </rPh>
    <rPh sb="2" eb="3">
      <t>メイ</t>
    </rPh>
    <rPh sb="5" eb="13">
      <t>ヤマダトクベツシエンガッコウ</t>
    </rPh>
    <phoneticPr fontId="14"/>
  </si>
  <si>
    <t>学校</t>
  </si>
  <si>
    <t>高知県高知市大膳町６－３２</t>
    <rPh sb="0" eb="3">
      <t>コウチケン</t>
    </rPh>
    <rPh sb="3" eb="6">
      <t>コウチシ</t>
    </rPh>
    <rPh sb="6" eb="9">
      <t>ダイゼンチョウ</t>
    </rPh>
    <phoneticPr fontId="14"/>
  </si>
  <si>
    <t>高知県高知市越前町１丁目１３－１</t>
    <rPh sb="0" eb="3">
      <t>コウチケン</t>
    </rPh>
    <rPh sb="3" eb="6">
      <t>コウチシ</t>
    </rPh>
    <rPh sb="6" eb="9">
      <t>エチゼンチョウ</t>
    </rPh>
    <rPh sb="10" eb="12">
      <t>チョウメ</t>
    </rPh>
    <phoneticPr fontId="14"/>
  </si>
  <si>
    <t>有</t>
  </si>
  <si>
    <t>高知県室戸市室津２２１</t>
    <rPh sb="0" eb="3">
      <t>コウチケン</t>
    </rPh>
    <rPh sb="3" eb="6">
      <t>ムロトシ</t>
    </rPh>
    <rPh sb="6" eb="8">
      <t>ムロツ</t>
    </rPh>
    <phoneticPr fontId="14"/>
  </si>
  <si>
    <t>城山高等学校</t>
    <rPh sb="0" eb="6">
      <t>シロヤマコウトウガッコウ</t>
    </rPh>
    <phoneticPr fontId="14"/>
  </si>
  <si>
    <t>嶺北高等学校</t>
  </si>
  <si>
    <t>施設名（嶺北高等学校）</t>
    <rPh sb="0" eb="2">
      <t>シセツ</t>
    </rPh>
    <rPh sb="2" eb="3">
      <t>メイ</t>
    </rPh>
    <rPh sb="4" eb="8">
      <t>レイホクコウトウ</t>
    </rPh>
    <rPh sb="8" eb="10">
      <t>ガッコウ</t>
    </rPh>
    <phoneticPr fontId="14"/>
  </si>
  <si>
    <t>高知県南国市東崎957-1</t>
    <rPh sb="0" eb="3">
      <t>コウチケン</t>
    </rPh>
    <rPh sb="3" eb="6">
      <t>ナンコクシ</t>
    </rPh>
    <rPh sb="6" eb="8">
      <t>ヒガシザキ</t>
    </rPh>
    <phoneticPr fontId="14"/>
  </si>
  <si>
    <t>寄宿舎</t>
    <rPh sb="0" eb="3">
      <t>キシュクシャ</t>
    </rPh>
    <phoneticPr fontId="14"/>
  </si>
  <si>
    <t>高知東工業高等学校</t>
    <rPh sb="0" eb="9">
      <t>コウチヒガシコウギョウコウトウガッコウ</t>
    </rPh>
    <phoneticPr fontId="14"/>
  </si>
  <si>
    <t>高知県高知市春野町弘岡下3860番地</t>
    <rPh sb="0" eb="3">
      <t>コウチケン</t>
    </rPh>
    <rPh sb="3" eb="6">
      <t>コウチシ</t>
    </rPh>
    <rPh sb="6" eb="9">
      <t>ハルノチョウ</t>
    </rPh>
    <rPh sb="9" eb="11">
      <t>ヒロオカ</t>
    </rPh>
    <rPh sb="11" eb="12">
      <t>シモ</t>
    </rPh>
    <rPh sb="16" eb="18">
      <t>バンチ</t>
    </rPh>
    <phoneticPr fontId="14"/>
  </si>
  <si>
    <t>高知追手前高等学校</t>
    <rPh sb="0" eb="9">
      <t>コウチオウテマエコウトウガッコウ</t>
    </rPh>
    <phoneticPr fontId="14"/>
  </si>
  <si>
    <t>高知県吾川郡いの町３３２－１</t>
    <rPh sb="0" eb="3">
      <t>コウチケン</t>
    </rPh>
    <rPh sb="3" eb="6">
      <t>アガワグン</t>
    </rPh>
    <rPh sb="8" eb="9">
      <t>チョウ</t>
    </rPh>
    <phoneticPr fontId="14"/>
  </si>
  <si>
    <t>高知県高知市追手筋２丁目２‐１０</t>
    <rPh sb="0" eb="3">
      <t>コウチケン</t>
    </rPh>
    <rPh sb="3" eb="9">
      <t>コウチシオウテスジ</t>
    </rPh>
    <rPh sb="10" eb="12">
      <t>チョウメ</t>
    </rPh>
    <phoneticPr fontId="14"/>
  </si>
  <si>
    <t>施設名（高知追手前高等学校）</t>
    <rPh sb="0" eb="2">
      <t>シセツ</t>
    </rPh>
    <rPh sb="2" eb="3">
      <t>メイ</t>
    </rPh>
    <rPh sb="4" eb="6">
      <t>コウチ</t>
    </rPh>
    <rPh sb="6" eb="9">
      <t>オウテマエ</t>
    </rPh>
    <rPh sb="9" eb="11">
      <t>コウトウ</t>
    </rPh>
    <rPh sb="11" eb="13">
      <t>ガッコウ</t>
    </rPh>
    <phoneticPr fontId="14"/>
  </si>
  <si>
    <t>有</t>
    <rPh sb="0" eb="1">
      <t>ユウ</t>
    </rPh>
    <phoneticPr fontId="14"/>
  </si>
  <si>
    <t>高知県高知市桟橋通２－１１－６</t>
    <rPh sb="0" eb="3">
      <t>コウチケン</t>
    </rPh>
    <rPh sb="3" eb="6">
      <t>コウチシ</t>
    </rPh>
    <rPh sb="6" eb="9">
      <t>サンバシドオリ</t>
    </rPh>
    <phoneticPr fontId="14"/>
  </si>
  <si>
    <t>高知県高知市東石立町160番地</t>
    <rPh sb="0" eb="3">
      <t>コウチケン</t>
    </rPh>
    <rPh sb="3" eb="6">
      <t>コウチシ</t>
    </rPh>
    <rPh sb="6" eb="7">
      <t>ヒガシ</t>
    </rPh>
    <rPh sb="7" eb="10">
      <t>イシダテマチ</t>
    </rPh>
    <rPh sb="13" eb="15">
      <t>バンチ</t>
    </rPh>
    <phoneticPr fontId="14"/>
  </si>
  <si>
    <t>別紙</t>
  </si>
  <si>
    <t>施設名（　高知北高等学校　）</t>
    <rPh sb="0" eb="2">
      <t>シセツ</t>
    </rPh>
    <rPh sb="2" eb="3">
      <t>メイ</t>
    </rPh>
    <rPh sb="5" eb="7">
      <t>コウチ</t>
    </rPh>
    <rPh sb="7" eb="8">
      <t>キタ</t>
    </rPh>
    <rPh sb="8" eb="10">
      <t>コウトウ</t>
    </rPh>
    <rPh sb="10" eb="12">
      <t>ガッコウ</t>
    </rPh>
    <phoneticPr fontId="14"/>
  </si>
  <si>
    <t>高知北高等学校（プール棟）</t>
    <rPh sb="0" eb="7">
      <t>コウチキタコウトウガッコウ</t>
    </rPh>
    <rPh sb="11" eb="12">
      <t>トウ</t>
    </rPh>
    <phoneticPr fontId="14"/>
  </si>
  <si>
    <t>高知県高知市石立町12-１</t>
    <rPh sb="0" eb="3">
      <t>コウチケン</t>
    </rPh>
    <rPh sb="3" eb="6">
      <t>コウチシ</t>
    </rPh>
    <rPh sb="6" eb="9">
      <t>イシダテマチ</t>
    </rPh>
    <phoneticPr fontId="14"/>
  </si>
  <si>
    <t>春野高等学校</t>
    <rPh sb="0" eb="2">
      <t>ハルノ</t>
    </rPh>
    <rPh sb="2" eb="6">
      <t>コウトウガッコウ</t>
    </rPh>
    <phoneticPr fontId="14"/>
  </si>
  <si>
    <t>檮原高等学校</t>
    <rPh sb="0" eb="6">
      <t>ユスハラコウトウガッコウ</t>
    </rPh>
    <phoneticPr fontId="14"/>
  </si>
  <si>
    <t>大方高等学校</t>
    <rPh sb="0" eb="2">
      <t>オオガタ</t>
    </rPh>
    <rPh sb="2" eb="4">
      <t>コウトウ</t>
    </rPh>
    <rPh sb="4" eb="6">
      <t>ガッコウ</t>
    </rPh>
    <phoneticPr fontId="14"/>
  </si>
  <si>
    <t>高知海洋高等学校</t>
    <rPh sb="0" eb="2">
      <t>コウチ</t>
    </rPh>
    <rPh sb="2" eb="4">
      <t>カイヨウ</t>
    </rPh>
    <rPh sb="4" eb="6">
      <t>コウトウ</t>
    </rPh>
    <rPh sb="6" eb="8">
      <t>ガッコウ</t>
    </rPh>
    <phoneticPr fontId="14"/>
  </si>
  <si>
    <t>予定使用電力量
（ｋWｈ）</t>
  </si>
  <si>
    <t>高知県幡多郡黒潮町入野5507</t>
    <rPh sb="0" eb="3">
      <t>コウチケン</t>
    </rPh>
    <rPh sb="3" eb="6">
      <t>ハタグン</t>
    </rPh>
    <rPh sb="6" eb="11">
      <t>クロシオチョウイリノ</t>
    </rPh>
    <phoneticPr fontId="14"/>
  </si>
  <si>
    <t>高知県四万十市西土佐津野川２２３</t>
    <rPh sb="0" eb="3">
      <t>コウチケン</t>
    </rPh>
    <rPh sb="3" eb="7">
      <t>シマントシ</t>
    </rPh>
    <rPh sb="7" eb="10">
      <t>ニシトサ</t>
    </rPh>
    <rPh sb="10" eb="13">
      <t>ツノカワ</t>
    </rPh>
    <phoneticPr fontId="14"/>
  </si>
  <si>
    <t>高知県宿毛市平田町戸内2272－２</t>
    <rPh sb="0" eb="3">
      <t>コウチケン</t>
    </rPh>
    <rPh sb="3" eb="11">
      <t>スクモシヒラタチョウヘナイ</t>
    </rPh>
    <phoneticPr fontId="14"/>
  </si>
  <si>
    <t>施設名（須崎総合高等学校）</t>
    <rPh sb="0" eb="2">
      <t>シセツ</t>
    </rPh>
    <rPh sb="2" eb="3">
      <t>メイ</t>
    </rPh>
    <rPh sb="4" eb="8">
      <t>スサキソウゴウ</t>
    </rPh>
    <rPh sb="8" eb="12">
      <t>コウトウガッコウ</t>
    </rPh>
    <phoneticPr fontId="14"/>
  </si>
  <si>
    <t>学校（工業用機械有）　)</t>
    <rPh sb="0" eb="2">
      <t>ガッコウ</t>
    </rPh>
    <rPh sb="3" eb="5">
      <t>コウギョウ</t>
    </rPh>
    <rPh sb="5" eb="6">
      <t>ヨウ</t>
    </rPh>
    <rPh sb="6" eb="8">
      <t>キカイ</t>
    </rPh>
    <rPh sb="8" eb="9">
      <t>アリ</t>
    </rPh>
    <phoneticPr fontId="14"/>
  </si>
  <si>
    <t>施設名（　宿毛工業高等学校　）</t>
    <rPh sb="0" eb="2">
      <t>シセツ</t>
    </rPh>
    <rPh sb="2" eb="3">
      <t>メイ</t>
    </rPh>
    <rPh sb="5" eb="13">
      <t>スクモコウギョウコウトウガッコウ</t>
    </rPh>
    <phoneticPr fontId="14"/>
  </si>
  <si>
    <t>高知ろう学校</t>
    <rPh sb="0" eb="2">
      <t>コウチ</t>
    </rPh>
    <rPh sb="4" eb="6">
      <t>ガッコウ</t>
    </rPh>
    <phoneticPr fontId="14"/>
  </si>
  <si>
    <t>施設名（　高知ろう学校　）</t>
    <rPh sb="0" eb="2">
      <t>シセツ</t>
    </rPh>
    <rPh sb="2" eb="3">
      <t>メイ</t>
    </rPh>
    <rPh sb="5" eb="7">
      <t>コウチ</t>
    </rPh>
    <rPh sb="9" eb="11">
      <t>ガッコウ</t>
    </rPh>
    <phoneticPr fontId="14"/>
  </si>
  <si>
    <t>　　　　　令和９年１月１日０時00分から令和９年12月31日24時00分まで</t>
    <rPh sb="5" eb="7">
      <t>レイワ</t>
    </rPh>
    <rPh sb="17" eb="18">
      <t>フン</t>
    </rPh>
    <rPh sb="35" eb="36">
      <t>フン</t>
    </rPh>
    <phoneticPr fontId="14"/>
  </si>
  <si>
    <t>室戸高等学校</t>
    <rPh sb="0" eb="6">
      <t>ムロトコウトウガッコウ</t>
    </rPh>
    <phoneticPr fontId="14"/>
  </si>
  <si>
    <t>①</t>
  </si>
  <si>
    <t>施設名（　城山高等学校　）</t>
    <rPh sb="0" eb="2">
      <t>シセツ</t>
    </rPh>
    <rPh sb="2" eb="3">
      <t>メイ</t>
    </rPh>
    <rPh sb="5" eb="11">
      <t>シロヤマコウトウガッコウ</t>
    </rPh>
    <phoneticPr fontId="14"/>
  </si>
  <si>
    <t>施設名（山田高等学校　　）</t>
    <rPh sb="0" eb="2">
      <t>シセツ</t>
    </rPh>
    <rPh sb="2" eb="3">
      <t>メイ</t>
    </rPh>
    <rPh sb="4" eb="6">
      <t>ヤマダ</t>
    </rPh>
    <rPh sb="6" eb="10">
      <t>コウトウガッコウ</t>
    </rPh>
    <phoneticPr fontId="14"/>
  </si>
  <si>
    <t>③</t>
  </si>
  <si>
    <t>高知農業高等学校（寄宿舎）</t>
    <rPh sb="0" eb="2">
      <t>コウチ</t>
    </rPh>
    <rPh sb="2" eb="4">
      <t>ノウギョウ</t>
    </rPh>
    <rPh sb="4" eb="6">
      <t>コウトウ</t>
    </rPh>
    <rPh sb="6" eb="8">
      <t>ガッコウ</t>
    </rPh>
    <rPh sb="9" eb="12">
      <t>キシュクシャ</t>
    </rPh>
    <phoneticPr fontId="14"/>
  </si>
  <si>
    <t>施設名（　四万十高等学校　）</t>
    <rPh sb="0" eb="2">
      <t>シセツ</t>
    </rPh>
    <rPh sb="2" eb="3">
      <t>メイ</t>
    </rPh>
    <rPh sb="5" eb="8">
      <t>シマント</t>
    </rPh>
    <rPh sb="8" eb="12">
      <t>コウトウガッコウ</t>
    </rPh>
    <phoneticPr fontId="14"/>
  </si>
  <si>
    <t>施設名（高知農業高等学校　寄宿舎）</t>
    <rPh sb="0" eb="2">
      <t>シセツ</t>
    </rPh>
    <rPh sb="2" eb="3">
      <t>メイ</t>
    </rPh>
    <rPh sb="4" eb="6">
      <t>コウチ</t>
    </rPh>
    <rPh sb="6" eb="8">
      <t>ノウギョウ</t>
    </rPh>
    <rPh sb="8" eb="12">
      <t>コウトウガッコウ</t>
    </rPh>
    <rPh sb="13" eb="16">
      <t>キシュクシャ</t>
    </rPh>
    <phoneticPr fontId="14"/>
  </si>
  <si>
    <t>施設名（高知東工業高等学校）</t>
    <rPh sb="0" eb="2">
      <t>シセツ</t>
    </rPh>
    <rPh sb="2" eb="3">
      <t>メイ</t>
    </rPh>
    <rPh sb="4" eb="13">
      <t>コウチヒガシコウギョウコウトウガッコウ</t>
    </rPh>
    <phoneticPr fontId="14"/>
  </si>
  <si>
    <t>高知県南国市岡豊町中島５１１－１</t>
    <rPh sb="0" eb="9">
      <t>コウチケンナンコクシオコウチョウ</t>
    </rPh>
    <rPh sb="9" eb="11">
      <t>ナカジマ</t>
    </rPh>
    <phoneticPr fontId="14"/>
  </si>
  <si>
    <t>施設名（　岡豊高等学校　）</t>
    <rPh sb="0" eb="2">
      <t>シセツ</t>
    </rPh>
    <rPh sb="2" eb="3">
      <t>メイ</t>
    </rPh>
    <rPh sb="5" eb="11">
      <t>オコウコウトウガッコウ</t>
    </rPh>
    <phoneticPr fontId="14"/>
  </si>
  <si>
    <t>高知県高岡郡四万十町大正90-1</t>
    <rPh sb="0" eb="3">
      <t>コウチケン</t>
    </rPh>
    <rPh sb="3" eb="6">
      <t>タカオカグン</t>
    </rPh>
    <rPh sb="6" eb="10">
      <t>シマントチョウ</t>
    </rPh>
    <rPh sb="10" eb="12">
      <t>タイショウ</t>
    </rPh>
    <phoneticPr fontId="14"/>
  </si>
  <si>
    <t>施設名（　高知工業高等学校　）</t>
    <rPh sb="0" eb="2">
      <t>シセツ</t>
    </rPh>
    <rPh sb="2" eb="3">
      <t>メイ</t>
    </rPh>
    <rPh sb="5" eb="13">
      <t>コウチコウギョウコウトウガッコウ</t>
    </rPh>
    <phoneticPr fontId="14"/>
  </si>
  <si>
    <t>施設名（高知丸の内高等学校）</t>
  </si>
  <si>
    <t>施設名（幡多農業高等学校　園芸実習棟）</t>
    <rPh sb="0" eb="2">
      <t>シセツ</t>
    </rPh>
    <rPh sb="2" eb="3">
      <t>メイ</t>
    </rPh>
    <rPh sb="4" eb="6">
      <t>ハタ</t>
    </rPh>
    <rPh sb="6" eb="8">
      <t>ノウギョウ</t>
    </rPh>
    <rPh sb="8" eb="10">
      <t>コウトウ</t>
    </rPh>
    <rPh sb="10" eb="12">
      <t>ガッコウ</t>
    </rPh>
    <rPh sb="13" eb="18">
      <t>エンゲイジッシュウトウ</t>
    </rPh>
    <phoneticPr fontId="14"/>
  </si>
  <si>
    <t>月</t>
  </si>
  <si>
    <t>合計</t>
  </si>
  <si>
    <t>施設名（伊野商業高等学校）</t>
    <rPh sb="0" eb="2">
      <t>シセツ</t>
    </rPh>
    <rPh sb="2" eb="3">
      <t>メイ</t>
    </rPh>
    <rPh sb="4" eb="12">
      <t>イノショウギョウコウトウガッコウ</t>
    </rPh>
    <phoneticPr fontId="14"/>
  </si>
  <si>
    <t>施設名（　　春野高等学校　　）</t>
    <rPh sb="0" eb="2">
      <t>シセツ</t>
    </rPh>
    <rPh sb="2" eb="3">
      <t>メイ</t>
    </rPh>
    <rPh sb="6" eb="8">
      <t>ハルノ</t>
    </rPh>
    <rPh sb="8" eb="12">
      <t>コウトウガッコウ</t>
    </rPh>
    <phoneticPr fontId="14"/>
  </si>
  <si>
    <t>施設名（　高岡高等学校　）</t>
    <rPh sb="0" eb="2">
      <t>シセツ</t>
    </rPh>
    <rPh sb="2" eb="3">
      <t>メイ</t>
    </rPh>
    <rPh sb="5" eb="7">
      <t>タカオカ</t>
    </rPh>
    <rPh sb="7" eb="9">
      <t>コウトウ</t>
    </rPh>
    <rPh sb="9" eb="11">
      <t>ガッコウ</t>
    </rPh>
    <phoneticPr fontId="14"/>
  </si>
  <si>
    <t>高岡高等学校</t>
    <rPh sb="0" eb="6">
      <t>タカ</t>
    </rPh>
    <phoneticPr fontId="14"/>
  </si>
  <si>
    <t>施設名（高知海洋高等学校）</t>
    <rPh sb="0" eb="2">
      <t>シセツ</t>
    </rPh>
    <rPh sb="2" eb="3">
      <t>メイ</t>
    </rPh>
    <rPh sb="4" eb="6">
      <t>コウチ</t>
    </rPh>
    <rPh sb="6" eb="8">
      <t>カイヨウ</t>
    </rPh>
    <rPh sb="8" eb="10">
      <t>コウトウ</t>
    </rPh>
    <rPh sb="10" eb="12">
      <t>ガッコウ</t>
    </rPh>
    <phoneticPr fontId="14"/>
  </si>
  <si>
    <t>高知県土佐市宇佐町福島１番地</t>
    <rPh sb="0" eb="3">
      <t>コウチケン</t>
    </rPh>
    <rPh sb="3" eb="6">
      <t>トサシ</t>
    </rPh>
    <rPh sb="6" eb="8">
      <t>ウサ</t>
    </rPh>
    <rPh sb="8" eb="9">
      <t>チョウ</t>
    </rPh>
    <rPh sb="9" eb="11">
      <t>フクシマ</t>
    </rPh>
    <rPh sb="12" eb="14">
      <t>バンチ</t>
    </rPh>
    <phoneticPr fontId="14"/>
  </si>
  <si>
    <t>施設名（高知海洋高等学校（寄宿舎））</t>
    <rPh sb="0" eb="2">
      <t>シセツ</t>
    </rPh>
    <rPh sb="2" eb="3">
      <t>メイ</t>
    </rPh>
    <rPh sb="4" eb="6">
      <t>コウチ</t>
    </rPh>
    <rPh sb="6" eb="8">
      <t>カイヨウ</t>
    </rPh>
    <rPh sb="8" eb="10">
      <t>コウトウ</t>
    </rPh>
    <rPh sb="10" eb="12">
      <t>ガッコウ</t>
    </rPh>
    <rPh sb="13" eb="16">
      <t>キシュクシャ</t>
    </rPh>
    <phoneticPr fontId="14"/>
  </si>
  <si>
    <t>高知海洋高等学校（寄宿舎）</t>
    <rPh sb="0" eb="2">
      <t>コウチ</t>
    </rPh>
    <rPh sb="2" eb="4">
      <t>カイヨウ</t>
    </rPh>
    <rPh sb="4" eb="6">
      <t>コウトウ</t>
    </rPh>
    <rPh sb="6" eb="8">
      <t>ガッコウ</t>
    </rPh>
    <rPh sb="9" eb="12">
      <t>キシュクシャ</t>
    </rPh>
    <phoneticPr fontId="14"/>
  </si>
  <si>
    <t>須崎総合高等学校</t>
    <rPh sb="0" eb="4">
      <t>スサキソウゴウ</t>
    </rPh>
    <rPh sb="4" eb="6">
      <t>コウトウ</t>
    </rPh>
    <rPh sb="6" eb="8">
      <t>ガッコウ</t>
    </rPh>
    <phoneticPr fontId="14"/>
  </si>
  <si>
    <t>学校【工業用機械有】</t>
    <rPh sb="0" eb="2">
      <t>ガッコウ</t>
    </rPh>
    <rPh sb="3" eb="5">
      <t>コウギョウ</t>
    </rPh>
    <rPh sb="5" eb="6">
      <t>ヨウ</t>
    </rPh>
    <rPh sb="6" eb="8">
      <t>キカイ</t>
    </rPh>
    <rPh sb="8" eb="9">
      <t>アリ</t>
    </rPh>
    <phoneticPr fontId="14"/>
  </si>
  <si>
    <t>高知県高岡郡四万十町北琴平町６－１</t>
    <rPh sb="0" eb="3">
      <t>コウチケン</t>
    </rPh>
    <rPh sb="3" eb="6">
      <t>タカオカグン</t>
    </rPh>
    <rPh sb="6" eb="10">
      <t>シマントマチ</t>
    </rPh>
    <rPh sb="10" eb="14">
      <t>キタコトヒラチョウ</t>
    </rPh>
    <phoneticPr fontId="14"/>
  </si>
  <si>
    <t>施設名（窪川高等学校）</t>
    <rPh sb="0" eb="2">
      <t>シセツ</t>
    </rPh>
    <rPh sb="2" eb="3">
      <t>メイ</t>
    </rPh>
    <rPh sb="4" eb="10">
      <t>クボカワコウトウガッコウ</t>
    </rPh>
    <phoneticPr fontId="14"/>
  </si>
  <si>
    <t>高知県高岡郡梼原町梼原１２６２</t>
    <rPh sb="0" eb="3">
      <t>コウチケン</t>
    </rPh>
    <rPh sb="3" eb="5">
      <t>タカオカ</t>
    </rPh>
    <rPh sb="5" eb="6">
      <t>グン</t>
    </rPh>
    <rPh sb="6" eb="9">
      <t>ユスハラチョウ</t>
    </rPh>
    <rPh sb="9" eb="11">
      <t>ユスハラ</t>
    </rPh>
    <phoneticPr fontId="14"/>
  </si>
  <si>
    <t>施設名（　檮原高等学校　）</t>
    <rPh sb="0" eb="2">
      <t>シセツ</t>
    </rPh>
    <rPh sb="2" eb="3">
      <t>メイ</t>
    </rPh>
    <rPh sb="5" eb="7">
      <t>ユスハラ</t>
    </rPh>
    <rPh sb="7" eb="9">
      <t>コウトウ</t>
    </rPh>
    <rPh sb="9" eb="11">
      <t>ガッコウ</t>
    </rPh>
    <phoneticPr fontId="14"/>
  </si>
  <si>
    <t>施設名（大方高等学校）</t>
    <rPh sb="0" eb="2">
      <t>シセツ</t>
    </rPh>
    <rPh sb="2" eb="3">
      <t>メイ</t>
    </rPh>
    <phoneticPr fontId="14"/>
  </si>
  <si>
    <t>施設名（　中村高等学校西土佐分校　）</t>
    <rPh sb="0" eb="2">
      <t>シセツ</t>
    </rPh>
    <rPh sb="2" eb="3">
      <t>メイ</t>
    </rPh>
    <rPh sb="5" eb="7">
      <t>ナカムラ</t>
    </rPh>
    <rPh sb="7" eb="16">
      <t>コウトウガッコウニシトサブンコウ</t>
    </rPh>
    <phoneticPr fontId="14"/>
  </si>
  <si>
    <t>高知県宿毛市与市明５番８２号</t>
    <rPh sb="0" eb="3">
      <t>コウチケン</t>
    </rPh>
    <rPh sb="3" eb="5">
      <t>スクモ</t>
    </rPh>
    <rPh sb="5" eb="6">
      <t>シ</t>
    </rPh>
    <rPh sb="6" eb="9">
      <t>ヨイチミョウ</t>
    </rPh>
    <rPh sb="10" eb="11">
      <t>バン</t>
    </rPh>
    <rPh sb="13" eb="14">
      <t>ゴウ</t>
    </rPh>
    <phoneticPr fontId="14"/>
  </si>
  <si>
    <t>施設名（　宿毛高等学校　）</t>
    <rPh sb="0" eb="2">
      <t>シセツ</t>
    </rPh>
    <rPh sb="2" eb="3">
      <t>メイ</t>
    </rPh>
    <rPh sb="5" eb="7">
      <t>スクモ</t>
    </rPh>
    <rPh sb="7" eb="11">
      <t>コウトウガッコウ</t>
    </rPh>
    <phoneticPr fontId="14"/>
  </si>
  <si>
    <t>山田特別支援学校</t>
    <rPh sb="0" eb="8">
      <t>ヤマダトクベツシエンガッコウ</t>
    </rPh>
    <phoneticPr fontId="14"/>
  </si>
  <si>
    <t>高知県香美市土佐山田町山田1361番地</t>
    <rPh sb="0" eb="6">
      <t>コウチケンカミシ</t>
    </rPh>
    <rPh sb="6" eb="11">
      <t>トサヤマダチョウ</t>
    </rPh>
    <rPh sb="11" eb="13">
      <t>ヤマダ</t>
    </rPh>
    <rPh sb="17" eb="19">
      <t>バンチ</t>
    </rPh>
    <phoneticPr fontId="14"/>
  </si>
  <si>
    <t>高知江の口特別支援学校</t>
    <rPh sb="0" eb="3">
      <t>コウチエ</t>
    </rPh>
    <rPh sb="4" eb="11">
      <t>クチトクベツシエンガッコウ</t>
    </rPh>
    <phoneticPr fontId="14"/>
  </si>
  <si>
    <t>高知県高知市大原町120番地５</t>
    <rPh sb="0" eb="3">
      <t>コウチケン</t>
    </rPh>
    <rPh sb="3" eb="6">
      <t>コウチシ</t>
    </rPh>
    <rPh sb="6" eb="9">
      <t>オオハラチョウ</t>
    </rPh>
    <rPh sb="12" eb="14">
      <t>バンチ</t>
    </rPh>
    <phoneticPr fontId="14"/>
  </si>
  <si>
    <t>施設名（高知江の口特別支援学校）</t>
    <rPh sb="0" eb="2">
      <t>シセツ</t>
    </rPh>
    <rPh sb="2" eb="3">
      <t>メイ</t>
    </rPh>
    <rPh sb="4" eb="7">
      <t>コウチエ</t>
    </rPh>
    <rPh sb="8" eb="15">
      <t>クチトクベツシエンガッコウ</t>
    </rPh>
    <phoneticPr fontId="14"/>
  </si>
  <si>
    <t>施設名（高知江の口特別支援学校国立高知病院分校）</t>
    <rPh sb="0" eb="2">
      <t>シセツ</t>
    </rPh>
    <rPh sb="2" eb="3">
      <t>メイ</t>
    </rPh>
    <rPh sb="4" eb="6">
      <t>コウチ</t>
    </rPh>
    <rPh sb="6" eb="7">
      <t>エ</t>
    </rPh>
    <rPh sb="8" eb="9">
      <t>クチ</t>
    </rPh>
    <rPh sb="9" eb="23">
      <t>トクベツシエンガッコウコクリツコウチビョウインブンコウ</t>
    </rPh>
    <phoneticPr fontId="14"/>
  </si>
  <si>
    <t>盲学校</t>
    <rPh sb="0" eb="3">
      <t>モウガッコウ</t>
    </rPh>
    <phoneticPr fontId="14"/>
  </si>
  <si>
    <t>施設名（　　盲学校　　）</t>
    <rPh sb="0" eb="2">
      <t>シセツ</t>
    </rPh>
    <rPh sb="2" eb="3">
      <t>メイ</t>
    </rPh>
    <rPh sb="6" eb="9">
      <t>モウガッコウ</t>
    </rPh>
    <phoneticPr fontId="14"/>
  </si>
  <si>
    <t>盲学校寄宿舎</t>
    <rPh sb="0" eb="3">
      <t>モウガッコウ</t>
    </rPh>
    <rPh sb="3" eb="6">
      <t>キシュクシャ</t>
    </rPh>
    <phoneticPr fontId="14"/>
  </si>
  <si>
    <t>施設名（　　盲学校寄宿舎　　）</t>
    <rPh sb="0" eb="2">
      <t>シセツ</t>
    </rPh>
    <rPh sb="2" eb="3">
      <t>メイ</t>
    </rPh>
    <rPh sb="6" eb="9">
      <t>モウガッコウ</t>
    </rPh>
    <rPh sb="9" eb="12">
      <t>キシュクシャ</t>
    </rPh>
    <phoneticPr fontId="14"/>
  </si>
  <si>
    <t>高知県高知市中万々７８</t>
    <rPh sb="0" eb="3">
      <t>コウチケン</t>
    </rPh>
    <rPh sb="3" eb="6">
      <t>コウチシ</t>
    </rPh>
    <rPh sb="6" eb="7">
      <t>ナカ</t>
    </rPh>
    <rPh sb="7" eb="9">
      <t>ママ</t>
    </rPh>
    <phoneticPr fontId="14"/>
  </si>
  <si>
    <t>施設名（　高知若草特別支援学校　）</t>
    <rPh sb="0" eb="2">
      <t>シセツ</t>
    </rPh>
    <rPh sb="2" eb="3">
      <t>メイ</t>
    </rPh>
    <rPh sb="5" eb="9">
      <t>コウチワカクサ</t>
    </rPh>
    <rPh sb="9" eb="11">
      <t>トクベツ</t>
    </rPh>
    <rPh sb="11" eb="15">
      <t>シエンガッコウ</t>
    </rPh>
    <phoneticPr fontId="14"/>
  </si>
  <si>
    <t>高知若草特別支援学校　子鹿園分校</t>
    <rPh sb="0" eb="2">
      <t>コウチ</t>
    </rPh>
    <rPh sb="2" eb="4">
      <t>ワカクサ</t>
    </rPh>
    <rPh sb="4" eb="10">
      <t>トクベツシエンガッコウ</t>
    </rPh>
    <rPh sb="11" eb="16">
      <t>コジカエンブンコウ</t>
    </rPh>
    <phoneticPr fontId="14"/>
  </si>
  <si>
    <t>高知県高知市若草町１０番２６号</t>
    <rPh sb="0" eb="3">
      <t>コウチケン</t>
    </rPh>
    <rPh sb="3" eb="6">
      <t>コウチシ</t>
    </rPh>
    <rPh sb="6" eb="9">
      <t>ワカクサチョウ</t>
    </rPh>
    <rPh sb="11" eb="12">
      <t>バン</t>
    </rPh>
    <rPh sb="14" eb="15">
      <t>ゴウ</t>
    </rPh>
    <phoneticPr fontId="14"/>
  </si>
  <si>
    <t>施設名（高知若草特別支援学校子鹿園分校）</t>
    <rPh sb="0" eb="2">
      <t>シセツ</t>
    </rPh>
    <rPh sb="2" eb="3">
      <t>メイ</t>
    </rPh>
    <rPh sb="4" eb="6">
      <t>コウチ</t>
    </rPh>
    <rPh sb="6" eb="8">
      <t>ワカクサ</t>
    </rPh>
    <rPh sb="8" eb="12">
      <t>トクベツシエン</t>
    </rPh>
    <rPh sb="12" eb="14">
      <t>ガッコウ</t>
    </rPh>
    <rPh sb="14" eb="19">
      <t>コジカエンブンコウ</t>
    </rPh>
    <phoneticPr fontId="14"/>
  </si>
  <si>
    <t>日高特別支援学校 高知しんほんまち分校</t>
    <rPh sb="0" eb="8">
      <t>ヒダカトクベツシエンガッコウ</t>
    </rPh>
    <rPh sb="9" eb="11">
      <t>コウチ</t>
    </rPh>
    <rPh sb="17" eb="19">
      <t>ブンコウ</t>
    </rPh>
    <phoneticPr fontId="14"/>
  </si>
  <si>
    <t>高知県高知市新本町２丁目13-51</t>
    <rPh sb="0" eb="3">
      <t>コウチケン</t>
    </rPh>
    <rPh sb="3" eb="6">
      <t>コウチシ</t>
    </rPh>
    <rPh sb="6" eb="9">
      <t>シンホンマチ</t>
    </rPh>
    <rPh sb="10" eb="12">
      <t>チョウメ</t>
    </rPh>
    <phoneticPr fontId="14"/>
  </si>
  <si>
    <t>施設名（日高特別支援学校　高知しんほんまち分校）</t>
    <rPh sb="0" eb="2">
      <t>シセツ</t>
    </rPh>
    <rPh sb="2" eb="3">
      <t>メイ</t>
    </rPh>
    <rPh sb="4" eb="23">
      <t>シン</t>
    </rPh>
    <phoneticPr fontId="14"/>
  </si>
  <si>
    <t>中村特別支援学校</t>
    <rPh sb="0" eb="8">
      <t>ナカムラトクベツシエンガッコウ</t>
    </rPh>
    <phoneticPr fontId="14"/>
  </si>
  <si>
    <t>高知県四万十市古津賀3091</t>
    <rPh sb="0" eb="3">
      <t>コウチケン</t>
    </rPh>
    <rPh sb="3" eb="7">
      <t>シマントシ</t>
    </rPh>
    <rPh sb="7" eb="10">
      <t>コツカ</t>
    </rPh>
    <phoneticPr fontId="14"/>
  </si>
  <si>
    <t>高知県吾川郡いの町上八川甲2075－1</t>
    <rPh sb="0" eb="3">
      <t>コウチケン</t>
    </rPh>
    <rPh sb="3" eb="4">
      <t>ワレ</t>
    </rPh>
    <rPh sb="4" eb="5">
      <t>カワ</t>
    </rPh>
    <rPh sb="5" eb="6">
      <t>グン</t>
    </rPh>
    <rPh sb="8" eb="9">
      <t>チョウ</t>
    </rPh>
    <rPh sb="9" eb="12">
      <t>カミヤカワ</t>
    </rPh>
    <rPh sb="12" eb="13">
      <t>コウ</t>
    </rPh>
    <phoneticPr fontId="14"/>
  </si>
</sst>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24" formatCode="\$#,##0_);[Red]\(\$#,##0\)"/>
    <numFmt numFmtId="176" formatCode="#,##0_ "/>
  </numFmts>
  <fonts count="15">
    <font>
      <sz val="11"/>
      <color theme="1"/>
      <name val="游ゴシック"/>
      <family val="3"/>
      <scheme val="minor"/>
    </font>
    <font>
      <sz val="6"/>
      <color auto="1"/>
      <name val="游ゴシック"/>
      <family val="3"/>
    </font>
    <font>
      <sz val="10.5"/>
      <color theme="0"/>
      <name val="ＭＳ 明朝"/>
      <family val="1"/>
    </font>
    <font>
      <sz val="11"/>
      <color theme="0"/>
      <name val="ＭＳ Ｐゴシック"/>
      <family val="3"/>
    </font>
    <font>
      <sz val="12"/>
      <color theme="1"/>
      <name val="ＭＳ 明朝"/>
      <family val="1"/>
    </font>
    <font>
      <sz val="10.5"/>
      <color theme="1"/>
      <name val="Century"/>
      <family val="1"/>
    </font>
    <font>
      <sz val="10.5"/>
      <color theme="1"/>
      <name val="ＭＳ 明朝"/>
      <family val="1"/>
    </font>
    <font>
      <sz val="11"/>
      <color theme="1"/>
      <name val="ＭＳ 明朝"/>
      <family val="1"/>
    </font>
    <font>
      <sz val="11"/>
      <color theme="1"/>
      <name val="游ゴシック"/>
      <family val="3"/>
      <scheme val="minor"/>
    </font>
    <font>
      <sz val="14"/>
      <color theme="1"/>
      <name val="ＭＳ 明朝"/>
      <family val="1"/>
    </font>
    <font>
      <sz val="16"/>
      <color theme="1"/>
      <name val="ＭＳ 明朝"/>
      <family val="1"/>
    </font>
    <font>
      <sz val="14"/>
      <color theme="1"/>
      <name val="游ゴシック"/>
      <family val="3"/>
      <scheme val="minor"/>
    </font>
    <font>
      <sz val="11"/>
      <color theme="0"/>
      <name val="游ゴシック"/>
      <family val="3"/>
      <scheme val="minor"/>
    </font>
    <font>
      <sz val="11"/>
      <color theme="0"/>
      <name val="ＭＳ 明朝"/>
      <family val="1"/>
    </font>
    <font>
      <sz val="6"/>
      <color auto="1"/>
      <name val="ＭＳ Ｐゴシック"/>
      <family val="3"/>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47">
    <xf numFmtId="0" fontId="0" fillId="0" borderId="0" xfId="0">
      <alignment vertical="center"/>
    </xf>
    <xf numFmtId="0" fontId="2" fillId="0" borderId="0" xfId="0" applyFont="1" applyAlignment="1">
      <alignment horizontal="justify" vertical="center"/>
    </xf>
    <xf numFmtId="24" fontId="3" fillId="0" borderId="0" xfId="0" applyNumberFormat="1"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justify" vertical="center"/>
    </xf>
    <xf numFmtId="0" fontId="6" fillId="0" borderId="0" xfId="0" applyFont="1" applyAlignment="1">
      <alignment horizontal="left" vertical="center"/>
    </xf>
    <xf numFmtId="0" fontId="7" fillId="0" borderId="0" xfId="0" applyFont="1">
      <alignment vertical="center"/>
    </xf>
    <xf numFmtId="0" fontId="6" fillId="0" borderId="0" xfId="0" applyFont="1">
      <alignment vertical="center"/>
    </xf>
    <xf numFmtId="0" fontId="6" fillId="0" borderId="0" xfId="0" applyFont="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7" fillId="0" borderId="0" xfId="0" applyFont="1" applyAlignment="1">
      <alignment horizontal="right" vertical="center"/>
    </xf>
    <xf numFmtId="0" fontId="6" fillId="0" borderId="1" xfId="0" applyFont="1" applyBorder="1" applyAlignment="1">
      <alignment horizontal="center" vertical="center"/>
    </xf>
    <xf numFmtId="0" fontId="7" fillId="0" borderId="0" xfId="0" applyFont="1" applyAlignment="1">
      <alignment horizontal="left" vertical="center"/>
    </xf>
    <xf numFmtId="0" fontId="7" fillId="0" borderId="1" xfId="0" applyFont="1" applyBorder="1" applyAlignment="1">
      <alignment horizontal="right" vertical="center"/>
    </xf>
    <xf numFmtId="38" fontId="7" fillId="0" borderId="1" xfId="1" applyFont="1" applyBorder="1" applyAlignment="1">
      <alignment horizontal="right" vertical="center"/>
    </xf>
    <xf numFmtId="9" fontId="7" fillId="0" borderId="0" xfId="0" applyNumberFormat="1" applyFont="1">
      <alignment vertical="center"/>
    </xf>
    <xf numFmtId="0" fontId="0" fillId="0" borderId="0" xfId="0" applyAlignment="1">
      <alignment horizontal="right" vertical="center"/>
    </xf>
    <xf numFmtId="0" fontId="9" fillId="0" borderId="0" xfId="0" applyFont="1">
      <alignment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wrapText="1"/>
    </xf>
    <xf numFmtId="0" fontId="9" fillId="0" borderId="3" xfId="0" applyFont="1" applyBorder="1">
      <alignment vertical="center"/>
    </xf>
    <xf numFmtId="0" fontId="10" fillId="0" borderId="1" xfId="0" applyFont="1" applyBorder="1" applyAlignment="1">
      <alignment horizontal="right" vertical="center"/>
    </xf>
    <xf numFmtId="38" fontId="9" fillId="0" borderId="3" xfId="1" applyFont="1" applyBorder="1">
      <alignment vertical="center"/>
    </xf>
    <xf numFmtId="0" fontId="10" fillId="0" borderId="0" xfId="0" applyFont="1" applyAlignment="1">
      <alignment horizontal="center" vertical="center"/>
    </xf>
    <xf numFmtId="38" fontId="0" fillId="0" borderId="3" xfId="1" applyFont="1" applyBorder="1">
      <alignment vertical="center"/>
    </xf>
    <xf numFmtId="0" fontId="7" fillId="0" borderId="1" xfId="0" applyFont="1" applyBorder="1" applyAlignment="1">
      <alignment horizontal="center" vertical="center"/>
    </xf>
    <xf numFmtId="38" fontId="7" fillId="0" borderId="1" xfId="1" applyFont="1" applyBorder="1" applyAlignment="1">
      <alignment horizontal="center" vertical="center"/>
    </xf>
    <xf numFmtId="0" fontId="7" fillId="0" borderId="1" xfId="0" applyFont="1" applyBorder="1">
      <alignment vertical="center"/>
    </xf>
    <xf numFmtId="38" fontId="7" fillId="0" borderId="1" xfId="1" applyFont="1" applyBorder="1" applyAlignment="1">
      <alignment vertical="center"/>
    </xf>
    <xf numFmtId="38" fontId="9" fillId="0" borderId="3" xfId="1" applyFont="1" applyBorder="1" applyAlignment="1">
      <alignment horizontal="center" vertical="center"/>
    </xf>
    <xf numFmtId="38" fontId="9" fillId="0" borderId="0" xfId="1" applyFont="1" applyAlignment="1">
      <alignment horizontal="center" vertical="center"/>
    </xf>
    <xf numFmtId="0" fontId="9" fillId="0" borderId="0" xfId="0" applyFont="1" applyAlignment="1">
      <alignment horizontal="center" vertical="center"/>
    </xf>
    <xf numFmtId="38" fontId="9" fillId="0" borderId="0" xfId="1" applyFont="1" applyBorder="1" applyAlignment="1">
      <alignment horizontal="center" vertical="center"/>
    </xf>
    <xf numFmtId="0" fontId="11" fillId="0" borderId="0" xfId="0" applyFont="1">
      <alignment vertical="center"/>
    </xf>
    <xf numFmtId="176" fontId="0" fillId="0" borderId="0" xfId="0" applyNumberFormat="1">
      <alignment vertical="center"/>
    </xf>
    <xf numFmtId="0" fontId="12" fillId="0" borderId="0" xfId="0" applyFont="1">
      <alignment vertical="center"/>
    </xf>
    <xf numFmtId="176" fontId="12" fillId="0" borderId="0" xfId="0" applyNumberFormat="1" applyFont="1">
      <alignment vertical="center"/>
    </xf>
    <xf numFmtId="0" fontId="13" fillId="0" borderId="0" xfId="0" applyFont="1">
      <alignment vertical="center"/>
    </xf>
    <xf numFmtId="0" fontId="6" fillId="0" borderId="1" xfId="0" applyFont="1" applyBorder="1" applyAlignment="1">
      <alignment horizontal="center" vertical="center" shrinkToFit="1"/>
    </xf>
    <xf numFmtId="0" fontId="6" fillId="0" borderId="0" xfId="0" applyFont="1" applyAlignment="1">
      <alignment horizontal="center" vertical="center"/>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5" Type="http://schemas.openxmlformats.org/officeDocument/2006/relationships/worksheet" Target="worksheets/sheet75.xml" /><Relationship Id="rId76" Type="http://schemas.openxmlformats.org/officeDocument/2006/relationships/worksheet" Target="worksheets/sheet76.xml" /><Relationship Id="rId77" Type="http://schemas.openxmlformats.org/officeDocument/2006/relationships/worksheet" Target="worksheets/sheet77.xml" /><Relationship Id="rId78" Type="http://schemas.openxmlformats.org/officeDocument/2006/relationships/worksheet" Target="worksheets/sheet78.xml" /><Relationship Id="rId79" Type="http://schemas.openxmlformats.org/officeDocument/2006/relationships/worksheet" Target="worksheets/sheet79.xml" /><Relationship Id="rId80" Type="http://schemas.openxmlformats.org/officeDocument/2006/relationships/worksheet" Target="worksheets/sheet80.xml" /><Relationship Id="rId81" Type="http://schemas.openxmlformats.org/officeDocument/2006/relationships/worksheet" Target="worksheets/sheet81.xml" /><Relationship Id="rId82" Type="http://schemas.openxmlformats.org/officeDocument/2006/relationships/worksheet" Target="worksheets/sheet82.xml" /><Relationship Id="rId83" Type="http://schemas.openxmlformats.org/officeDocument/2006/relationships/worksheet" Target="worksheets/sheet83.xml" /><Relationship Id="rId84" Type="http://schemas.openxmlformats.org/officeDocument/2006/relationships/worksheet" Target="worksheets/sheet84.xml" /><Relationship Id="rId85" Type="http://schemas.openxmlformats.org/officeDocument/2006/relationships/worksheet" Target="worksheets/sheet85.xml" /><Relationship Id="rId86" Type="http://schemas.openxmlformats.org/officeDocument/2006/relationships/externalLink" Target="externalLinks/externalLink1.xml" /><Relationship Id="rId87" Type="http://schemas.openxmlformats.org/officeDocument/2006/relationships/theme" Target="theme/theme1.xml" /><Relationship Id="rId88" Type="http://schemas.openxmlformats.org/officeDocument/2006/relationships/sharedStrings" Target="sharedStrings.xml" /><Relationship Id="rId8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180101\42_&#38651;&#27671;&#23567;&#22770;&#33258;&#30001;&#21270;&#23550;&#24540;\1%20%20&#38651;&#21147;&#20837;&#26413;\R&#65305;&#24180;&#24230;&#38651;&#21147;&#20837;&#26413;\&#20837;&#26413;&#29992;&#20181;&#27096;&#26360;&#65288;&#25945;&#38651;&#31532;&#65304;&#21495;&#20998;&#65289;\8-39&#33509;&#33609;&#29305;&#21029;&#12288;03%20&#20181;&#27096;&#2636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付帯設備無"/>
      <sheetName val="太陽光パネル有 "/>
    </sheetNames>
    <sheetDataSet>
      <sheetData sheetId="0">
        <row r="25">
          <cell r="B25" t="str">
            <v>　　　　　令和９年１月１日０時00分から令和９年12月31日24時00分まで</v>
          </cell>
        </row>
      </sheetData>
      <sheetData sheetId="1"/>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48.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49.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50.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53.bin"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54.bin"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55.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56.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57.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58.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60.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61.bin" /></Relationships>
</file>

<file path=xl/worksheets/_rels/sheet62.xml.rels><?xml version="1.0" encoding="UTF-8"?><Relationships xmlns="http://schemas.openxmlformats.org/package/2006/relationships"><Relationship Id="rId1" Type="http://schemas.openxmlformats.org/officeDocument/2006/relationships/printerSettings" Target="../printerSettings/printerSettings62.bin" /></Relationships>
</file>

<file path=xl/worksheets/_rels/sheet63.xml.rels><?xml version="1.0" encoding="UTF-8"?><Relationships xmlns="http://schemas.openxmlformats.org/package/2006/relationships"><Relationship Id="rId1" Type="http://schemas.openxmlformats.org/officeDocument/2006/relationships/printerSettings" Target="../printerSettings/printerSettings63.bin" /></Relationships>
</file>

<file path=xl/worksheets/_rels/sheet64.xml.rels><?xml version="1.0" encoding="UTF-8"?><Relationships xmlns="http://schemas.openxmlformats.org/package/2006/relationships"><Relationship Id="rId1" Type="http://schemas.openxmlformats.org/officeDocument/2006/relationships/printerSettings" Target="../printerSettings/printerSettings64.bin" /></Relationships>
</file>

<file path=xl/worksheets/_rels/sheet65.xml.rels><?xml version="1.0" encoding="UTF-8"?><Relationships xmlns="http://schemas.openxmlformats.org/package/2006/relationships"><Relationship Id="rId1" Type="http://schemas.openxmlformats.org/officeDocument/2006/relationships/printerSettings" Target="../printerSettings/printerSettings65.bin" /></Relationships>
</file>

<file path=xl/worksheets/_rels/sheet66.xml.rels><?xml version="1.0" encoding="UTF-8"?><Relationships xmlns="http://schemas.openxmlformats.org/package/2006/relationships"><Relationship Id="rId1" Type="http://schemas.openxmlformats.org/officeDocument/2006/relationships/printerSettings" Target="../printerSettings/printerSettings66.bin" /></Relationships>
</file>

<file path=xl/worksheets/_rels/sheet67.xml.rels><?xml version="1.0" encoding="UTF-8"?><Relationships xmlns="http://schemas.openxmlformats.org/package/2006/relationships"><Relationship Id="rId1" Type="http://schemas.openxmlformats.org/officeDocument/2006/relationships/printerSettings" Target="../printerSettings/printerSettings67.bin" /></Relationships>
</file>

<file path=xl/worksheets/_rels/sheet68.xml.rels><?xml version="1.0" encoding="UTF-8"?><Relationships xmlns="http://schemas.openxmlformats.org/package/2006/relationships"><Relationship Id="rId1" Type="http://schemas.openxmlformats.org/officeDocument/2006/relationships/printerSettings" Target="../printerSettings/printerSettings68.bin" /></Relationships>
</file>

<file path=xl/worksheets/_rels/sheet69.xml.rels><?xml version="1.0" encoding="UTF-8"?><Relationships xmlns="http://schemas.openxmlformats.org/package/2006/relationships"><Relationship Id="rId1" Type="http://schemas.openxmlformats.org/officeDocument/2006/relationships/printerSettings" Target="../printerSettings/printerSettings69.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70.xml.rels><?xml version="1.0" encoding="UTF-8"?><Relationships xmlns="http://schemas.openxmlformats.org/package/2006/relationships"><Relationship Id="rId1" Type="http://schemas.openxmlformats.org/officeDocument/2006/relationships/printerSettings" Target="../printerSettings/printerSettings70.bin" /></Relationships>
</file>

<file path=xl/worksheets/_rels/sheet71.xml.rels><?xml version="1.0" encoding="UTF-8"?><Relationships xmlns="http://schemas.openxmlformats.org/package/2006/relationships"><Relationship Id="rId1" Type="http://schemas.openxmlformats.org/officeDocument/2006/relationships/printerSettings" Target="../printerSettings/printerSettings71.bin" /></Relationships>
</file>

<file path=xl/worksheets/_rels/sheet72.xml.rels><?xml version="1.0" encoding="UTF-8"?><Relationships xmlns="http://schemas.openxmlformats.org/package/2006/relationships"><Relationship Id="rId1" Type="http://schemas.openxmlformats.org/officeDocument/2006/relationships/printerSettings" Target="../printerSettings/printerSettings72.bin" /></Relationships>
</file>

<file path=xl/worksheets/_rels/sheet73.xml.rels><?xml version="1.0" encoding="UTF-8"?><Relationships xmlns="http://schemas.openxmlformats.org/package/2006/relationships"><Relationship Id="rId1" Type="http://schemas.openxmlformats.org/officeDocument/2006/relationships/printerSettings" Target="../printerSettings/printerSettings73.bin" /></Relationships>
</file>

<file path=xl/worksheets/_rels/sheet74.xml.rels><?xml version="1.0" encoding="UTF-8"?><Relationships xmlns="http://schemas.openxmlformats.org/package/2006/relationships"><Relationship Id="rId1" Type="http://schemas.openxmlformats.org/officeDocument/2006/relationships/printerSettings" Target="../printerSettings/printerSettings74.bin" /></Relationships>
</file>

<file path=xl/worksheets/_rels/sheet75.xml.rels><?xml version="1.0" encoding="UTF-8"?><Relationships xmlns="http://schemas.openxmlformats.org/package/2006/relationships"><Relationship Id="rId1" Type="http://schemas.openxmlformats.org/officeDocument/2006/relationships/printerSettings" Target="../printerSettings/printerSettings75.bin" /></Relationships>
</file>

<file path=xl/worksheets/_rels/sheet76.xml.rels><?xml version="1.0" encoding="UTF-8"?><Relationships xmlns="http://schemas.openxmlformats.org/package/2006/relationships"><Relationship Id="rId1" Type="http://schemas.openxmlformats.org/officeDocument/2006/relationships/printerSettings" Target="../printerSettings/printerSettings76.bin" /></Relationships>
</file>

<file path=xl/worksheets/_rels/sheet77.xml.rels><?xml version="1.0" encoding="UTF-8"?><Relationships xmlns="http://schemas.openxmlformats.org/package/2006/relationships"><Relationship Id="rId1" Type="http://schemas.openxmlformats.org/officeDocument/2006/relationships/printerSettings" Target="../printerSettings/printerSettings77.bin" /></Relationships>
</file>

<file path=xl/worksheets/_rels/sheet78.xml.rels><?xml version="1.0" encoding="UTF-8"?><Relationships xmlns="http://schemas.openxmlformats.org/package/2006/relationships"><Relationship Id="rId1" Type="http://schemas.openxmlformats.org/officeDocument/2006/relationships/printerSettings" Target="../printerSettings/printerSettings78.bin" /></Relationships>
</file>

<file path=xl/worksheets/_rels/sheet79.xml.rels><?xml version="1.0" encoding="UTF-8"?><Relationships xmlns="http://schemas.openxmlformats.org/package/2006/relationships"><Relationship Id="rId1" Type="http://schemas.openxmlformats.org/officeDocument/2006/relationships/printerSettings" Target="../printerSettings/printerSettings79.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80.xml.rels><?xml version="1.0" encoding="UTF-8"?><Relationships xmlns="http://schemas.openxmlformats.org/package/2006/relationships"><Relationship Id="rId1" Type="http://schemas.openxmlformats.org/officeDocument/2006/relationships/printerSettings" Target="../printerSettings/printerSettings80.bin" /></Relationships>
</file>

<file path=xl/worksheets/_rels/sheet81.xml.rels><?xml version="1.0" encoding="UTF-8"?><Relationships xmlns="http://schemas.openxmlformats.org/package/2006/relationships"><Relationship Id="rId1" Type="http://schemas.openxmlformats.org/officeDocument/2006/relationships/printerSettings" Target="../printerSettings/printerSettings81.bin" /></Relationships>
</file>

<file path=xl/worksheets/_rels/sheet82.xml.rels><?xml version="1.0" encoding="UTF-8"?><Relationships xmlns="http://schemas.openxmlformats.org/package/2006/relationships"><Relationship Id="rId1" Type="http://schemas.openxmlformats.org/officeDocument/2006/relationships/printerSettings" Target="../printerSettings/printerSettings82.bin" /></Relationships>
</file>

<file path=xl/worksheets/_rels/sheet83.xml.rels><?xml version="1.0" encoding="UTF-8"?><Relationships xmlns="http://schemas.openxmlformats.org/package/2006/relationships"><Relationship Id="rId1" Type="http://schemas.openxmlformats.org/officeDocument/2006/relationships/printerSettings" Target="../printerSettings/printerSettings83.bin" /></Relationships>
</file>

<file path=xl/worksheets/_rels/sheet84.xml.rels><?xml version="1.0" encoding="UTF-8"?><Relationships xmlns="http://schemas.openxmlformats.org/package/2006/relationships"><Relationship Id="rId1" Type="http://schemas.openxmlformats.org/officeDocument/2006/relationships/printerSettings" Target="../printerSettings/printerSettings84.bin" /></Relationships>
</file>

<file path=xl/worksheets/_rels/sheet85.xml.rels><?xml version="1.0" encoding="UTF-8"?><Relationships xmlns="http://schemas.openxmlformats.org/package/2006/relationships"><Relationship Id="rId1" Type="http://schemas.openxmlformats.org/officeDocument/2006/relationships/printerSettings" Target="../printerSettings/printerSettings85.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topLeftCell="A16" zoomScale="75" zoomScaleSheetLayoutView="75" workbookViewId="0">
      <selection activeCell="E8" sqref="E8"/>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14.875"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158</v>
      </c>
      <c r="D5" s="11"/>
      <c r="E5" s="11"/>
      <c r="F5" s="11"/>
      <c r="G5" s="11"/>
    </row>
    <row r="6" spans="1:10">
      <c r="A6" s="1">
        <v>37</v>
      </c>
      <c r="C6" s="12" t="s">
        <v>125</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123</v>
      </c>
      <c r="H19" s="8" t="s">
        <v>72</v>
      </c>
      <c r="I19" s="8"/>
    </row>
    <row r="20" spans="1:10">
      <c r="A20" s="3">
        <v>37</v>
      </c>
      <c r="B20" s="7" t="s">
        <v>34</v>
      </c>
      <c r="C20" s="7"/>
      <c r="D20" s="7"/>
      <c r="E20" s="7"/>
      <c r="F20" s="7"/>
      <c r="G20" s="17">
        <v>223500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I6" sqref="I6:I33"/>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128</v>
      </c>
    </row>
    <row r="5" spans="1:3" ht="45.75" customHeight="1">
      <c r="A5" s="23" t="s">
        <v>38</v>
      </c>
      <c r="B5" s="26" t="s">
        <v>6</v>
      </c>
      <c r="C5" s="26" t="s">
        <v>88</v>
      </c>
    </row>
    <row r="6" spans="1:3" ht="42" customHeight="1">
      <c r="A6" s="23" t="s">
        <v>69</v>
      </c>
      <c r="B6" s="27">
        <v>93</v>
      </c>
      <c r="C6" s="31">
        <v>13600</v>
      </c>
    </row>
    <row r="7" spans="1:3" ht="42" customHeight="1">
      <c r="A7" s="23" t="s">
        <v>77</v>
      </c>
      <c r="B7" s="27">
        <v>81</v>
      </c>
      <c r="C7" s="31">
        <v>12000</v>
      </c>
    </row>
    <row r="8" spans="1:3" ht="42" customHeight="1">
      <c r="A8" s="23" t="s">
        <v>79</v>
      </c>
      <c r="B8" s="27">
        <v>58</v>
      </c>
      <c r="C8" s="31">
        <v>10300</v>
      </c>
    </row>
    <row r="9" spans="1:3" ht="41.25" customHeight="1">
      <c r="A9" s="23" t="s">
        <v>31</v>
      </c>
      <c r="B9" s="27">
        <v>36</v>
      </c>
      <c r="C9" s="31">
        <v>9400</v>
      </c>
    </row>
    <row r="10" spans="1:3" ht="42" customHeight="1">
      <c r="A10" s="23" t="s">
        <v>80</v>
      </c>
      <c r="B10" s="27">
        <v>34</v>
      </c>
      <c r="C10" s="31">
        <v>9000</v>
      </c>
    </row>
    <row r="11" spans="1:3" ht="42" customHeight="1">
      <c r="A11" s="23" t="s">
        <v>81</v>
      </c>
      <c r="B11" s="27">
        <v>75</v>
      </c>
      <c r="C11" s="31">
        <v>13200</v>
      </c>
    </row>
    <row r="12" spans="1:3" ht="42" customHeight="1">
      <c r="A12" s="23" t="s">
        <v>82</v>
      </c>
      <c r="B12" s="27">
        <v>85</v>
      </c>
      <c r="C12" s="31">
        <v>16100</v>
      </c>
    </row>
    <row r="13" spans="1:3" ht="42" customHeight="1">
      <c r="A13" s="23" t="s">
        <v>78</v>
      </c>
      <c r="B13" s="27">
        <v>58</v>
      </c>
      <c r="C13" s="31">
        <v>10500</v>
      </c>
    </row>
    <row r="14" spans="1:3" ht="42" customHeight="1">
      <c r="A14" s="23" t="s">
        <v>50</v>
      </c>
      <c r="B14" s="27">
        <v>73</v>
      </c>
      <c r="C14" s="31">
        <v>13500</v>
      </c>
    </row>
    <row r="15" spans="1:3" ht="42" customHeight="1">
      <c r="A15" s="23" t="s">
        <v>52</v>
      </c>
      <c r="B15" s="27">
        <v>44</v>
      </c>
      <c r="C15" s="31">
        <v>10100</v>
      </c>
    </row>
    <row r="16" spans="1:3" ht="42" customHeight="1">
      <c r="A16" s="23" t="s">
        <v>24</v>
      </c>
      <c r="B16" s="27">
        <v>47</v>
      </c>
      <c r="C16" s="31">
        <v>9600</v>
      </c>
    </row>
    <row r="17" spans="1:3" ht="42" customHeight="1">
      <c r="A17" s="23" t="s">
        <v>83</v>
      </c>
      <c r="B17" s="27">
        <v>62</v>
      </c>
      <c r="C17" s="31">
        <v>11400</v>
      </c>
    </row>
    <row r="18" spans="1:3" ht="26.25" customHeight="1">
      <c r="A18" s="24" t="s">
        <v>85</v>
      </c>
      <c r="B18" s="23" t="s">
        <v>86</v>
      </c>
      <c r="C18" s="23" t="s">
        <v>90</v>
      </c>
    </row>
    <row r="19" spans="1:3" ht="41.25" customHeight="1">
      <c r="A19" s="25"/>
      <c r="B19" s="27">
        <f>MAX(B6:B17)</f>
        <v>93</v>
      </c>
      <c r="C19" s="29">
        <f>SUM(C6:C17)</f>
        <v>138700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colBreaks count="1" manualBreakCount="1">
    <brk id="3" max="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E8" sqref="E8"/>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44</v>
      </c>
      <c r="D5" s="11"/>
      <c r="E5" s="11"/>
      <c r="F5" s="11"/>
      <c r="G5" s="11"/>
    </row>
    <row r="6" spans="1:10">
      <c r="A6" s="1">
        <v>122</v>
      </c>
      <c r="C6" s="12" t="s">
        <v>129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226</v>
      </c>
      <c r="H20" s="8" t="s">
        <v>72</v>
      </c>
      <c r="I20" s="8"/>
    </row>
    <row r="21" spans="1:10">
      <c r="A21" s="3">
        <v>122</v>
      </c>
      <c r="B21" s="7" t="s">
        <v>34</v>
      </c>
      <c r="C21" s="7"/>
      <c r="D21" s="7"/>
      <c r="E21" s="7"/>
      <c r="F21" s="7"/>
      <c r="G21" s="33">
        <v>427900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49</v>
      </c>
    </row>
    <row r="5" spans="1:3" ht="45.75" customHeight="1">
      <c r="A5" s="23" t="s">
        <v>38</v>
      </c>
      <c r="B5" s="26" t="s">
        <v>6</v>
      </c>
      <c r="C5" s="26" t="s">
        <v>88</v>
      </c>
    </row>
    <row r="6" spans="1:3" ht="42" customHeight="1">
      <c r="A6" s="23" t="s">
        <v>69</v>
      </c>
      <c r="B6" s="27">
        <v>157</v>
      </c>
      <c r="C6" s="29">
        <v>32300</v>
      </c>
    </row>
    <row r="7" spans="1:3" ht="42" customHeight="1">
      <c r="A7" s="23" t="s">
        <v>77</v>
      </c>
      <c r="B7" s="27">
        <v>171</v>
      </c>
      <c r="C7" s="29">
        <v>30000</v>
      </c>
    </row>
    <row r="8" spans="1:3" ht="42" customHeight="1">
      <c r="A8" s="23" t="s">
        <v>79</v>
      </c>
      <c r="B8" s="27">
        <v>103</v>
      </c>
      <c r="C8" s="29">
        <v>24200</v>
      </c>
    </row>
    <row r="9" spans="1:3" ht="41.25" customHeight="1">
      <c r="A9" s="23" t="s">
        <v>31</v>
      </c>
      <c r="B9" s="27">
        <v>109</v>
      </c>
      <c r="C9" s="29">
        <v>27400</v>
      </c>
    </row>
    <row r="10" spans="1:3" ht="42" customHeight="1">
      <c r="A10" s="23" t="s">
        <v>80</v>
      </c>
      <c r="B10" s="27">
        <v>154</v>
      </c>
      <c r="C10" s="29">
        <v>29500</v>
      </c>
    </row>
    <row r="11" spans="1:3" ht="42" customHeight="1">
      <c r="A11" s="23" t="s">
        <v>81</v>
      </c>
      <c r="B11" s="27">
        <v>179</v>
      </c>
      <c r="C11" s="29">
        <v>38500</v>
      </c>
    </row>
    <row r="12" spans="1:3" ht="42" customHeight="1">
      <c r="A12" s="23" t="s">
        <v>82</v>
      </c>
      <c r="B12" s="27">
        <v>224</v>
      </c>
      <c r="C12" s="29">
        <v>52700</v>
      </c>
    </row>
    <row r="13" spans="1:3" ht="42" customHeight="1">
      <c r="A13" s="23" t="s">
        <v>78</v>
      </c>
      <c r="B13" s="27">
        <v>152</v>
      </c>
      <c r="C13" s="29">
        <v>39600</v>
      </c>
    </row>
    <row r="14" spans="1:3" ht="42" customHeight="1">
      <c r="A14" s="23" t="s">
        <v>50</v>
      </c>
      <c r="B14" s="27">
        <v>226</v>
      </c>
      <c r="C14" s="29">
        <v>53300</v>
      </c>
    </row>
    <row r="15" spans="1:3" ht="42" customHeight="1">
      <c r="A15" s="23" t="s">
        <v>52</v>
      </c>
      <c r="B15" s="27">
        <v>196</v>
      </c>
      <c r="C15" s="29">
        <v>42700</v>
      </c>
    </row>
    <row r="16" spans="1:3" ht="42" customHeight="1">
      <c r="A16" s="23" t="s">
        <v>24</v>
      </c>
      <c r="B16" s="27">
        <v>113</v>
      </c>
      <c r="C16" s="29">
        <v>28700</v>
      </c>
    </row>
    <row r="17" spans="1:3" ht="42" customHeight="1">
      <c r="A17" s="23" t="s">
        <v>83</v>
      </c>
      <c r="B17" s="27">
        <v>136</v>
      </c>
      <c r="C17" s="29">
        <v>29000</v>
      </c>
    </row>
    <row r="18" spans="1:3" ht="26.25" customHeight="1">
      <c r="A18" s="24" t="s">
        <v>85</v>
      </c>
      <c r="B18" s="23" t="s">
        <v>86</v>
      </c>
      <c r="C18" s="23" t="s">
        <v>90</v>
      </c>
    </row>
    <row r="19" spans="1:3" ht="41.25" customHeight="1">
      <c r="A19" s="25"/>
      <c r="B19" s="27">
        <f>MAX(B6:B17)</f>
        <v>226</v>
      </c>
      <c r="C19" s="29">
        <f>SUM(C6:C17)</f>
        <v>427900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E8" sqref="E8"/>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163</v>
      </c>
      <c r="D5" s="11"/>
      <c r="E5" s="11"/>
      <c r="F5" s="11"/>
      <c r="G5" s="11"/>
    </row>
    <row r="6" spans="1:10">
      <c r="A6" s="1">
        <v>37</v>
      </c>
      <c r="C6" s="12" t="s">
        <v>1</v>
      </c>
      <c r="D6" s="12"/>
      <c r="E6" s="12"/>
      <c r="F6" s="12"/>
      <c r="G6" s="12"/>
    </row>
    <row r="7" spans="1:10">
      <c r="A7" s="2"/>
      <c r="B7" s="7" t="s">
        <v>2</v>
      </c>
      <c r="C7" s="7"/>
      <c r="D7" s="7"/>
      <c r="E7" s="7"/>
      <c r="F7" s="7"/>
    </row>
    <row r="8" spans="1:10">
      <c r="A8" s="3"/>
      <c r="B8" s="8"/>
      <c r="C8" s="13" t="s">
        <v>28</v>
      </c>
      <c r="D8" s="13" t="s">
        <v>61</v>
      </c>
      <c r="E8" s="14" t="s">
        <v>130</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45</v>
      </c>
      <c r="H19" s="8" t="s">
        <v>72</v>
      </c>
      <c r="I19" s="8"/>
    </row>
    <row r="20" spans="1:10">
      <c r="A20" s="3">
        <v>37</v>
      </c>
      <c r="B20" s="7" t="s">
        <v>34</v>
      </c>
      <c r="C20" s="7"/>
      <c r="D20" s="7"/>
      <c r="E20" s="7"/>
      <c r="F20" s="7"/>
      <c r="G20" s="17">
        <v>145300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4" fitToWidth="1" fitToHeight="1" orientation="portrait" usePrinterDefaults="1"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165</v>
      </c>
    </row>
    <row r="5" spans="1:3" ht="45.75" customHeight="1">
      <c r="A5" s="23" t="s">
        <v>38</v>
      </c>
      <c r="B5" s="26" t="s">
        <v>6</v>
      </c>
      <c r="C5" s="26" t="s">
        <v>88</v>
      </c>
    </row>
    <row r="6" spans="1:3" ht="42" customHeight="1">
      <c r="A6" s="23" t="s">
        <v>69</v>
      </c>
      <c r="B6" s="27">
        <v>45</v>
      </c>
      <c r="C6" s="29">
        <v>12800</v>
      </c>
    </row>
    <row r="7" spans="1:3" ht="42" customHeight="1">
      <c r="A7" s="23" t="s">
        <v>77</v>
      </c>
      <c r="B7" s="27">
        <v>43</v>
      </c>
      <c r="C7" s="29">
        <v>10800</v>
      </c>
    </row>
    <row r="8" spans="1:3" ht="42" customHeight="1">
      <c r="A8" s="23" t="s">
        <v>79</v>
      </c>
      <c r="B8" s="27">
        <v>27</v>
      </c>
      <c r="C8" s="29">
        <v>9000</v>
      </c>
    </row>
    <row r="9" spans="1:3" ht="41.25" customHeight="1">
      <c r="A9" s="23" t="s">
        <v>31</v>
      </c>
      <c r="B9" s="27">
        <v>25</v>
      </c>
      <c r="C9" s="29">
        <v>8700</v>
      </c>
    </row>
    <row r="10" spans="1:3" ht="42" customHeight="1">
      <c r="A10" s="23" t="s">
        <v>80</v>
      </c>
      <c r="B10" s="27">
        <v>35</v>
      </c>
      <c r="C10" s="29">
        <v>10900</v>
      </c>
    </row>
    <row r="11" spans="1:3" ht="42" customHeight="1">
      <c r="A11" s="23" t="s">
        <v>81</v>
      </c>
      <c r="B11" s="27">
        <v>39</v>
      </c>
      <c r="C11" s="29">
        <v>13300</v>
      </c>
    </row>
    <row r="12" spans="1:3" ht="42" customHeight="1">
      <c r="A12" s="23" t="s">
        <v>82</v>
      </c>
      <c r="B12" s="27">
        <v>43</v>
      </c>
      <c r="C12" s="29">
        <v>17000</v>
      </c>
    </row>
    <row r="13" spans="1:3" ht="42" customHeight="1">
      <c r="A13" s="23" t="s">
        <v>78</v>
      </c>
      <c r="B13" s="27">
        <v>43</v>
      </c>
      <c r="C13" s="29">
        <v>16400</v>
      </c>
    </row>
    <row r="14" spans="1:3" ht="42" customHeight="1">
      <c r="A14" s="23" t="s">
        <v>50</v>
      </c>
      <c r="B14" s="27">
        <v>41</v>
      </c>
      <c r="C14" s="29">
        <v>14600</v>
      </c>
    </row>
    <row r="15" spans="1:3" ht="42" customHeight="1">
      <c r="A15" s="23" t="s">
        <v>52</v>
      </c>
      <c r="B15" s="27">
        <v>35</v>
      </c>
      <c r="C15" s="29">
        <v>11900</v>
      </c>
    </row>
    <row r="16" spans="1:3" ht="42" customHeight="1">
      <c r="A16" s="23" t="s">
        <v>24</v>
      </c>
      <c r="B16" s="27">
        <v>29</v>
      </c>
      <c r="C16" s="29">
        <v>8900</v>
      </c>
    </row>
    <row r="17" spans="1:3" ht="42" customHeight="1">
      <c r="A17" s="23" t="s">
        <v>83</v>
      </c>
      <c r="B17" s="27">
        <v>37</v>
      </c>
      <c r="C17" s="29">
        <v>11000</v>
      </c>
    </row>
    <row r="18" spans="1:3" ht="26.25" customHeight="1">
      <c r="A18" s="24" t="s">
        <v>85</v>
      </c>
      <c r="B18" s="23" t="s">
        <v>86</v>
      </c>
      <c r="C18" s="23" t="s">
        <v>90</v>
      </c>
    </row>
    <row r="19" spans="1:3" ht="41.25" customHeight="1">
      <c r="A19" s="25"/>
      <c r="B19" s="27">
        <f>MAX(B6:B17)</f>
        <v>45</v>
      </c>
      <c r="C19" s="29">
        <f>SUM(C6:C17)</f>
        <v>145300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topLeftCell="A16" zoomScale="60" zoomScaleNormal="55" workbookViewId="0">
      <selection activeCell="E8" sqref="E8"/>
    </sheetView>
  </sheetViews>
  <sheetFormatPr defaultRowHeight="18.7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131</v>
      </c>
      <c r="D5" s="11"/>
      <c r="E5" s="11"/>
      <c r="F5" s="11"/>
      <c r="G5" s="11"/>
    </row>
    <row r="6" spans="1:10">
      <c r="A6" s="1">
        <v>122</v>
      </c>
      <c r="C6" s="12" t="s">
        <v>15</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4">
        <v>181</v>
      </c>
      <c r="H20" s="8" t="s">
        <v>72</v>
      </c>
      <c r="I20" s="8"/>
    </row>
    <row r="21" spans="1:10">
      <c r="A21" s="3">
        <v>122</v>
      </c>
      <c r="B21" s="7" t="s">
        <v>34</v>
      </c>
      <c r="C21" s="7"/>
      <c r="D21" s="7"/>
      <c r="E21" s="7"/>
      <c r="F21" s="7"/>
      <c r="G21" s="35">
        <v>285800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166</v>
      </c>
    </row>
    <row r="5" spans="1:3" ht="45.75" customHeight="1">
      <c r="A5" s="23" t="s">
        <v>38</v>
      </c>
      <c r="B5" s="26" t="s">
        <v>6</v>
      </c>
      <c r="C5" s="26" t="s">
        <v>88</v>
      </c>
    </row>
    <row r="6" spans="1:3" ht="42" customHeight="1">
      <c r="A6" s="23" t="s">
        <v>69</v>
      </c>
      <c r="B6" s="27">
        <v>137</v>
      </c>
      <c r="C6" s="29">
        <v>24200</v>
      </c>
    </row>
    <row r="7" spans="1:3" ht="42" customHeight="1">
      <c r="A7" s="23" t="s">
        <v>77</v>
      </c>
      <c r="B7" s="27">
        <v>128</v>
      </c>
      <c r="C7" s="29">
        <v>21000</v>
      </c>
    </row>
    <row r="8" spans="1:3" ht="42" customHeight="1">
      <c r="A8" s="23" t="s">
        <v>79</v>
      </c>
      <c r="B8" s="27">
        <v>69</v>
      </c>
      <c r="C8" s="29">
        <v>15100</v>
      </c>
    </row>
    <row r="9" spans="1:3" ht="41.25" customHeight="1">
      <c r="A9" s="23" t="s">
        <v>31</v>
      </c>
      <c r="B9" s="27">
        <v>99</v>
      </c>
      <c r="C9" s="29">
        <v>17700</v>
      </c>
    </row>
    <row r="10" spans="1:3" ht="42" customHeight="1">
      <c r="A10" s="23" t="s">
        <v>80</v>
      </c>
      <c r="B10" s="27">
        <v>119</v>
      </c>
      <c r="C10" s="29">
        <v>18600</v>
      </c>
    </row>
    <row r="11" spans="1:3" ht="42" customHeight="1">
      <c r="A11" s="23" t="s">
        <v>81</v>
      </c>
      <c r="B11" s="27">
        <v>125</v>
      </c>
      <c r="C11" s="29">
        <v>26900</v>
      </c>
    </row>
    <row r="12" spans="1:3" ht="42" customHeight="1">
      <c r="A12" s="23" t="s">
        <v>82</v>
      </c>
      <c r="B12" s="27">
        <v>171</v>
      </c>
      <c r="C12" s="29">
        <v>35400</v>
      </c>
    </row>
    <row r="13" spans="1:3" ht="42" customHeight="1">
      <c r="A13" s="23" t="s">
        <v>78</v>
      </c>
      <c r="B13" s="27">
        <v>159</v>
      </c>
      <c r="C13" s="29">
        <v>25200</v>
      </c>
    </row>
    <row r="14" spans="1:3" ht="42" customHeight="1">
      <c r="A14" s="23" t="s">
        <v>50</v>
      </c>
      <c r="B14" s="27">
        <v>181</v>
      </c>
      <c r="C14" s="29">
        <v>33500</v>
      </c>
    </row>
    <row r="15" spans="1:3" ht="42" customHeight="1">
      <c r="A15" s="23" t="s">
        <v>52</v>
      </c>
      <c r="B15" s="27">
        <v>148</v>
      </c>
      <c r="C15" s="29">
        <v>25300</v>
      </c>
    </row>
    <row r="16" spans="1:3" ht="42" customHeight="1">
      <c r="A16" s="23" t="s">
        <v>24</v>
      </c>
      <c r="B16" s="27">
        <v>155</v>
      </c>
      <c r="C16" s="29">
        <v>22700</v>
      </c>
    </row>
    <row r="17" spans="1:3" ht="42" customHeight="1">
      <c r="A17" s="23" t="s">
        <v>83</v>
      </c>
      <c r="B17" s="27">
        <v>113</v>
      </c>
      <c r="C17" s="29">
        <v>20200</v>
      </c>
    </row>
    <row r="18" spans="1:3" ht="26.25" customHeight="1">
      <c r="A18" s="24" t="s">
        <v>85</v>
      </c>
      <c r="B18" s="23" t="s">
        <v>86</v>
      </c>
      <c r="C18" s="23" t="s">
        <v>90</v>
      </c>
    </row>
    <row r="19" spans="1:3" ht="41.25" customHeight="1">
      <c r="A19" s="25"/>
      <c r="B19" s="27">
        <f>MAX(B6:B17)</f>
        <v>181</v>
      </c>
      <c r="C19" s="29">
        <f>SUM(C6:C17)</f>
        <v>285800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E8" sqref="E8"/>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14</v>
      </c>
      <c r="D5" s="11"/>
      <c r="E5" s="11"/>
      <c r="F5" s="11"/>
      <c r="G5" s="11"/>
    </row>
    <row r="6" spans="1:10">
      <c r="A6" s="1">
        <v>122</v>
      </c>
      <c r="C6" s="12" t="s">
        <v>167</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386</v>
      </c>
      <c r="H20" s="8" t="s">
        <v>72</v>
      </c>
      <c r="I20" s="8"/>
    </row>
    <row r="21" spans="1:10">
      <c r="A21" s="3">
        <v>122</v>
      </c>
      <c r="B21" s="7" t="s">
        <v>34</v>
      </c>
      <c r="C21" s="7"/>
      <c r="D21" s="7"/>
      <c r="E21" s="7"/>
      <c r="F21" s="7"/>
      <c r="G21" s="33">
        <v>466700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12</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168</v>
      </c>
    </row>
    <row r="5" spans="1:3" ht="45.75" customHeight="1">
      <c r="A5" s="23" t="s">
        <v>38</v>
      </c>
      <c r="B5" s="26" t="s">
        <v>6</v>
      </c>
      <c r="C5" s="26" t="s">
        <v>88</v>
      </c>
    </row>
    <row r="6" spans="1:3" ht="42" customHeight="1">
      <c r="A6" s="23" t="s">
        <v>69</v>
      </c>
      <c r="B6" s="27">
        <v>238</v>
      </c>
      <c r="C6" s="29">
        <v>35800</v>
      </c>
    </row>
    <row r="7" spans="1:3" ht="42" customHeight="1">
      <c r="A7" s="23" t="s">
        <v>77</v>
      </c>
      <c r="B7" s="27">
        <v>209</v>
      </c>
      <c r="C7" s="29">
        <v>29900</v>
      </c>
    </row>
    <row r="8" spans="1:3" ht="42" customHeight="1">
      <c r="A8" s="23" t="s">
        <v>79</v>
      </c>
      <c r="B8" s="27">
        <v>153</v>
      </c>
      <c r="C8" s="29">
        <v>22500</v>
      </c>
    </row>
    <row r="9" spans="1:3" ht="41.25" customHeight="1">
      <c r="A9" s="23" t="s">
        <v>31</v>
      </c>
      <c r="B9" s="27">
        <v>110</v>
      </c>
      <c r="C9" s="29">
        <v>26200</v>
      </c>
    </row>
    <row r="10" spans="1:3" ht="42" customHeight="1">
      <c r="A10" s="23" t="s">
        <v>80</v>
      </c>
      <c r="B10" s="27">
        <v>214</v>
      </c>
      <c r="C10" s="29">
        <v>28200</v>
      </c>
    </row>
    <row r="11" spans="1:3" ht="42" customHeight="1">
      <c r="A11" s="23" t="s">
        <v>81</v>
      </c>
      <c r="B11" s="27">
        <v>286</v>
      </c>
      <c r="C11" s="29">
        <v>48500</v>
      </c>
    </row>
    <row r="12" spans="1:3" ht="42" customHeight="1">
      <c r="A12" s="23" t="s">
        <v>82</v>
      </c>
      <c r="B12" s="27">
        <v>386</v>
      </c>
      <c r="C12" s="29">
        <v>62800</v>
      </c>
    </row>
    <row r="13" spans="1:3" ht="42" customHeight="1">
      <c r="A13" s="23" t="s">
        <v>78</v>
      </c>
      <c r="B13" s="27">
        <v>244</v>
      </c>
      <c r="C13" s="29">
        <v>44400</v>
      </c>
    </row>
    <row r="14" spans="1:3" ht="42" customHeight="1">
      <c r="A14" s="23" t="s">
        <v>50</v>
      </c>
      <c r="B14" s="27">
        <v>375</v>
      </c>
      <c r="C14" s="29">
        <v>67400</v>
      </c>
    </row>
    <row r="15" spans="1:3" ht="42" customHeight="1">
      <c r="A15" s="23" t="s">
        <v>52</v>
      </c>
      <c r="B15" s="27">
        <v>262</v>
      </c>
      <c r="C15" s="29">
        <v>42500</v>
      </c>
    </row>
    <row r="16" spans="1:3" ht="42" customHeight="1">
      <c r="A16" s="23" t="s">
        <v>24</v>
      </c>
      <c r="B16" s="27">
        <v>139</v>
      </c>
      <c r="C16" s="29">
        <v>27200</v>
      </c>
    </row>
    <row r="17" spans="1:3" ht="42" customHeight="1">
      <c r="A17" s="23" t="s">
        <v>83</v>
      </c>
      <c r="B17" s="27">
        <v>198</v>
      </c>
      <c r="C17" s="29">
        <v>31300</v>
      </c>
    </row>
    <row r="18" spans="1:3" ht="26.25" customHeight="1">
      <c r="A18" s="24" t="s">
        <v>85</v>
      </c>
      <c r="B18" s="23" t="s">
        <v>86</v>
      </c>
      <c r="C18" s="23" t="s">
        <v>90</v>
      </c>
    </row>
    <row r="19" spans="1:3" ht="41.25" customHeight="1">
      <c r="A19" s="25"/>
      <c r="B19" s="27">
        <f>MAX(B6:B17)</f>
        <v>386</v>
      </c>
      <c r="C19" s="29">
        <f>SUM(C6:C17)</f>
        <v>466700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E8" sqref="E8"/>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89</v>
      </c>
      <c r="D5" s="11"/>
      <c r="E5" s="11"/>
      <c r="F5" s="11"/>
      <c r="G5" s="11"/>
    </row>
    <row r="6" spans="1:10">
      <c r="A6" s="1">
        <v>122</v>
      </c>
      <c r="C6" s="12" t="s">
        <v>138</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320</v>
      </c>
      <c r="H20" s="8" t="s">
        <v>72</v>
      </c>
      <c r="I20" s="8"/>
    </row>
    <row r="21" spans="1:10">
      <c r="A21" s="3">
        <v>122</v>
      </c>
      <c r="B21" s="7" t="s">
        <v>34</v>
      </c>
      <c r="C21" s="7"/>
      <c r="D21" s="7"/>
      <c r="E21" s="7"/>
      <c r="F21" s="7"/>
      <c r="G21" s="33">
        <v>558300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12</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30" sqref="L30"/>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19</v>
      </c>
    </row>
    <row r="5" spans="1:3" ht="45.75" customHeight="1">
      <c r="A5" s="23" t="s">
        <v>38</v>
      </c>
      <c r="B5" s="26" t="s">
        <v>6</v>
      </c>
      <c r="C5" s="26" t="s">
        <v>88</v>
      </c>
    </row>
    <row r="6" spans="1:3" ht="42" customHeight="1">
      <c r="A6" s="23" t="s">
        <v>69</v>
      </c>
      <c r="B6" s="27">
        <v>99</v>
      </c>
      <c r="C6" s="29">
        <v>18900</v>
      </c>
    </row>
    <row r="7" spans="1:3" ht="42" customHeight="1">
      <c r="A7" s="23" t="s">
        <v>77</v>
      </c>
      <c r="B7" s="27">
        <v>90</v>
      </c>
      <c r="C7" s="29">
        <v>15100</v>
      </c>
    </row>
    <row r="8" spans="1:3" ht="42" customHeight="1">
      <c r="A8" s="23" t="s">
        <v>79</v>
      </c>
      <c r="B8" s="27">
        <v>49</v>
      </c>
      <c r="C8" s="29">
        <v>13300</v>
      </c>
    </row>
    <row r="9" spans="1:3" ht="41.25" customHeight="1">
      <c r="A9" s="23" t="s">
        <v>31</v>
      </c>
      <c r="B9" s="27">
        <v>65</v>
      </c>
      <c r="C9" s="29">
        <v>14400</v>
      </c>
    </row>
    <row r="10" spans="1:3" ht="42" customHeight="1">
      <c r="A10" s="23" t="s">
        <v>80</v>
      </c>
      <c r="B10" s="27">
        <v>63</v>
      </c>
      <c r="C10" s="29">
        <v>16200</v>
      </c>
    </row>
    <row r="11" spans="1:3" ht="42" customHeight="1">
      <c r="A11" s="23" t="s">
        <v>81</v>
      </c>
      <c r="B11" s="27">
        <v>101</v>
      </c>
      <c r="C11" s="29">
        <v>23000</v>
      </c>
    </row>
    <row r="12" spans="1:3" ht="42" customHeight="1">
      <c r="A12" s="23" t="s">
        <v>82</v>
      </c>
      <c r="B12" s="27">
        <v>110</v>
      </c>
      <c r="C12" s="29">
        <v>26000</v>
      </c>
    </row>
    <row r="13" spans="1:3" ht="42" customHeight="1">
      <c r="A13" s="23" t="s">
        <v>78</v>
      </c>
      <c r="B13" s="27">
        <v>105</v>
      </c>
      <c r="C13" s="29">
        <v>19600</v>
      </c>
    </row>
    <row r="14" spans="1:3" ht="42" customHeight="1">
      <c r="A14" s="23" t="s">
        <v>50</v>
      </c>
      <c r="B14" s="27">
        <v>123</v>
      </c>
      <c r="C14" s="29">
        <v>25700</v>
      </c>
    </row>
    <row r="15" spans="1:3" ht="42" customHeight="1">
      <c r="A15" s="23" t="s">
        <v>52</v>
      </c>
      <c r="B15" s="27">
        <v>87</v>
      </c>
      <c r="C15" s="29">
        <v>19200</v>
      </c>
    </row>
    <row r="16" spans="1:3" ht="42" customHeight="1">
      <c r="A16" s="23" t="s">
        <v>24</v>
      </c>
      <c r="B16" s="27">
        <v>93</v>
      </c>
      <c r="C16" s="29">
        <v>16000</v>
      </c>
    </row>
    <row r="17" spans="1:3" ht="42" customHeight="1">
      <c r="A17" s="23" t="s">
        <v>83</v>
      </c>
      <c r="B17" s="27">
        <v>91</v>
      </c>
      <c r="C17" s="29">
        <v>16100</v>
      </c>
    </row>
    <row r="18" spans="1:3" ht="26.25" customHeight="1">
      <c r="A18" s="24" t="s">
        <v>85</v>
      </c>
      <c r="B18" s="23" t="s">
        <v>86</v>
      </c>
      <c r="C18" s="23" t="s">
        <v>90</v>
      </c>
    </row>
    <row r="19" spans="1:3" ht="41.25" customHeight="1">
      <c r="A19" s="25"/>
      <c r="B19" s="27">
        <f>MAX(B6:B17)</f>
        <v>123</v>
      </c>
      <c r="C19" s="29">
        <f>SUM(C6:C17)</f>
        <v>223500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170</v>
      </c>
    </row>
    <row r="5" spans="1:3" ht="45.75" customHeight="1">
      <c r="A5" s="23" t="s">
        <v>38</v>
      </c>
      <c r="B5" s="26" t="s">
        <v>6</v>
      </c>
      <c r="C5" s="26" t="s">
        <v>88</v>
      </c>
    </row>
    <row r="6" spans="1:3" ht="42" customHeight="1">
      <c r="A6" s="23" t="s">
        <v>69</v>
      </c>
      <c r="B6" s="27">
        <v>237</v>
      </c>
      <c r="C6" s="29">
        <v>51600</v>
      </c>
    </row>
    <row r="7" spans="1:3" ht="42" customHeight="1">
      <c r="A7" s="23" t="s">
        <v>77</v>
      </c>
      <c r="B7" s="27">
        <v>217</v>
      </c>
      <c r="C7" s="29">
        <v>40700</v>
      </c>
    </row>
    <row r="8" spans="1:3" ht="42" customHeight="1">
      <c r="A8" s="23" t="s">
        <v>79</v>
      </c>
      <c r="B8" s="27">
        <v>125</v>
      </c>
      <c r="C8" s="29">
        <v>29900</v>
      </c>
    </row>
    <row r="9" spans="1:3" ht="41.25" customHeight="1">
      <c r="A9" s="23" t="s">
        <v>31</v>
      </c>
      <c r="B9" s="27">
        <v>145</v>
      </c>
      <c r="C9" s="29">
        <v>35800</v>
      </c>
    </row>
    <row r="10" spans="1:3" ht="42" customHeight="1">
      <c r="A10" s="23" t="s">
        <v>80</v>
      </c>
      <c r="B10" s="27">
        <v>201</v>
      </c>
      <c r="C10" s="29">
        <v>38500</v>
      </c>
    </row>
    <row r="11" spans="1:3" ht="42" customHeight="1">
      <c r="A11" s="23" t="s">
        <v>81</v>
      </c>
      <c r="B11" s="27">
        <v>221</v>
      </c>
      <c r="C11" s="29">
        <v>50500</v>
      </c>
    </row>
    <row r="12" spans="1:3" ht="42" customHeight="1">
      <c r="A12" s="23" t="s">
        <v>82</v>
      </c>
      <c r="B12" s="27">
        <v>285</v>
      </c>
      <c r="C12" s="29">
        <v>64800</v>
      </c>
    </row>
    <row r="13" spans="1:3" ht="42" customHeight="1">
      <c r="A13" s="23" t="s">
        <v>78</v>
      </c>
      <c r="B13" s="27">
        <v>209</v>
      </c>
      <c r="C13" s="29">
        <v>42000</v>
      </c>
    </row>
    <row r="14" spans="1:3" ht="42" customHeight="1">
      <c r="A14" s="23" t="s">
        <v>50</v>
      </c>
      <c r="B14" s="27">
        <v>320</v>
      </c>
      <c r="C14" s="29">
        <v>69000</v>
      </c>
    </row>
    <row r="15" spans="1:3" ht="42" customHeight="1">
      <c r="A15" s="23" t="s">
        <v>52</v>
      </c>
      <c r="B15" s="27">
        <v>260</v>
      </c>
      <c r="C15" s="29">
        <v>52400</v>
      </c>
    </row>
    <row r="16" spans="1:3" ht="42" customHeight="1">
      <c r="A16" s="23" t="s">
        <v>24</v>
      </c>
      <c r="B16" s="27">
        <v>196</v>
      </c>
      <c r="C16" s="29">
        <v>40700</v>
      </c>
    </row>
    <row r="17" spans="1:3" ht="42" customHeight="1">
      <c r="A17" s="23" t="s">
        <v>83</v>
      </c>
      <c r="B17" s="27">
        <v>187</v>
      </c>
      <c r="C17" s="29">
        <v>42400</v>
      </c>
    </row>
    <row r="18" spans="1:3" ht="26.25" customHeight="1">
      <c r="A18" s="24" t="s">
        <v>85</v>
      </c>
      <c r="B18" s="23" t="s">
        <v>86</v>
      </c>
      <c r="C18" s="23" t="s">
        <v>90</v>
      </c>
    </row>
    <row r="19" spans="1:3" ht="41.25" customHeight="1">
      <c r="A19" s="25"/>
      <c r="B19" s="27">
        <f>MAX(B6:B17)</f>
        <v>320</v>
      </c>
      <c r="C19" s="29">
        <f>SUM(C6:C17)</f>
        <v>558300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133</v>
      </c>
      <c r="D5" s="11"/>
      <c r="E5" s="11"/>
      <c r="F5" s="11"/>
      <c r="G5" s="11"/>
    </row>
    <row r="6" spans="1:10">
      <c r="A6" s="1">
        <v>37</v>
      </c>
      <c r="C6" s="12" t="s">
        <v>135</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482</v>
      </c>
      <c r="H19" s="8" t="s">
        <v>72</v>
      </c>
      <c r="I19" s="8"/>
    </row>
    <row r="20" spans="1:10">
      <c r="A20" s="3">
        <v>37</v>
      </c>
      <c r="B20" s="7" t="s">
        <v>34</v>
      </c>
      <c r="C20" s="7"/>
      <c r="D20" s="7"/>
      <c r="E20" s="7"/>
      <c r="F20" s="7"/>
      <c r="G20" s="17">
        <v>448100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0" fitToWidth="1" fitToHeight="1" orientation="portrait" usePrinterDefaults="1" r:id="rId1"/>
  <headerFooter>
    <oddHeader>&amp;R&amp;A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dimension ref="A2:E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 min="4" max="4" width="15.75" style="20" hidden="1" customWidth="1"/>
    <col min="5" max="5" width="9" hidden="1" customWidth="1"/>
  </cols>
  <sheetData>
    <row r="2" spans="1:5">
      <c r="A2" s="20" t="s">
        <v>57</v>
      </c>
    </row>
    <row r="3" spans="1:5" ht="42" customHeight="1">
      <c r="A3" s="21" t="s">
        <v>76</v>
      </c>
      <c r="B3" s="21"/>
      <c r="C3" s="21"/>
    </row>
    <row r="4" spans="1:5" ht="26.25" customHeight="1">
      <c r="A4" s="22"/>
      <c r="C4" s="28" t="s">
        <v>136</v>
      </c>
    </row>
    <row r="5" spans="1:5" ht="45.75" customHeight="1">
      <c r="A5" s="23" t="s">
        <v>38</v>
      </c>
      <c r="B5" s="26" t="s">
        <v>6</v>
      </c>
      <c r="C5" s="26" t="s">
        <v>88</v>
      </c>
    </row>
    <row r="6" spans="1:5" ht="42" customHeight="1">
      <c r="A6" s="23" t="s">
        <v>69</v>
      </c>
      <c r="B6" s="23">
        <v>202</v>
      </c>
      <c r="C6" s="36">
        <v>41900</v>
      </c>
      <c r="D6" s="37">
        <v>871976</v>
      </c>
      <c r="E6" s="39">
        <v>41806</v>
      </c>
    </row>
    <row r="7" spans="1:5" ht="42" customHeight="1">
      <c r="A7" s="23" t="s">
        <v>77</v>
      </c>
      <c r="B7" s="23">
        <v>247</v>
      </c>
      <c r="C7" s="36">
        <v>35400</v>
      </c>
      <c r="D7" s="37">
        <v>722310</v>
      </c>
      <c r="E7" s="39">
        <v>35359</v>
      </c>
    </row>
    <row r="8" spans="1:5" ht="42" customHeight="1">
      <c r="A8" s="23" t="s">
        <v>79</v>
      </c>
      <c r="B8" s="23">
        <v>216</v>
      </c>
      <c r="C8" s="36">
        <v>27200</v>
      </c>
      <c r="D8" s="37">
        <v>654669</v>
      </c>
      <c r="E8" s="39">
        <v>27110</v>
      </c>
    </row>
    <row r="9" spans="1:5" ht="41.25" customHeight="1">
      <c r="A9" s="23" t="s">
        <v>31</v>
      </c>
      <c r="B9" s="23">
        <v>119</v>
      </c>
      <c r="C9" s="36">
        <v>24600</v>
      </c>
      <c r="D9" s="37">
        <v>671876</v>
      </c>
      <c r="E9" s="39">
        <v>24592</v>
      </c>
    </row>
    <row r="10" spans="1:5" ht="42" customHeight="1">
      <c r="A10" s="23" t="s">
        <v>80</v>
      </c>
      <c r="B10" s="23">
        <v>232</v>
      </c>
      <c r="C10" s="36">
        <v>25500</v>
      </c>
      <c r="D10" s="37">
        <v>707362</v>
      </c>
      <c r="E10" s="39">
        <v>25484</v>
      </c>
    </row>
    <row r="11" spans="1:5" ht="42" customHeight="1">
      <c r="A11" s="23" t="s">
        <v>81</v>
      </c>
      <c r="B11" s="23">
        <v>482</v>
      </c>
      <c r="C11" s="36">
        <v>39700</v>
      </c>
      <c r="D11" s="37">
        <v>1678818</v>
      </c>
      <c r="E11" s="39">
        <v>39675</v>
      </c>
    </row>
    <row r="12" spans="1:5" ht="42" customHeight="1">
      <c r="A12" s="23" t="s">
        <v>82</v>
      </c>
      <c r="B12" s="23">
        <v>424</v>
      </c>
      <c r="C12" s="36">
        <v>62900</v>
      </c>
      <c r="D12" s="37">
        <v>2226167</v>
      </c>
      <c r="E12" s="39">
        <v>62807</v>
      </c>
    </row>
    <row r="13" spans="1:5" ht="42" customHeight="1">
      <c r="A13" s="23" t="s">
        <v>78</v>
      </c>
      <c r="B13" s="23">
        <v>398</v>
      </c>
      <c r="C13" s="36">
        <v>48100</v>
      </c>
      <c r="D13" s="37">
        <v>1744154</v>
      </c>
      <c r="E13" s="39">
        <v>48061</v>
      </c>
    </row>
    <row r="14" spans="1:5" ht="42" customHeight="1">
      <c r="A14" s="23" t="s">
        <v>50</v>
      </c>
      <c r="B14" s="23">
        <v>322</v>
      </c>
      <c r="C14" s="36">
        <v>46400</v>
      </c>
      <c r="D14" s="37">
        <v>1574490</v>
      </c>
      <c r="E14" s="39">
        <v>46383</v>
      </c>
    </row>
    <row r="15" spans="1:5" ht="42" customHeight="1">
      <c r="A15" s="23" t="s">
        <v>52</v>
      </c>
      <c r="B15" s="23">
        <v>322</v>
      </c>
      <c r="C15" s="36">
        <v>36000</v>
      </c>
      <c r="D15" s="37">
        <v>1282711</v>
      </c>
      <c r="E15" s="39">
        <v>35940</v>
      </c>
    </row>
    <row r="16" spans="1:5" ht="42" customHeight="1">
      <c r="A16" s="23" t="s">
        <v>24</v>
      </c>
      <c r="B16" s="23">
        <v>322</v>
      </c>
      <c r="C16" s="36">
        <v>24800</v>
      </c>
      <c r="D16" s="37">
        <v>1051378</v>
      </c>
      <c r="E16" s="39">
        <v>24767</v>
      </c>
    </row>
    <row r="17" spans="1:5" ht="42" customHeight="1">
      <c r="A17" s="23" t="s">
        <v>83</v>
      </c>
      <c r="B17" s="23">
        <v>322</v>
      </c>
      <c r="C17" s="36">
        <v>35600</v>
      </c>
      <c r="D17" s="37">
        <v>1312510</v>
      </c>
      <c r="E17" s="39">
        <v>35551</v>
      </c>
    </row>
    <row r="18" spans="1:5" ht="26.25" customHeight="1">
      <c r="A18" s="24" t="s">
        <v>85</v>
      </c>
      <c r="B18" s="23" t="s">
        <v>86</v>
      </c>
      <c r="C18" s="23" t="s">
        <v>90</v>
      </c>
      <c r="D18" s="38"/>
    </row>
    <row r="19" spans="1:5" ht="41.25" customHeight="1">
      <c r="A19" s="25"/>
      <c r="B19" s="23">
        <f>MAX(B6:B17)</f>
        <v>482</v>
      </c>
      <c r="C19" s="36">
        <f>SUM(C6:C17)</f>
        <v>448100</v>
      </c>
      <c r="D19" s="37">
        <f>SUM(D6:D17)</f>
        <v>14498421</v>
      </c>
    </row>
    <row r="20" spans="1:5" s="8" customFormat="1" ht="17.25">
      <c r="D20" s="20"/>
    </row>
    <row r="21" spans="1:5" s="8" customFormat="1" ht="17.25">
      <c r="D21" s="20"/>
    </row>
    <row r="22" spans="1:5" s="8" customFormat="1" ht="17.25">
      <c r="D22" s="20"/>
    </row>
    <row r="23" spans="1:5" s="8" customFormat="1" ht="17.25">
      <c r="D23" s="20"/>
    </row>
    <row r="24" spans="1:5" s="8" customFormat="1" ht="17.25">
      <c r="D24" s="20"/>
    </row>
    <row r="25" spans="1:5" s="8" customFormat="1" ht="17.25">
      <c r="D25" s="20"/>
    </row>
    <row r="26" spans="1:5" s="8" customFormat="1" ht="17.25">
      <c r="D26" s="20"/>
    </row>
    <row r="27" spans="1:5" s="8" customFormat="1" ht="17.25">
      <c r="D27" s="20"/>
    </row>
    <row r="28" spans="1:5" s="8" customFormat="1" ht="17.25">
      <c r="D28" s="20"/>
    </row>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dimension ref="A1:J43"/>
  <sheetViews>
    <sheetView tabSelected="1" view="pageBreakPreview" zoomScale="60" workbookViewId="0">
      <selection activeCell="C6" sqref="C6:G6"/>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95</v>
      </c>
      <c r="D5" s="11"/>
      <c r="E5" s="11"/>
      <c r="F5" s="11"/>
      <c r="G5" s="11"/>
    </row>
    <row r="6" spans="1:10">
      <c r="A6" s="1">
        <v>37</v>
      </c>
      <c r="C6" s="12" t="s">
        <v>213</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32</v>
      </c>
      <c r="H19" s="8" t="s">
        <v>72</v>
      </c>
      <c r="I19" s="8"/>
    </row>
    <row r="20" spans="1:10">
      <c r="A20" s="3">
        <v>37</v>
      </c>
      <c r="B20" s="7" t="s">
        <v>34</v>
      </c>
      <c r="C20" s="7"/>
      <c r="D20" s="7"/>
      <c r="E20" s="7"/>
      <c r="F20" s="7"/>
      <c r="G20" s="17">
        <v>60200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137</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114</v>
      </c>
    </row>
    <row r="5" spans="1:3" ht="45.75" customHeight="1">
      <c r="A5" s="23" t="s">
        <v>38</v>
      </c>
      <c r="B5" s="26" t="s">
        <v>6</v>
      </c>
      <c r="C5" s="26" t="s">
        <v>88</v>
      </c>
    </row>
    <row r="6" spans="1:3" ht="42" customHeight="1">
      <c r="A6" s="23" t="s">
        <v>69</v>
      </c>
      <c r="B6" s="27">
        <v>20</v>
      </c>
      <c r="C6" s="29">
        <v>4500</v>
      </c>
    </row>
    <row r="7" spans="1:3" ht="42" customHeight="1">
      <c r="A7" s="23" t="s">
        <v>77</v>
      </c>
      <c r="B7" s="27">
        <v>23</v>
      </c>
      <c r="C7" s="29">
        <v>4000</v>
      </c>
    </row>
    <row r="8" spans="1:3" ht="42" customHeight="1">
      <c r="A8" s="23" t="s">
        <v>79</v>
      </c>
      <c r="B8" s="27">
        <v>18</v>
      </c>
      <c r="C8" s="29">
        <v>4100</v>
      </c>
    </row>
    <row r="9" spans="1:3" ht="41.25" customHeight="1">
      <c r="A9" s="23" t="s">
        <v>31</v>
      </c>
      <c r="B9" s="27">
        <v>16</v>
      </c>
      <c r="C9" s="29">
        <v>4400</v>
      </c>
    </row>
    <row r="10" spans="1:3" ht="42" customHeight="1">
      <c r="A10" s="23" t="s">
        <v>80</v>
      </c>
      <c r="B10" s="27">
        <v>14</v>
      </c>
      <c r="C10" s="29">
        <v>4300</v>
      </c>
    </row>
    <row r="11" spans="1:3" ht="42" customHeight="1">
      <c r="A11" s="23" t="s">
        <v>81</v>
      </c>
      <c r="B11" s="27">
        <v>15</v>
      </c>
      <c r="C11" s="29">
        <v>4500</v>
      </c>
    </row>
    <row r="12" spans="1:3" ht="42" customHeight="1">
      <c r="A12" s="23" t="s">
        <v>82</v>
      </c>
      <c r="B12" s="27">
        <v>29</v>
      </c>
      <c r="C12" s="29">
        <v>5800</v>
      </c>
    </row>
    <row r="13" spans="1:3" ht="42" customHeight="1">
      <c r="A13" s="23" t="s">
        <v>78</v>
      </c>
      <c r="B13" s="27">
        <v>32</v>
      </c>
      <c r="C13" s="29">
        <v>7200</v>
      </c>
    </row>
    <row r="14" spans="1:3" ht="42" customHeight="1">
      <c r="A14" s="23" t="s">
        <v>50</v>
      </c>
      <c r="B14" s="27">
        <v>29</v>
      </c>
      <c r="C14" s="29">
        <v>6200</v>
      </c>
    </row>
    <row r="15" spans="1:3" ht="42" customHeight="1">
      <c r="A15" s="23" t="s">
        <v>52</v>
      </c>
      <c r="B15" s="27">
        <v>31</v>
      </c>
      <c r="C15" s="29">
        <v>6200</v>
      </c>
    </row>
    <row r="16" spans="1:3" ht="42" customHeight="1">
      <c r="A16" s="23" t="s">
        <v>24</v>
      </c>
      <c r="B16" s="27">
        <v>17</v>
      </c>
      <c r="C16" s="29">
        <v>4500</v>
      </c>
    </row>
    <row r="17" spans="1:3" ht="42" customHeight="1">
      <c r="A17" s="23" t="s">
        <v>83</v>
      </c>
      <c r="B17" s="27">
        <v>18</v>
      </c>
      <c r="C17" s="29">
        <v>4500</v>
      </c>
    </row>
    <row r="18" spans="1:3" ht="26.25" customHeight="1">
      <c r="A18" s="24" t="s">
        <v>85</v>
      </c>
      <c r="B18" s="23" t="s">
        <v>86</v>
      </c>
      <c r="C18" s="23" t="s">
        <v>90</v>
      </c>
    </row>
    <row r="19" spans="1:3" ht="41.25" customHeight="1">
      <c r="A19" s="25"/>
      <c r="B19" s="27">
        <f>MAX(B6:B17)</f>
        <v>32</v>
      </c>
      <c r="C19" s="29">
        <f>SUM(C6:C17)</f>
        <v>60200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828125" hidden="1" customWidth="1"/>
    <col min="2" max="3" width="11.15234375" customWidth="1"/>
    <col min="4" max="4" width="2.765625" customWidth="1"/>
    <col min="5" max="5" width="10.23046875" bestFit="1" customWidth="1"/>
    <col min="6" max="6" width="2.3828125" customWidth="1"/>
    <col min="7" max="7" width="16.15234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92</v>
      </c>
      <c r="D5" s="11"/>
      <c r="E5" s="11"/>
      <c r="F5" s="11"/>
      <c r="G5" s="11"/>
    </row>
    <row r="6" spans="1:10">
      <c r="A6" s="1">
        <v>37</v>
      </c>
      <c r="C6" s="12" t="s">
        <v>94</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286</v>
      </c>
      <c r="H19" s="8" t="s">
        <v>72</v>
      </c>
      <c r="I19" s="8"/>
    </row>
    <row r="20" spans="1:10">
      <c r="A20" s="3">
        <v>37</v>
      </c>
      <c r="B20" s="7" t="s">
        <v>34</v>
      </c>
      <c r="C20" s="7"/>
      <c r="D20" s="7"/>
      <c r="E20" s="7"/>
      <c r="F20" s="7"/>
      <c r="G20" s="17">
        <v>324800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dimension ref="A1:C28"/>
  <sheetViews>
    <sheetView view="pageBreakPreview" zoomScale="60" workbookViewId="0">
      <selection activeCell="M22" sqref="M22"/>
    </sheetView>
  </sheetViews>
  <sheetFormatPr defaultRowHeight="18.75"/>
  <cols>
    <col min="1" max="1" width="15.92578125" customWidth="1"/>
    <col min="2" max="2" width="25.09375" customWidth="1"/>
    <col min="3" max="3" width="33.11328125" customWidth="1"/>
  </cols>
  <sheetData>
    <row r="1" spans="1:3" ht="24">
      <c r="A1" s="40"/>
    </row>
    <row r="2" spans="1:3">
      <c r="A2" s="20" t="s">
        <v>140</v>
      </c>
    </row>
    <row r="3" spans="1:3" ht="42" customHeight="1">
      <c r="A3" s="21" t="s">
        <v>113</v>
      </c>
      <c r="B3" s="21"/>
      <c r="C3" s="21"/>
    </row>
    <row r="4" spans="1:3" ht="26.25" customHeight="1">
      <c r="A4" s="22"/>
      <c r="C4" s="28" t="s">
        <v>171</v>
      </c>
    </row>
    <row r="5" spans="1:3" ht="45.75" customHeight="1">
      <c r="A5" s="23" t="s">
        <v>173</v>
      </c>
      <c r="B5" s="26" t="s">
        <v>106</v>
      </c>
      <c r="C5" s="26" t="s">
        <v>148</v>
      </c>
    </row>
    <row r="6" spans="1:3" ht="42" customHeight="1">
      <c r="A6" s="23" t="s">
        <v>69</v>
      </c>
      <c r="B6" s="27">
        <v>186</v>
      </c>
      <c r="C6" s="29">
        <v>28900</v>
      </c>
    </row>
    <row r="7" spans="1:3" ht="42" customHeight="1">
      <c r="A7" s="23" t="s">
        <v>77</v>
      </c>
      <c r="B7" s="27">
        <v>137</v>
      </c>
      <c r="C7" s="29">
        <v>21500</v>
      </c>
    </row>
    <row r="8" spans="1:3" ht="42" customHeight="1">
      <c r="A8" s="23" t="s">
        <v>79</v>
      </c>
      <c r="B8" s="27">
        <v>118</v>
      </c>
      <c r="C8" s="29">
        <v>18100</v>
      </c>
    </row>
    <row r="9" spans="1:3" ht="41.25" customHeight="1">
      <c r="A9" s="23" t="s">
        <v>31</v>
      </c>
      <c r="B9" s="27">
        <v>72</v>
      </c>
      <c r="C9" s="29">
        <v>18000</v>
      </c>
    </row>
    <row r="10" spans="1:3" ht="42" customHeight="1">
      <c r="A10" s="23" t="s">
        <v>80</v>
      </c>
      <c r="B10" s="27">
        <v>147</v>
      </c>
      <c r="C10" s="29">
        <v>20700</v>
      </c>
    </row>
    <row r="11" spans="1:3" ht="42" customHeight="1">
      <c r="A11" s="23" t="s">
        <v>81</v>
      </c>
      <c r="B11" s="27">
        <v>210</v>
      </c>
      <c r="C11" s="29">
        <v>30600</v>
      </c>
    </row>
    <row r="12" spans="1:3" ht="42" customHeight="1">
      <c r="A12" s="23" t="s">
        <v>82</v>
      </c>
      <c r="B12" s="27">
        <v>286</v>
      </c>
      <c r="C12" s="29">
        <v>43500</v>
      </c>
    </row>
    <row r="13" spans="1:3" ht="42" customHeight="1">
      <c r="A13" s="23" t="s">
        <v>78</v>
      </c>
      <c r="B13" s="27">
        <v>244</v>
      </c>
      <c r="C13" s="29">
        <v>34900</v>
      </c>
    </row>
    <row r="14" spans="1:3" ht="42" customHeight="1">
      <c r="A14" s="23" t="s">
        <v>50</v>
      </c>
      <c r="B14" s="27">
        <v>268</v>
      </c>
      <c r="C14" s="29">
        <v>38400</v>
      </c>
    </row>
    <row r="15" spans="1:3" ht="42" customHeight="1">
      <c r="A15" s="23" t="s">
        <v>52</v>
      </c>
      <c r="B15" s="27">
        <v>174</v>
      </c>
      <c r="C15" s="29">
        <v>27900</v>
      </c>
    </row>
    <row r="16" spans="1:3" ht="42" customHeight="1">
      <c r="A16" s="23" t="s">
        <v>24</v>
      </c>
      <c r="B16" s="27">
        <v>96</v>
      </c>
      <c r="C16" s="29">
        <v>18100</v>
      </c>
    </row>
    <row r="17" spans="1:3" ht="42" customHeight="1">
      <c r="A17" s="23" t="s">
        <v>83</v>
      </c>
      <c r="B17" s="27">
        <v>118</v>
      </c>
      <c r="C17" s="29">
        <v>24200</v>
      </c>
    </row>
    <row r="18" spans="1:3" ht="26.25" customHeight="1">
      <c r="A18" s="24" t="s">
        <v>39</v>
      </c>
      <c r="B18" s="23" t="s">
        <v>46</v>
      </c>
      <c r="C18" s="23" t="s">
        <v>174</v>
      </c>
    </row>
    <row r="19" spans="1:3" ht="41.25" customHeight="1">
      <c r="A19" s="25"/>
      <c r="B19" s="27">
        <v>286</v>
      </c>
      <c r="C19" s="29">
        <v>324800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fitToWidth="1" fitToHeight="1" orientation="portrait" usePrinterDefaults="1" r:id="rId1"/>
  <headerFooter>
    <oddHeader>&amp;R&amp;A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828125" hidden="1" customWidth="1"/>
    <col min="2" max="3" width="11.15234375" customWidth="1"/>
    <col min="4" max="4" width="2.765625" customWidth="1"/>
    <col min="5" max="5" width="10.23046875" bestFit="1" customWidth="1"/>
    <col min="6" max="6" width="2.3828125" customWidth="1"/>
    <col min="7" max="7" width="16.15234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27</v>
      </c>
      <c r="D5" s="11"/>
      <c r="E5" s="11"/>
      <c r="F5" s="11"/>
      <c r="G5" s="11"/>
    </row>
    <row r="6" spans="1:10">
      <c r="A6" s="1">
        <v>37</v>
      </c>
      <c r="C6" s="12" t="s">
        <v>97</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39</v>
      </c>
      <c r="H19" s="8" t="s">
        <v>72</v>
      </c>
      <c r="I19" s="8"/>
    </row>
    <row r="20" spans="1:10">
      <c r="A20" s="3">
        <v>37</v>
      </c>
      <c r="B20" s="7" t="s">
        <v>34</v>
      </c>
      <c r="C20" s="7"/>
      <c r="D20" s="7"/>
      <c r="E20" s="7"/>
      <c r="F20" s="7"/>
      <c r="G20" s="17">
        <v>35100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828125" customWidth="1"/>
    <col min="2" max="2" width="27.3828125" customWidth="1"/>
    <col min="3" max="3" width="36.15234375" customWidth="1"/>
  </cols>
  <sheetData>
    <row r="2" spans="1:3">
      <c r="A2" s="20" t="s">
        <v>57</v>
      </c>
    </row>
    <row r="3" spans="1:3" ht="42" customHeight="1">
      <c r="A3" s="30" t="s">
        <v>76</v>
      </c>
      <c r="B3" s="30"/>
      <c r="C3" s="30"/>
    </row>
    <row r="4" spans="1:3" ht="26.25" customHeight="1">
      <c r="A4" s="22"/>
      <c r="C4" s="28" t="s">
        <v>59</v>
      </c>
    </row>
    <row r="5" spans="1:3" ht="45.75" customHeight="1">
      <c r="A5" s="23" t="s">
        <v>38</v>
      </c>
      <c r="B5" s="26" t="s">
        <v>6</v>
      </c>
      <c r="C5" s="26" t="s">
        <v>88</v>
      </c>
    </row>
    <row r="6" spans="1:3" ht="42" customHeight="1">
      <c r="A6" s="23" t="s">
        <v>69</v>
      </c>
      <c r="B6" s="27">
        <v>24</v>
      </c>
      <c r="C6" s="29">
        <v>2500</v>
      </c>
    </row>
    <row r="7" spans="1:3" ht="42" customHeight="1">
      <c r="A7" s="23" t="s">
        <v>77</v>
      </c>
      <c r="B7" s="27">
        <v>20</v>
      </c>
      <c r="C7" s="29">
        <v>2300</v>
      </c>
    </row>
    <row r="8" spans="1:3" ht="42" customHeight="1">
      <c r="A8" s="23" t="s">
        <v>79</v>
      </c>
      <c r="B8" s="27">
        <v>20</v>
      </c>
      <c r="C8" s="29">
        <v>2200</v>
      </c>
    </row>
    <row r="9" spans="1:3" ht="41.25" customHeight="1">
      <c r="A9" s="23" t="s">
        <v>31</v>
      </c>
      <c r="B9" s="27">
        <v>16</v>
      </c>
      <c r="C9" s="29">
        <v>2300</v>
      </c>
    </row>
    <row r="10" spans="1:3" ht="42" customHeight="1">
      <c r="A10" s="23" t="s">
        <v>80</v>
      </c>
      <c r="B10" s="27">
        <v>24</v>
      </c>
      <c r="C10" s="29">
        <v>2500</v>
      </c>
    </row>
    <row r="11" spans="1:3" ht="42" customHeight="1">
      <c r="A11" s="23" t="s">
        <v>81</v>
      </c>
      <c r="B11" s="27">
        <v>26</v>
      </c>
      <c r="C11" s="29">
        <v>3200</v>
      </c>
    </row>
    <row r="12" spans="1:3" ht="42" customHeight="1">
      <c r="A12" s="23" t="s">
        <v>82</v>
      </c>
      <c r="B12" s="27">
        <v>37</v>
      </c>
      <c r="C12" s="29">
        <v>4100</v>
      </c>
    </row>
    <row r="13" spans="1:3" ht="42" customHeight="1">
      <c r="A13" s="23" t="s">
        <v>78</v>
      </c>
      <c r="B13" s="27">
        <v>35</v>
      </c>
      <c r="C13" s="29">
        <v>3300</v>
      </c>
    </row>
    <row r="14" spans="1:3" ht="42" customHeight="1">
      <c r="A14" s="23" t="s">
        <v>50</v>
      </c>
      <c r="B14" s="27">
        <v>39</v>
      </c>
      <c r="C14" s="29">
        <v>3900</v>
      </c>
    </row>
    <row r="15" spans="1:3" ht="42" customHeight="1">
      <c r="A15" s="23" t="s">
        <v>52</v>
      </c>
      <c r="B15" s="27">
        <v>26</v>
      </c>
      <c r="C15" s="29">
        <v>3300</v>
      </c>
    </row>
    <row r="16" spans="1:3" ht="42" customHeight="1">
      <c r="A16" s="23" t="s">
        <v>24</v>
      </c>
      <c r="B16" s="27">
        <v>15</v>
      </c>
      <c r="C16" s="29">
        <v>2300</v>
      </c>
    </row>
    <row r="17" spans="1:3" ht="42" customHeight="1">
      <c r="A17" s="23" t="s">
        <v>83</v>
      </c>
      <c r="B17" s="27">
        <v>22</v>
      </c>
      <c r="C17" s="29">
        <v>3200</v>
      </c>
    </row>
    <row r="18" spans="1:3" ht="26.25" customHeight="1">
      <c r="A18" s="24" t="s">
        <v>85</v>
      </c>
      <c r="B18" s="23" t="s">
        <v>86</v>
      </c>
      <c r="C18" s="23" t="s">
        <v>90</v>
      </c>
    </row>
    <row r="19" spans="1:3" ht="41.25" customHeight="1">
      <c r="A19" s="25"/>
      <c r="B19" s="27">
        <f>MAX(B6:B17)</f>
        <v>39</v>
      </c>
      <c r="C19" s="29">
        <f>SUM(C6:C17)</f>
        <v>35100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96</v>
      </c>
      <c r="D5" s="11"/>
      <c r="E5" s="11"/>
      <c r="F5" s="11"/>
      <c r="G5" s="11"/>
    </row>
    <row r="6" spans="1:10">
      <c r="A6" s="1">
        <v>37</v>
      </c>
      <c r="C6" s="12" t="s">
        <v>139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143</v>
      </c>
      <c r="H19" s="8" t="s">
        <v>72</v>
      </c>
      <c r="I19" s="8"/>
    </row>
    <row r="20" spans="1:10">
      <c r="A20" s="3">
        <v>37</v>
      </c>
      <c r="B20" s="7" t="s">
        <v>34</v>
      </c>
      <c r="C20" s="7"/>
      <c r="D20" s="7"/>
      <c r="E20" s="7"/>
      <c r="F20" s="7"/>
      <c r="G20" s="17">
        <v>197400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0" fitToWidth="1" fitToHeight="1" orientation="portrait" usePrinterDefaults="1"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E8" sqref="E8"/>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14.875"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66</v>
      </c>
      <c r="D5" s="11"/>
      <c r="E5" s="11"/>
      <c r="F5" s="11"/>
      <c r="G5" s="11"/>
    </row>
    <row r="6" spans="1:10">
      <c r="A6" s="1">
        <v>37</v>
      </c>
      <c r="C6" s="12" t="s">
        <v>22</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127</v>
      </c>
      <c r="H19" s="8" t="s">
        <v>72</v>
      </c>
      <c r="I19" s="8"/>
    </row>
    <row r="20" spans="1:10">
      <c r="A20" s="3">
        <v>37</v>
      </c>
      <c r="B20" s="7" t="s">
        <v>34</v>
      </c>
      <c r="C20" s="7"/>
      <c r="D20" s="7"/>
      <c r="E20" s="7"/>
      <c r="F20" s="7"/>
      <c r="G20" s="17">
        <v>211700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0" fitToWidth="1" fitToHeight="1" orientation="portrait" usePrinterDefaults="1" r:id="rId1"/>
  <headerFooter>
    <oddHeader>&amp;R&amp;A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dimension ref="A2:D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4">
      <c r="A2" s="20" t="s">
        <v>57</v>
      </c>
    </row>
    <row r="3" spans="1:4" ht="42" customHeight="1">
      <c r="A3" s="21" t="s">
        <v>76</v>
      </c>
      <c r="B3" s="21"/>
      <c r="C3" s="21"/>
    </row>
    <row r="4" spans="1:4" ht="26.25" customHeight="1">
      <c r="A4" s="22"/>
      <c r="C4" s="28" t="s">
        <v>141</v>
      </c>
    </row>
    <row r="5" spans="1:4" ht="45.75" customHeight="1">
      <c r="A5" s="23" t="s">
        <v>38</v>
      </c>
      <c r="B5" s="26" t="s">
        <v>6</v>
      </c>
      <c r="C5" s="26" t="s">
        <v>88</v>
      </c>
    </row>
    <row r="6" spans="1:4" ht="42" customHeight="1">
      <c r="A6" s="23" t="s">
        <v>69</v>
      </c>
      <c r="B6" s="27">
        <v>143</v>
      </c>
      <c r="C6" s="29">
        <f t="shared" ref="C6:C17" si="0">CEILING(D6,100)</f>
        <v>19700</v>
      </c>
      <c r="D6" s="41">
        <v>19681</v>
      </c>
    </row>
    <row r="7" spans="1:4" ht="42" customHeight="1">
      <c r="A7" s="23" t="s">
        <v>77</v>
      </c>
      <c r="B7" s="27">
        <v>115</v>
      </c>
      <c r="C7" s="29">
        <f t="shared" si="0"/>
        <v>15400</v>
      </c>
      <c r="D7" s="41">
        <v>15305</v>
      </c>
    </row>
    <row r="8" spans="1:4" ht="42" customHeight="1">
      <c r="A8" s="23" t="s">
        <v>79</v>
      </c>
      <c r="B8" s="27">
        <v>63</v>
      </c>
      <c r="C8" s="29">
        <f t="shared" si="0"/>
        <v>11800</v>
      </c>
      <c r="D8" s="41">
        <v>11703</v>
      </c>
    </row>
    <row r="9" spans="1:4" ht="41.25" customHeight="1">
      <c r="A9" s="23" t="s">
        <v>31</v>
      </c>
      <c r="B9" s="27">
        <v>52</v>
      </c>
      <c r="C9" s="29">
        <f t="shared" si="0"/>
        <v>12800</v>
      </c>
      <c r="D9" s="41">
        <v>12710</v>
      </c>
    </row>
    <row r="10" spans="1:4" ht="42" customHeight="1">
      <c r="A10" s="23" t="s">
        <v>80</v>
      </c>
      <c r="B10" s="27">
        <v>58</v>
      </c>
      <c r="C10" s="29">
        <f t="shared" si="0"/>
        <v>13700</v>
      </c>
      <c r="D10" s="41">
        <v>13694</v>
      </c>
    </row>
    <row r="11" spans="1:4" ht="42" customHeight="1">
      <c r="A11" s="23" t="s">
        <v>81</v>
      </c>
      <c r="B11" s="27">
        <v>73</v>
      </c>
      <c r="C11" s="29">
        <f t="shared" si="0"/>
        <v>16300</v>
      </c>
      <c r="D11" s="41">
        <v>16203</v>
      </c>
    </row>
    <row r="12" spans="1:4" ht="42" customHeight="1">
      <c r="A12" s="23" t="s">
        <v>82</v>
      </c>
      <c r="B12" s="27">
        <v>130</v>
      </c>
      <c r="C12" s="29">
        <f t="shared" si="0"/>
        <v>20900</v>
      </c>
      <c r="D12" s="41">
        <v>20852</v>
      </c>
    </row>
    <row r="13" spans="1:4" ht="42" customHeight="1">
      <c r="A13" s="23" t="s">
        <v>78</v>
      </c>
      <c r="B13" s="27">
        <v>138</v>
      </c>
      <c r="C13" s="29">
        <f t="shared" si="0"/>
        <v>15700</v>
      </c>
      <c r="D13" s="41">
        <v>15690</v>
      </c>
    </row>
    <row r="14" spans="1:4" ht="42" customHeight="1">
      <c r="A14" s="23" t="s">
        <v>50</v>
      </c>
      <c r="B14" s="27">
        <v>136</v>
      </c>
      <c r="C14" s="29">
        <f t="shared" si="0"/>
        <v>22200</v>
      </c>
      <c r="D14" s="41">
        <v>22190</v>
      </c>
    </row>
    <row r="15" spans="1:4" ht="42" customHeight="1">
      <c r="A15" s="23" t="s">
        <v>52</v>
      </c>
      <c r="B15" s="27">
        <v>99</v>
      </c>
      <c r="C15" s="29">
        <f t="shared" si="0"/>
        <v>18400</v>
      </c>
      <c r="D15" s="41">
        <v>18361</v>
      </c>
    </row>
    <row r="16" spans="1:4" ht="42" customHeight="1">
      <c r="A16" s="23" t="s">
        <v>24</v>
      </c>
      <c r="B16" s="27">
        <v>59</v>
      </c>
      <c r="C16" s="29">
        <f t="shared" si="0"/>
        <v>13200</v>
      </c>
      <c r="D16" s="41">
        <v>13140</v>
      </c>
    </row>
    <row r="17" spans="1:4" ht="42" customHeight="1">
      <c r="A17" s="23" t="s">
        <v>83</v>
      </c>
      <c r="B17" s="27">
        <v>105</v>
      </c>
      <c r="C17" s="29">
        <f t="shared" si="0"/>
        <v>17300</v>
      </c>
      <c r="D17" s="41">
        <v>17298</v>
      </c>
    </row>
    <row r="18" spans="1:4" ht="26.25" customHeight="1">
      <c r="A18" s="24" t="s">
        <v>85</v>
      </c>
      <c r="B18" s="23" t="s">
        <v>86</v>
      </c>
      <c r="C18" s="23" t="s">
        <v>90</v>
      </c>
    </row>
    <row r="19" spans="1:4" ht="41.25" customHeight="1">
      <c r="A19" s="25"/>
      <c r="B19" s="27">
        <f>MAX(B6:B17)</f>
        <v>143</v>
      </c>
      <c r="C19" s="29">
        <f>SUM(C6:C17)</f>
        <v>197400</v>
      </c>
    </row>
    <row r="20" spans="1:4" s="8" customFormat="1" ht="13.5"/>
    <row r="21" spans="1:4" s="8" customFormat="1" ht="13.5"/>
    <row r="22" spans="1:4" s="8" customFormat="1" ht="13.5"/>
    <row r="23" spans="1:4" s="8" customFormat="1" ht="13.5"/>
    <row r="24" spans="1:4" s="8" customFormat="1" ht="13.5"/>
    <row r="25" spans="1:4" s="8" customFormat="1" ht="13.5"/>
    <row r="26" spans="1:4" s="8" customFormat="1" ht="13.5"/>
    <row r="27" spans="1:4" s="8" customFormat="1" ht="13.5"/>
    <row r="28" spans="1:4"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colBreaks count="1" manualBreakCount="1">
    <brk id="3" max="18" man="1"/>
  </colBreaks>
</worksheet>
</file>

<file path=xl/worksheets/sheet3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142</v>
      </c>
      <c r="D5" s="11"/>
      <c r="E5" s="11"/>
      <c r="F5" s="11"/>
      <c r="G5" s="11"/>
    </row>
    <row r="6" spans="1:10">
      <c r="A6" s="1">
        <v>37</v>
      </c>
      <c r="C6" s="12" t="s">
        <v>143</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49</v>
      </c>
      <c r="H19" s="8" t="s">
        <v>72</v>
      </c>
      <c r="I19" s="8"/>
    </row>
    <row r="20" spans="1:10">
      <c r="A20" s="3">
        <v>37</v>
      </c>
      <c r="B20" s="7" t="s">
        <v>34</v>
      </c>
      <c r="C20" s="7"/>
      <c r="D20" s="7"/>
      <c r="E20" s="7"/>
      <c r="F20" s="7"/>
      <c r="G20" s="17">
        <v>31300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dimension ref="A2:D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 min="4" max="4" width="9" style="42" customWidth="1"/>
  </cols>
  <sheetData>
    <row r="2" spans="1:4">
      <c r="A2" s="20" t="s">
        <v>57</v>
      </c>
    </row>
    <row r="3" spans="1:4" ht="42" customHeight="1">
      <c r="A3" s="21" t="s">
        <v>76</v>
      </c>
      <c r="B3" s="21"/>
      <c r="C3" s="21"/>
    </row>
    <row r="4" spans="1:4" ht="26.25" customHeight="1">
      <c r="A4" s="22"/>
      <c r="C4" s="28" t="s">
        <v>111</v>
      </c>
    </row>
    <row r="5" spans="1:4" ht="45.75" customHeight="1">
      <c r="A5" s="23" t="s">
        <v>38</v>
      </c>
      <c r="B5" s="26" t="s">
        <v>6</v>
      </c>
      <c r="C5" s="26" t="s">
        <v>88</v>
      </c>
    </row>
    <row r="6" spans="1:4" ht="42" customHeight="1">
      <c r="A6" s="23" t="s">
        <v>69</v>
      </c>
      <c r="B6" s="27">
        <v>29</v>
      </c>
      <c r="C6" s="29">
        <f t="shared" ref="C6:C17" si="0">CEILING(D6,100)</f>
        <v>2200</v>
      </c>
      <c r="D6" s="43">
        <v>2145</v>
      </c>
    </row>
    <row r="7" spans="1:4" ht="42" customHeight="1">
      <c r="A7" s="23" t="s">
        <v>77</v>
      </c>
      <c r="B7" s="27">
        <v>22</v>
      </c>
      <c r="C7" s="29">
        <f t="shared" si="0"/>
        <v>2000</v>
      </c>
      <c r="D7" s="43">
        <v>1940</v>
      </c>
    </row>
    <row r="8" spans="1:4" ht="42" customHeight="1">
      <c r="A8" s="23" t="s">
        <v>79</v>
      </c>
      <c r="B8" s="27">
        <v>16</v>
      </c>
      <c r="C8" s="29">
        <f t="shared" si="0"/>
        <v>1700</v>
      </c>
      <c r="D8" s="43">
        <v>1619</v>
      </c>
    </row>
    <row r="9" spans="1:4" ht="41.25" customHeight="1">
      <c r="A9" s="23" t="s">
        <v>31</v>
      </c>
      <c r="B9" s="27">
        <v>11</v>
      </c>
      <c r="C9" s="29">
        <f t="shared" si="0"/>
        <v>1500</v>
      </c>
      <c r="D9" s="43">
        <v>1456</v>
      </c>
    </row>
    <row r="10" spans="1:4" ht="42" customHeight="1">
      <c r="A10" s="23" t="s">
        <v>80</v>
      </c>
      <c r="B10" s="27">
        <v>12</v>
      </c>
      <c r="C10" s="29">
        <f t="shared" si="0"/>
        <v>1600</v>
      </c>
      <c r="D10" s="43">
        <v>1534</v>
      </c>
    </row>
    <row r="11" spans="1:4" ht="42" customHeight="1">
      <c r="A11" s="23" t="s">
        <v>81</v>
      </c>
      <c r="B11" s="27">
        <v>16</v>
      </c>
      <c r="C11" s="29">
        <f t="shared" si="0"/>
        <v>1700</v>
      </c>
      <c r="D11" s="43">
        <v>1636</v>
      </c>
    </row>
    <row r="12" spans="1:4" ht="42" customHeight="1">
      <c r="A12" s="23" t="s">
        <v>82</v>
      </c>
      <c r="B12" s="27">
        <v>49</v>
      </c>
      <c r="C12" s="29">
        <f t="shared" si="0"/>
        <v>5900</v>
      </c>
      <c r="D12" s="43">
        <v>5837</v>
      </c>
    </row>
    <row r="13" spans="1:4" ht="42" customHeight="1">
      <c r="A13" s="23" t="s">
        <v>78</v>
      </c>
      <c r="B13" s="27">
        <v>47</v>
      </c>
      <c r="C13" s="29">
        <f t="shared" si="0"/>
        <v>5300</v>
      </c>
      <c r="D13" s="43">
        <v>5289</v>
      </c>
    </row>
    <row r="14" spans="1:4" ht="42" customHeight="1">
      <c r="A14" s="23" t="s">
        <v>50</v>
      </c>
      <c r="B14" s="27">
        <v>34</v>
      </c>
      <c r="C14" s="29">
        <f t="shared" si="0"/>
        <v>4200</v>
      </c>
      <c r="D14" s="43">
        <v>4142</v>
      </c>
    </row>
    <row r="15" spans="1:4" ht="42" customHeight="1">
      <c r="A15" s="23" t="s">
        <v>52</v>
      </c>
      <c r="B15" s="27">
        <v>20</v>
      </c>
      <c r="C15" s="29">
        <f t="shared" si="0"/>
        <v>2100</v>
      </c>
      <c r="D15" s="43">
        <v>2010</v>
      </c>
    </row>
    <row r="16" spans="1:4" ht="42" customHeight="1">
      <c r="A16" s="23" t="s">
        <v>24</v>
      </c>
      <c r="B16" s="27">
        <v>13</v>
      </c>
      <c r="C16" s="29">
        <f t="shared" si="0"/>
        <v>1500</v>
      </c>
      <c r="D16" s="43">
        <v>1473</v>
      </c>
    </row>
    <row r="17" spans="1:4" ht="42" customHeight="1">
      <c r="A17" s="23" t="s">
        <v>83</v>
      </c>
      <c r="B17" s="27">
        <v>14</v>
      </c>
      <c r="C17" s="29">
        <f t="shared" si="0"/>
        <v>1600</v>
      </c>
      <c r="D17" s="43">
        <v>1600</v>
      </c>
    </row>
    <row r="18" spans="1:4" ht="26.25" customHeight="1">
      <c r="A18" s="24" t="s">
        <v>85</v>
      </c>
      <c r="B18" s="23" t="s">
        <v>86</v>
      </c>
      <c r="C18" s="23" t="s">
        <v>90</v>
      </c>
    </row>
    <row r="19" spans="1:4" ht="41.25" customHeight="1">
      <c r="A19" s="25"/>
      <c r="B19" s="27">
        <f>MAX(B6:B17)</f>
        <v>49</v>
      </c>
      <c r="C19" s="29">
        <f>SUM(C6:C17)</f>
        <v>31300</v>
      </c>
    </row>
    <row r="20" spans="1:4" s="8" customFormat="1" ht="13.5">
      <c r="D20" s="44"/>
    </row>
    <row r="21" spans="1:4" s="8" customFormat="1" ht="13.5">
      <c r="D21" s="44"/>
    </row>
    <row r="22" spans="1:4" s="8" customFormat="1" ht="13.5">
      <c r="D22" s="44"/>
    </row>
    <row r="23" spans="1:4" s="8" customFormat="1" ht="13.5">
      <c r="D23" s="44"/>
    </row>
    <row r="24" spans="1:4" s="8" customFormat="1" ht="13.5">
      <c r="D24" s="44"/>
    </row>
    <row r="25" spans="1:4" s="8" customFormat="1" ht="13.5">
      <c r="D25" s="44"/>
    </row>
    <row r="26" spans="1:4" s="8" customFormat="1" ht="13.5">
      <c r="D26" s="44"/>
    </row>
    <row r="27" spans="1:4" s="8" customFormat="1" ht="13.5">
      <c r="D27" s="44"/>
    </row>
    <row r="28" spans="1:4" s="8" customFormat="1" ht="13.5">
      <c r="D28" s="44"/>
    </row>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colBreaks count="1" manualBreakCount="1">
    <brk id="3" max="18" man="1"/>
  </colBreaks>
</worksheet>
</file>

<file path=xl/worksheets/sheet3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73</v>
      </c>
      <c r="D5" s="11"/>
      <c r="E5" s="11"/>
      <c r="F5" s="11"/>
      <c r="G5" s="11"/>
    </row>
    <row r="6" spans="1:10">
      <c r="A6" s="1">
        <v>37</v>
      </c>
      <c r="C6" s="12" t="s">
        <v>134</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141</v>
      </c>
      <c r="H19" s="8" t="s">
        <v>72</v>
      </c>
      <c r="I19" s="8"/>
    </row>
    <row r="20" spans="1:10">
      <c r="A20" s="3">
        <v>37</v>
      </c>
      <c r="B20" s="7" t="s">
        <v>34</v>
      </c>
      <c r="C20" s="7"/>
      <c r="D20" s="7"/>
      <c r="E20" s="7"/>
      <c r="F20" s="7"/>
      <c r="G20" s="17">
        <v>261200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175</v>
      </c>
    </row>
    <row r="5" spans="1:3" ht="45.75" customHeight="1">
      <c r="A5" s="23" t="s">
        <v>38</v>
      </c>
      <c r="B5" s="26" t="s">
        <v>6</v>
      </c>
      <c r="C5" s="26" t="s">
        <v>88</v>
      </c>
    </row>
    <row r="6" spans="1:3" ht="42" customHeight="1">
      <c r="A6" s="23" t="s">
        <v>69</v>
      </c>
      <c r="B6" s="27">
        <v>126</v>
      </c>
      <c r="C6" s="29">
        <v>23000</v>
      </c>
    </row>
    <row r="7" spans="1:3" ht="42" customHeight="1">
      <c r="A7" s="23" t="s">
        <v>77</v>
      </c>
      <c r="B7" s="27">
        <v>122</v>
      </c>
      <c r="C7" s="29">
        <v>20500</v>
      </c>
    </row>
    <row r="8" spans="1:3" ht="42" customHeight="1">
      <c r="A8" s="23" t="s">
        <v>79</v>
      </c>
      <c r="B8" s="27">
        <v>74</v>
      </c>
      <c r="C8" s="29">
        <v>17500</v>
      </c>
    </row>
    <row r="9" spans="1:3" ht="41.25" customHeight="1">
      <c r="A9" s="23" t="s">
        <v>31</v>
      </c>
      <c r="B9" s="27">
        <v>57</v>
      </c>
      <c r="C9" s="29">
        <v>18500</v>
      </c>
    </row>
    <row r="10" spans="1:3" ht="42" customHeight="1">
      <c r="A10" s="23" t="s">
        <v>80</v>
      </c>
      <c r="B10" s="27">
        <v>75</v>
      </c>
      <c r="C10" s="29">
        <v>19200</v>
      </c>
    </row>
    <row r="11" spans="1:3" ht="42" customHeight="1">
      <c r="A11" s="23" t="s">
        <v>81</v>
      </c>
      <c r="B11" s="27">
        <v>111</v>
      </c>
      <c r="C11" s="29">
        <v>23100</v>
      </c>
    </row>
    <row r="12" spans="1:3" ht="42" customHeight="1">
      <c r="A12" s="23" t="s">
        <v>82</v>
      </c>
      <c r="B12" s="27">
        <v>124</v>
      </c>
      <c r="C12" s="29">
        <v>28400</v>
      </c>
    </row>
    <row r="13" spans="1:3" ht="42" customHeight="1">
      <c r="A13" s="23" t="s">
        <v>78</v>
      </c>
      <c r="B13" s="27">
        <v>87</v>
      </c>
      <c r="C13" s="29">
        <v>19700</v>
      </c>
    </row>
    <row r="14" spans="1:3" ht="42" customHeight="1">
      <c r="A14" s="23" t="s">
        <v>50</v>
      </c>
      <c r="B14" s="27">
        <v>141</v>
      </c>
      <c r="C14" s="29">
        <v>28500</v>
      </c>
    </row>
    <row r="15" spans="1:3" ht="42" customHeight="1">
      <c r="A15" s="23" t="s">
        <v>52</v>
      </c>
      <c r="B15" s="27">
        <v>96</v>
      </c>
      <c r="C15" s="29">
        <v>23000</v>
      </c>
    </row>
    <row r="16" spans="1:3" ht="42" customHeight="1">
      <c r="A16" s="23" t="s">
        <v>24</v>
      </c>
      <c r="B16" s="27">
        <v>69</v>
      </c>
      <c r="C16" s="29">
        <v>20000</v>
      </c>
    </row>
    <row r="17" spans="1:3" ht="42" customHeight="1">
      <c r="A17" s="23" t="s">
        <v>83</v>
      </c>
      <c r="B17" s="27">
        <v>87</v>
      </c>
      <c r="C17" s="29">
        <v>19800</v>
      </c>
    </row>
    <row r="18" spans="1:3" ht="26.25" customHeight="1">
      <c r="A18" s="24" t="s">
        <v>85</v>
      </c>
      <c r="B18" s="23" t="s">
        <v>86</v>
      </c>
      <c r="C18" s="23" t="s">
        <v>90</v>
      </c>
    </row>
    <row r="19" spans="1:3" ht="41.25" customHeight="1">
      <c r="A19" s="25"/>
      <c r="B19" s="27">
        <f>MAX(B6:B17)</f>
        <v>141</v>
      </c>
      <c r="C19" s="29">
        <f>SUM(C6:C17)</f>
        <v>261200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144</v>
      </c>
      <c r="D5" s="11"/>
      <c r="E5" s="11"/>
      <c r="F5" s="11"/>
      <c r="G5" s="11"/>
    </row>
    <row r="6" spans="1:10">
      <c r="A6" s="1">
        <v>37</v>
      </c>
      <c r="C6" s="12" t="s">
        <v>132</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200</v>
      </c>
      <c r="H19" s="8" t="s">
        <v>72</v>
      </c>
      <c r="I19" s="8"/>
    </row>
    <row r="20" spans="1:10">
      <c r="A20" s="3">
        <v>37</v>
      </c>
      <c r="B20" s="7" t="s">
        <v>34</v>
      </c>
      <c r="C20" s="7"/>
      <c r="D20" s="7"/>
      <c r="E20" s="7"/>
      <c r="F20" s="7"/>
      <c r="G20" s="17">
        <v>320600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176</v>
      </c>
    </row>
    <row r="5" spans="1:3" ht="45.75" customHeight="1">
      <c r="A5" s="23" t="s">
        <v>38</v>
      </c>
      <c r="B5" s="26" t="s">
        <v>6</v>
      </c>
      <c r="C5" s="26" t="s">
        <v>88</v>
      </c>
    </row>
    <row r="6" spans="1:3" ht="42" customHeight="1">
      <c r="A6" s="23" t="s">
        <v>69</v>
      </c>
      <c r="B6" s="27">
        <v>136</v>
      </c>
      <c r="C6" s="29">
        <v>27500</v>
      </c>
    </row>
    <row r="7" spans="1:3" ht="42" customHeight="1">
      <c r="A7" s="23" t="s">
        <v>77</v>
      </c>
      <c r="B7" s="27">
        <v>118</v>
      </c>
      <c r="C7" s="29">
        <v>22100</v>
      </c>
    </row>
    <row r="8" spans="1:3" ht="42" customHeight="1">
      <c r="A8" s="23" t="s">
        <v>79</v>
      </c>
      <c r="B8" s="27">
        <v>104</v>
      </c>
      <c r="C8" s="29">
        <v>22400</v>
      </c>
    </row>
    <row r="9" spans="1:3" ht="41.25" customHeight="1">
      <c r="A9" s="23" t="s">
        <v>31</v>
      </c>
      <c r="B9" s="27">
        <v>67</v>
      </c>
      <c r="C9" s="29">
        <v>22900</v>
      </c>
    </row>
    <row r="10" spans="1:3" ht="42" customHeight="1">
      <c r="A10" s="23" t="s">
        <v>80</v>
      </c>
      <c r="B10" s="27">
        <v>101</v>
      </c>
      <c r="C10" s="29">
        <v>24300</v>
      </c>
    </row>
    <row r="11" spans="1:3" ht="42" customHeight="1">
      <c r="A11" s="23" t="s">
        <v>81</v>
      </c>
      <c r="B11" s="27">
        <v>142</v>
      </c>
      <c r="C11" s="29">
        <v>28500</v>
      </c>
    </row>
    <row r="12" spans="1:3" ht="42" customHeight="1">
      <c r="A12" s="23" t="s">
        <v>82</v>
      </c>
      <c r="B12" s="27">
        <v>200</v>
      </c>
      <c r="C12" s="29">
        <v>36000</v>
      </c>
    </row>
    <row r="13" spans="1:3" ht="42" customHeight="1">
      <c r="A13" s="23" t="s">
        <v>78</v>
      </c>
      <c r="B13" s="27">
        <v>112</v>
      </c>
      <c r="C13" s="29">
        <v>27000</v>
      </c>
    </row>
    <row r="14" spans="1:3" ht="42" customHeight="1">
      <c r="A14" s="23" t="s">
        <v>50</v>
      </c>
      <c r="B14" s="27">
        <v>194</v>
      </c>
      <c r="C14" s="29">
        <v>37600</v>
      </c>
    </row>
    <row r="15" spans="1:3" ht="42" customHeight="1">
      <c r="A15" s="23" t="s">
        <v>52</v>
      </c>
      <c r="B15" s="27">
        <v>146</v>
      </c>
      <c r="C15" s="29">
        <v>28200</v>
      </c>
    </row>
    <row r="16" spans="1:3" ht="42" customHeight="1">
      <c r="A16" s="23" t="s">
        <v>24</v>
      </c>
      <c r="B16" s="27">
        <v>78</v>
      </c>
      <c r="C16" s="29">
        <v>21800</v>
      </c>
    </row>
    <row r="17" spans="1:3" ht="42" customHeight="1">
      <c r="A17" s="23" t="s">
        <v>83</v>
      </c>
      <c r="B17" s="27">
        <v>96</v>
      </c>
      <c r="C17" s="29">
        <v>22300</v>
      </c>
    </row>
    <row r="18" spans="1:3" ht="26.25" customHeight="1">
      <c r="A18" s="24" t="s">
        <v>85</v>
      </c>
      <c r="B18" s="23" t="s">
        <v>86</v>
      </c>
      <c r="C18" s="23" t="s">
        <v>90</v>
      </c>
    </row>
    <row r="19" spans="1:3" ht="41.25" customHeight="1">
      <c r="A19" s="25"/>
      <c r="B19" s="27">
        <f>MAX(B6:B17)</f>
        <v>200</v>
      </c>
      <c r="C19" s="29">
        <f>SUM(C6:C17)</f>
        <v>320600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6328125" hidden="1" customWidth="1"/>
    <col min="2" max="3" width="11.08984375" customWidth="1"/>
    <col min="4" max="4" width="2.7265625" customWidth="1"/>
    <col min="5" max="5" width="10.26953125" bestFit="1" customWidth="1"/>
    <col min="6" max="6" width="2.36328125" customWidth="1"/>
    <col min="7" max="7" width="16.08984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178</v>
      </c>
      <c r="D5" s="11"/>
      <c r="E5" s="11"/>
      <c r="F5" s="11"/>
      <c r="G5" s="11"/>
    </row>
    <row r="6" spans="1:10">
      <c r="A6" s="1">
        <v>37</v>
      </c>
      <c r="C6" s="12" t="s">
        <v>98</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92</v>
      </c>
      <c r="H19" s="8" t="s">
        <v>72</v>
      </c>
      <c r="I19" s="8"/>
    </row>
    <row r="20" spans="1:10">
      <c r="A20" s="3">
        <v>37</v>
      </c>
      <c r="B20" s="7" t="s">
        <v>34</v>
      </c>
      <c r="C20" s="7"/>
      <c r="D20" s="7"/>
      <c r="E20" s="7"/>
      <c r="F20" s="7"/>
      <c r="G20" s="17">
        <v>161900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6328125" customWidth="1"/>
    <col min="2" max="2" width="27.36328125" customWidth="1"/>
    <col min="3" max="3" width="36.08984375" customWidth="1"/>
  </cols>
  <sheetData>
    <row r="2" spans="1:3">
      <c r="A2" s="20" t="s">
        <v>57</v>
      </c>
    </row>
    <row r="3" spans="1:3" ht="42" customHeight="1">
      <c r="A3" s="21" t="s">
        <v>76</v>
      </c>
      <c r="B3" s="21"/>
      <c r="C3" s="21"/>
    </row>
    <row r="4" spans="1:3" ht="26.25" customHeight="1">
      <c r="A4" s="22"/>
      <c r="C4" s="28" t="s">
        <v>177</v>
      </c>
    </row>
    <row r="5" spans="1:3" ht="45.75" customHeight="1">
      <c r="A5" s="23" t="s">
        <v>38</v>
      </c>
      <c r="B5" s="26" t="s">
        <v>6</v>
      </c>
      <c r="C5" s="26" t="s">
        <v>88</v>
      </c>
    </row>
    <row r="6" spans="1:3" ht="42" customHeight="1">
      <c r="A6" s="23" t="s">
        <v>69</v>
      </c>
      <c r="B6" s="27">
        <v>65</v>
      </c>
      <c r="C6" s="29">
        <v>14500</v>
      </c>
    </row>
    <row r="7" spans="1:3" ht="42" customHeight="1">
      <c r="A7" s="23" t="s">
        <v>77</v>
      </c>
      <c r="B7" s="27">
        <v>58</v>
      </c>
      <c r="C7" s="29">
        <v>12800</v>
      </c>
    </row>
    <row r="8" spans="1:3" ht="42" customHeight="1">
      <c r="A8" s="23" t="s">
        <v>79</v>
      </c>
      <c r="B8" s="27">
        <v>39</v>
      </c>
      <c r="C8" s="29">
        <v>10900</v>
      </c>
    </row>
    <row r="9" spans="1:3" ht="41.25" customHeight="1">
      <c r="A9" s="23" t="s">
        <v>31</v>
      </c>
      <c r="B9" s="27">
        <v>43</v>
      </c>
      <c r="C9" s="29">
        <v>10900</v>
      </c>
    </row>
    <row r="10" spans="1:3" ht="42" customHeight="1">
      <c r="A10" s="23" t="s">
        <v>80</v>
      </c>
      <c r="B10" s="27">
        <v>50</v>
      </c>
      <c r="C10" s="29">
        <v>11500</v>
      </c>
    </row>
    <row r="11" spans="1:3" ht="42" customHeight="1">
      <c r="A11" s="23" t="s">
        <v>81</v>
      </c>
      <c r="B11" s="27">
        <v>70</v>
      </c>
      <c r="C11" s="29">
        <v>16700</v>
      </c>
    </row>
    <row r="12" spans="1:3" ht="42" customHeight="1">
      <c r="A12" s="23" t="s">
        <v>82</v>
      </c>
      <c r="B12" s="27">
        <v>85</v>
      </c>
      <c r="C12" s="29">
        <v>17700</v>
      </c>
    </row>
    <row r="13" spans="1:3" ht="42" customHeight="1">
      <c r="A13" s="23" t="s">
        <v>78</v>
      </c>
      <c r="B13" s="27">
        <v>70</v>
      </c>
      <c r="C13" s="29">
        <v>12200</v>
      </c>
    </row>
    <row r="14" spans="1:3" ht="42" customHeight="1">
      <c r="A14" s="23" t="s">
        <v>50</v>
      </c>
      <c r="B14" s="27">
        <v>92</v>
      </c>
      <c r="C14" s="29">
        <v>17500</v>
      </c>
    </row>
    <row r="15" spans="1:3" ht="42" customHeight="1">
      <c r="A15" s="23" t="s">
        <v>52</v>
      </c>
      <c r="B15" s="27">
        <v>63</v>
      </c>
      <c r="C15" s="29">
        <v>13600</v>
      </c>
    </row>
    <row r="16" spans="1:3" ht="42" customHeight="1">
      <c r="A16" s="23" t="s">
        <v>24</v>
      </c>
      <c r="B16" s="27">
        <v>46</v>
      </c>
      <c r="C16" s="29">
        <v>10500</v>
      </c>
    </row>
    <row r="17" spans="1:3" ht="42" customHeight="1">
      <c r="A17" s="23" t="s">
        <v>83</v>
      </c>
      <c r="B17" s="27">
        <v>52</v>
      </c>
      <c r="C17" s="29">
        <v>13100</v>
      </c>
    </row>
    <row r="18" spans="1:3" ht="26.25" customHeight="1">
      <c r="A18" s="24" t="s">
        <v>85</v>
      </c>
      <c r="B18" s="23" t="s">
        <v>86</v>
      </c>
      <c r="C18" s="23" t="s">
        <v>90</v>
      </c>
    </row>
    <row r="19" spans="1:3" ht="41.25" customHeight="1">
      <c r="A19" s="25"/>
      <c r="B19" s="27">
        <f>MAX(B6:B17)</f>
        <v>92</v>
      </c>
      <c r="C19" s="29">
        <f>SUM(C6:C17)</f>
        <v>161900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147</v>
      </c>
      <c r="D5" s="11"/>
      <c r="E5" s="11"/>
      <c r="F5" s="11"/>
      <c r="G5" s="11"/>
    </row>
    <row r="6" spans="1:10">
      <c r="A6" s="1">
        <v>37</v>
      </c>
      <c r="C6" s="12" t="s">
        <v>180</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132</v>
      </c>
      <c r="H19" s="8" t="s">
        <v>72</v>
      </c>
      <c r="I19" s="8"/>
    </row>
    <row r="20" spans="1:10">
      <c r="A20" s="3">
        <v>37</v>
      </c>
      <c r="B20" s="7" t="s">
        <v>34</v>
      </c>
      <c r="C20" s="7"/>
      <c r="D20" s="7"/>
      <c r="E20" s="7"/>
      <c r="F20" s="7"/>
      <c r="G20" s="17">
        <v>279000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87</v>
      </c>
    </row>
    <row r="5" spans="1:3" ht="45.75" customHeight="1">
      <c r="A5" s="23" t="s">
        <v>38</v>
      </c>
      <c r="B5" s="26" t="s">
        <v>6</v>
      </c>
      <c r="C5" s="26" t="s">
        <v>88</v>
      </c>
    </row>
    <row r="6" spans="1:3" ht="42" customHeight="1">
      <c r="A6" s="23" t="s">
        <v>69</v>
      </c>
      <c r="B6" s="27">
        <v>82</v>
      </c>
      <c r="C6" s="29">
        <v>17900</v>
      </c>
    </row>
    <row r="7" spans="1:3" ht="42" customHeight="1">
      <c r="A7" s="23" t="s">
        <v>77</v>
      </c>
      <c r="B7" s="27">
        <v>112</v>
      </c>
      <c r="C7" s="29">
        <v>16900</v>
      </c>
    </row>
    <row r="8" spans="1:3" ht="42" customHeight="1">
      <c r="A8" s="23" t="s">
        <v>79</v>
      </c>
      <c r="B8" s="27">
        <v>68</v>
      </c>
      <c r="C8" s="29">
        <v>14200</v>
      </c>
    </row>
    <row r="9" spans="1:3" ht="41.25" customHeight="1">
      <c r="A9" s="23" t="s">
        <v>31</v>
      </c>
      <c r="B9" s="27">
        <v>50</v>
      </c>
      <c r="C9" s="29">
        <v>14700</v>
      </c>
    </row>
    <row r="10" spans="1:3" ht="42" customHeight="1">
      <c r="A10" s="23" t="s">
        <v>80</v>
      </c>
      <c r="B10" s="27">
        <v>79</v>
      </c>
      <c r="C10" s="29">
        <v>16000</v>
      </c>
    </row>
    <row r="11" spans="1:3" ht="42" customHeight="1">
      <c r="A11" s="23" t="s">
        <v>81</v>
      </c>
      <c r="B11" s="27">
        <v>102</v>
      </c>
      <c r="C11" s="29">
        <v>22200</v>
      </c>
    </row>
    <row r="12" spans="1:3" ht="42" customHeight="1">
      <c r="A12" s="23" t="s">
        <v>82</v>
      </c>
      <c r="B12" s="27">
        <v>112</v>
      </c>
      <c r="C12" s="29">
        <v>25200</v>
      </c>
    </row>
    <row r="13" spans="1:3" ht="42" customHeight="1">
      <c r="A13" s="23" t="s">
        <v>78</v>
      </c>
      <c r="B13" s="27">
        <v>80</v>
      </c>
      <c r="C13" s="29">
        <v>15600</v>
      </c>
    </row>
    <row r="14" spans="1:3" ht="42" customHeight="1">
      <c r="A14" s="23" t="s">
        <v>50</v>
      </c>
      <c r="B14" s="27">
        <v>127</v>
      </c>
      <c r="C14" s="29">
        <v>23100</v>
      </c>
    </row>
    <row r="15" spans="1:3" ht="42" customHeight="1">
      <c r="A15" s="23" t="s">
        <v>52</v>
      </c>
      <c r="B15" s="27">
        <v>87</v>
      </c>
      <c r="C15" s="29">
        <v>17600</v>
      </c>
    </row>
    <row r="16" spans="1:3" ht="42" customHeight="1">
      <c r="A16" s="23" t="s">
        <v>24</v>
      </c>
      <c r="B16" s="27">
        <v>57</v>
      </c>
      <c r="C16" s="29">
        <v>13200</v>
      </c>
    </row>
    <row r="17" spans="1:3" ht="42" customHeight="1">
      <c r="A17" s="23" t="s">
        <v>83</v>
      </c>
      <c r="B17" s="27">
        <v>65</v>
      </c>
      <c r="C17" s="29">
        <v>15100</v>
      </c>
    </row>
    <row r="18" spans="1:3" ht="26.25" customHeight="1">
      <c r="A18" s="24" t="s">
        <v>85</v>
      </c>
      <c r="B18" s="23" t="s">
        <v>86</v>
      </c>
      <c r="C18" s="23" t="s">
        <v>90</v>
      </c>
    </row>
    <row r="19" spans="1:3" ht="41.25" customHeight="1">
      <c r="A19" s="25"/>
      <c r="B19" s="27">
        <f>MAX(B6:B17)</f>
        <v>127</v>
      </c>
      <c r="C19" s="29">
        <f>SUM(C6:C17)</f>
        <v>211700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179</v>
      </c>
    </row>
    <row r="5" spans="1:3" ht="45.75" customHeight="1">
      <c r="A5" s="23" t="s">
        <v>38</v>
      </c>
      <c r="B5" s="26" t="s">
        <v>6</v>
      </c>
      <c r="C5" s="26" t="s">
        <v>88</v>
      </c>
    </row>
    <row r="6" spans="1:3" ht="42" customHeight="1">
      <c r="A6" s="23" t="s">
        <v>69</v>
      </c>
      <c r="B6" s="27">
        <v>118</v>
      </c>
      <c r="C6" s="29">
        <v>22900</v>
      </c>
    </row>
    <row r="7" spans="1:3" ht="42" customHeight="1">
      <c r="A7" s="23" t="s">
        <v>77</v>
      </c>
      <c r="B7" s="27">
        <v>99</v>
      </c>
      <c r="C7" s="29">
        <v>18700</v>
      </c>
    </row>
    <row r="8" spans="1:3" ht="42" customHeight="1">
      <c r="A8" s="23" t="s">
        <v>79</v>
      </c>
      <c r="B8" s="27">
        <v>63</v>
      </c>
      <c r="C8" s="29">
        <v>20100</v>
      </c>
    </row>
    <row r="9" spans="1:3" ht="41.25" customHeight="1">
      <c r="A9" s="23" t="s">
        <v>31</v>
      </c>
      <c r="B9" s="27">
        <v>93</v>
      </c>
      <c r="C9" s="29">
        <v>22700</v>
      </c>
    </row>
    <row r="10" spans="1:3" ht="42" customHeight="1">
      <c r="A10" s="23" t="s">
        <v>80</v>
      </c>
      <c r="B10" s="27">
        <v>95</v>
      </c>
      <c r="C10" s="29">
        <v>23900</v>
      </c>
    </row>
    <row r="11" spans="1:3" ht="42" customHeight="1">
      <c r="A11" s="23" t="s">
        <v>81</v>
      </c>
      <c r="B11" s="27">
        <v>121</v>
      </c>
      <c r="C11" s="29">
        <v>26600</v>
      </c>
    </row>
    <row r="12" spans="1:3" ht="42" customHeight="1">
      <c r="A12" s="23" t="s">
        <v>82</v>
      </c>
      <c r="B12" s="27">
        <v>132</v>
      </c>
      <c r="C12" s="29">
        <v>30700</v>
      </c>
    </row>
    <row r="13" spans="1:3" ht="42" customHeight="1">
      <c r="A13" s="23" t="s">
        <v>78</v>
      </c>
      <c r="B13" s="27">
        <v>88</v>
      </c>
      <c r="C13" s="29">
        <v>18600</v>
      </c>
    </row>
    <row r="14" spans="1:3" ht="42" customHeight="1">
      <c r="A14" s="23" t="s">
        <v>50</v>
      </c>
      <c r="B14" s="27">
        <v>127</v>
      </c>
      <c r="C14" s="29">
        <v>26600</v>
      </c>
    </row>
    <row r="15" spans="1:3" ht="42" customHeight="1">
      <c r="A15" s="23" t="s">
        <v>52</v>
      </c>
      <c r="B15" s="27">
        <v>100</v>
      </c>
      <c r="C15" s="29">
        <v>23000</v>
      </c>
    </row>
    <row r="16" spans="1:3" ht="42" customHeight="1">
      <c r="A16" s="23" t="s">
        <v>24</v>
      </c>
      <c r="B16" s="27">
        <v>78</v>
      </c>
      <c r="C16" s="29">
        <v>22300</v>
      </c>
    </row>
    <row r="17" spans="1:3" ht="42" customHeight="1">
      <c r="A17" s="23" t="s">
        <v>83</v>
      </c>
      <c r="B17" s="27">
        <v>92</v>
      </c>
      <c r="C17" s="29">
        <v>22900</v>
      </c>
    </row>
    <row r="18" spans="1:3" ht="26.25" customHeight="1">
      <c r="A18" s="24" t="s">
        <v>85</v>
      </c>
      <c r="B18" s="23" t="s">
        <v>86</v>
      </c>
      <c r="C18" s="23" t="s">
        <v>90</v>
      </c>
    </row>
    <row r="19" spans="1:3" ht="41.25" customHeight="1">
      <c r="A19" s="25"/>
      <c r="B19" s="27">
        <f>MAX(B6:B17)</f>
        <v>132</v>
      </c>
      <c r="C19" s="29">
        <f>SUM(C6:C17)</f>
        <v>279000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182</v>
      </c>
      <c r="D5" s="11"/>
      <c r="E5" s="11"/>
      <c r="F5" s="11"/>
      <c r="G5" s="11"/>
    </row>
    <row r="6" spans="1:10">
      <c r="A6" s="1">
        <v>37</v>
      </c>
      <c r="C6" s="12" t="s">
        <v>32</v>
      </c>
      <c r="D6" s="12"/>
      <c r="E6" s="12"/>
      <c r="F6" s="12"/>
      <c r="G6" s="12"/>
    </row>
    <row r="7" spans="1:10">
      <c r="A7" s="2"/>
      <c r="B7" s="7" t="s">
        <v>2</v>
      </c>
      <c r="C7" s="7"/>
      <c r="D7" s="7"/>
      <c r="E7" s="7"/>
      <c r="F7" s="7"/>
    </row>
    <row r="8" spans="1:10">
      <c r="A8" s="3"/>
      <c r="B8" s="8"/>
      <c r="C8" s="13" t="s">
        <v>28</v>
      </c>
      <c r="D8" s="13" t="s">
        <v>61</v>
      </c>
      <c r="E8" s="14" t="s">
        <v>130</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36</v>
      </c>
      <c r="H19" s="8" t="s">
        <v>72</v>
      </c>
      <c r="I19" s="8"/>
    </row>
    <row r="20" spans="1:10">
      <c r="A20" s="3">
        <v>37</v>
      </c>
      <c r="B20" s="7" t="s">
        <v>34</v>
      </c>
      <c r="C20" s="7"/>
      <c r="D20" s="7"/>
      <c r="E20" s="7"/>
      <c r="F20" s="7"/>
      <c r="G20" s="17">
        <v>63800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2" fitToWidth="1" fitToHeight="1" orientation="portrait" usePrinterDefaults="1" r:id="rId1"/>
  <headerFooter>
    <oddHeader>&amp;R&amp;A</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181</v>
      </c>
    </row>
    <row r="5" spans="1:3" ht="45.75" customHeight="1">
      <c r="A5" s="23" t="s">
        <v>38</v>
      </c>
      <c r="B5" s="26" t="s">
        <v>6</v>
      </c>
      <c r="C5" s="26" t="s">
        <v>88</v>
      </c>
    </row>
    <row r="6" spans="1:3" ht="42" customHeight="1">
      <c r="A6" s="23" t="s">
        <v>69</v>
      </c>
      <c r="B6" s="27">
        <v>36</v>
      </c>
      <c r="C6" s="29">
        <v>6500</v>
      </c>
    </row>
    <row r="7" spans="1:3" ht="42" customHeight="1">
      <c r="A7" s="23" t="s">
        <v>77</v>
      </c>
      <c r="B7" s="27">
        <v>34</v>
      </c>
      <c r="C7" s="29">
        <v>6200</v>
      </c>
    </row>
    <row r="8" spans="1:3" ht="42" customHeight="1">
      <c r="A8" s="23" t="s">
        <v>79</v>
      </c>
      <c r="B8" s="27">
        <v>24</v>
      </c>
      <c r="C8" s="29">
        <v>4300</v>
      </c>
    </row>
    <row r="9" spans="1:3" ht="41.25" customHeight="1">
      <c r="A9" s="23" t="s">
        <v>31</v>
      </c>
      <c r="B9" s="27">
        <v>18</v>
      </c>
      <c r="C9" s="29">
        <v>4100</v>
      </c>
    </row>
    <row r="10" spans="1:3" ht="42" customHeight="1">
      <c r="A10" s="23" t="s">
        <v>80</v>
      </c>
      <c r="B10" s="27">
        <v>20</v>
      </c>
      <c r="C10" s="29">
        <v>4900</v>
      </c>
    </row>
    <row r="11" spans="1:3" ht="42" customHeight="1">
      <c r="A11" s="23" t="s">
        <v>81</v>
      </c>
      <c r="B11" s="27">
        <v>28</v>
      </c>
      <c r="C11" s="29">
        <v>6000</v>
      </c>
    </row>
    <row r="12" spans="1:3" ht="42" customHeight="1">
      <c r="A12" s="23" t="s">
        <v>82</v>
      </c>
      <c r="B12" s="27">
        <v>31</v>
      </c>
      <c r="C12" s="29">
        <v>7400</v>
      </c>
    </row>
    <row r="13" spans="1:3" ht="42" customHeight="1">
      <c r="A13" s="23" t="s">
        <v>78</v>
      </c>
      <c r="B13" s="27">
        <v>26</v>
      </c>
      <c r="C13" s="29">
        <v>4600</v>
      </c>
    </row>
    <row r="14" spans="1:3" ht="42" customHeight="1">
      <c r="A14" s="23" t="s">
        <v>50</v>
      </c>
      <c r="B14" s="27">
        <v>26</v>
      </c>
      <c r="C14" s="29">
        <v>6100</v>
      </c>
    </row>
    <row r="15" spans="1:3" ht="42" customHeight="1">
      <c r="A15" s="23" t="s">
        <v>52</v>
      </c>
      <c r="B15" s="27">
        <v>18</v>
      </c>
      <c r="C15" s="29">
        <v>4600</v>
      </c>
    </row>
    <row r="16" spans="1:3" ht="42" customHeight="1">
      <c r="A16" s="23" t="s">
        <v>24</v>
      </c>
      <c r="B16" s="27">
        <v>16</v>
      </c>
      <c r="C16" s="29">
        <v>4300</v>
      </c>
    </row>
    <row r="17" spans="1:3" ht="42" customHeight="1">
      <c r="A17" s="23" t="s">
        <v>83</v>
      </c>
      <c r="B17" s="27">
        <v>24</v>
      </c>
      <c r="C17" s="29">
        <v>4800</v>
      </c>
    </row>
    <row r="18" spans="1:3" ht="26.25" customHeight="1">
      <c r="A18" s="24" t="s">
        <v>85</v>
      </c>
      <c r="B18" s="23" t="s">
        <v>86</v>
      </c>
      <c r="C18" s="23" t="s">
        <v>90</v>
      </c>
    </row>
    <row r="19" spans="1:3" ht="41.25" customHeight="1">
      <c r="A19" s="25"/>
      <c r="B19" s="27">
        <f>MAX(B6:B17)</f>
        <v>36</v>
      </c>
      <c r="C19" s="29">
        <f>SUM(C6:C17)</f>
        <v>63800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M22" sqref="M22"/>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183</v>
      </c>
      <c r="D5" s="11"/>
      <c r="E5" s="11"/>
      <c r="F5" s="11"/>
      <c r="G5" s="11"/>
    </row>
    <row r="6" spans="1:10">
      <c r="A6" s="1">
        <v>122</v>
      </c>
      <c r="C6" s="12" t="s">
        <v>84</v>
      </c>
      <c r="D6" s="12"/>
      <c r="E6" s="12"/>
      <c r="F6" s="12"/>
      <c r="G6" s="12"/>
    </row>
    <row r="7" spans="1:10">
      <c r="A7" s="2"/>
      <c r="B7" s="7" t="s">
        <v>2</v>
      </c>
      <c r="C7" s="7"/>
      <c r="D7" s="7"/>
      <c r="E7" s="7"/>
      <c r="F7" s="7"/>
    </row>
    <row r="8" spans="1:10">
      <c r="A8" s="3"/>
      <c r="B8" s="8"/>
      <c r="C8" s="13" t="s">
        <v>28</v>
      </c>
      <c r="D8" s="13" t="s">
        <v>61</v>
      </c>
      <c r="E8" s="45" t="s">
        <v>184</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242</v>
      </c>
      <c r="H20" s="8" t="s">
        <v>72</v>
      </c>
      <c r="I20" s="8"/>
    </row>
    <row r="21" spans="1:10">
      <c r="A21" s="3">
        <v>122</v>
      </c>
      <c r="B21" s="7" t="s">
        <v>34</v>
      </c>
      <c r="C21" s="7"/>
      <c r="D21" s="7"/>
      <c r="E21" s="7"/>
      <c r="F21" s="7"/>
      <c r="G21" s="33">
        <v>505800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152</v>
      </c>
    </row>
    <row r="5" spans="1:3" ht="45.75" customHeight="1">
      <c r="A5" s="23" t="s">
        <v>38</v>
      </c>
      <c r="B5" s="26" t="s">
        <v>6</v>
      </c>
      <c r="C5" s="26" t="s">
        <v>88</v>
      </c>
    </row>
    <row r="6" spans="1:3" ht="42" customHeight="1">
      <c r="A6" s="23" t="s">
        <v>69</v>
      </c>
      <c r="B6" s="27">
        <v>242</v>
      </c>
      <c r="C6" s="29">
        <v>50400</v>
      </c>
    </row>
    <row r="7" spans="1:3" ht="42" customHeight="1">
      <c r="A7" s="23" t="s">
        <v>77</v>
      </c>
      <c r="B7" s="27">
        <v>191</v>
      </c>
      <c r="C7" s="29">
        <v>36200</v>
      </c>
    </row>
    <row r="8" spans="1:3" ht="42" customHeight="1">
      <c r="A8" s="23" t="s">
        <v>79</v>
      </c>
      <c r="B8" s="27">
        <v>114</v>
      </c>
      <c r="C8" s="29">
        <v>32600</v>
      </c>
    </row>
    <row r="9" spans="1:3" ht="41.25" customHeight="1">
      <c r="A9" s="23" t="s">
        <v>31</v>
      </c>
      <c r="B9" s="27">
        <v>112</v>
      </c>
      <c r="C9" s="29">
        <v>33600</v>
      </c>
    </row>
    <row r="10" spans="1:3" ht="42" customHeight="1">
      <c r="A10" s="23" t="s">
        <v>80</v>
      </c>
      <c r="B10" s="27">
        <v>125</v>
      </c>
      <c r="C10" s="29">
        <v>33300</v>
      </c>
    </row>
    <row r="11" spans="1:3" ht="42" customHeight="1">
      <c r="A11" s="23" t="s">
        <v>81</v>
      </c>
      <c r="B11" s="27">
        <v>205</v>
      </c>
      <c r="C11" s="29">
        <v>48800</v>
      </c>
    </row>
    <row r="12" spans="1:3" ht="42" customHeight="1">
      <c r="A12" s="23" t="s">
        <v>82</v>
      </c>
      <c r="B12" s="27">
        <v>198</v>
      </c>
      <c r="C12" s="29">
        <v>54900</v>
      </c>
    </row>
    <row r="13" spans="1:3" ht="42" customHeight="1">
      <c r="A13" s="23" t="s">
        <v>78</v>
      </c>
      <c r="B13" s="27">
        <v>166</v>
      </c>
      <c r="C13" s="29">
        <v>42800</v>
      </c>
    </row>
    <row r="14" spans="1:3" ht="42" customHeight="1">
      <c r="A14" s="23" t="s">
        <v>50</v>
      </c>
      <c r="B14" s="27">
        <v>240</v>
      </c>
      <c r="C14" s="29">
        <v>52900</v>
      </c>
    </row>
    <row r="15" spans="1:3" ht="42" customHeight="1">
      <c r="A15" s="23" t="s">
        <v>52</v>
      </c>
      <c r="B15" s="27">
        <v>155</v>
      </c>
      <c r="C15" s="29">
        <v>40100</v>
      </c>
    </row>
    <row r="16" spans="1:3" ht="42" customHeight="1">
      <c r="A16" s="23" t="s">
        <v>24</v>
      </c>
      <c r="B16" s="27">
        <v>156</v>
      </c>
      <c r="C16" s="29">
        <v>37600</v>
      </c>
    </row>
    <row r="17" spans="1:3" ht="42" customHeight="1">
      <c r="A17" s="23" t="s">
        <v>83</v>
      </c>
      <c r="B17" s="27">
        <v>167</v>
      </c>
      <c r="C17" s="29">
        <v>42600</v>
      </c>
    </row>
    <row r="18" spans="1:3" ht="26.25" customHeight="1">
      <c r="A18" s="24" t="s">
        <v>85</v>
      </c>
      <c r="B18" s="23" t="s">
        <v>86</v>
      </c>
      <c r="C18" s="23" t="s">
        <v>90</v>
      </c>
    </row>
    <row r="19" spans="1:3" ht="41.25" customHeight="1">
      <c r="A19" s="25"/>
      <c r="B19" s="27">
        <f>MAX(B6:B17)</f>
        <v>242</v>
      </c>
      <c r="C19" s="29">
        <f>SUM(C6:C17)</f>
        <v>505800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6328125" hidden="1" customWidth="1"/>
    <col min="2" max="3" width="11.08984375" customWidth="1"/>
    <col min="4" max="4" width="2.7265625" customWidth="1"/>
    <col min="5" max="5" width="10.26953125" bestFit="1" customWidth="1"/>
    <col min="6" max="6" width="2.36328125" customWidth="1"/>
    <col min="7" max="7" width="16.08984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99</v>
      </c>
      <c r="D5" s="11"/>
      <c r="E5" s="11"/>
      <c r="F5" s="11"/>
      <c r="G5" s="11"/>
    </row>
    <row r="6" spans="1:10">
      <c r="A6" s="1">
        <v>37</v>
      </c>
      <c r="C6" s="12" t="s">
        <v>109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105</v>
      </c>
      <c r="H19" s="8" t="s">
        <v>72</v>
      </c>
      <c r="I19" s="8"/>
    </row>
    <row r="20" spans="1:10">
      <c r="A20" s="3">
        <v>37</v>
      </c>
      <c r="B20" s="7" t="s">
        <v>34</v>
      </c>
      <c r="C20" s="7"/>
      <c r="D20" s="7"/>
      <c r="E20" s="7"/>
      <c r="F20" s="7"/>
      <c r="G20" s="17">
        <v>172400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4" fitToWidth="1" fitToHeight="1" orientation="portrait" usePrinterDefaults="1" r:id="rId1"/>
  <headerFooter>
    <oddHeader>&amp;R&amp;A</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topLeftCell="A3" zoomScale="60" workbookViewId="0">
      <selection activeCell="E6" sqref="E6:G17"/>
    </sheetView>
  </sheetViews>
  <sheetFormatPr defaultRowHeight="18.75"/>
  <cols>
    <col min="1" max="1" width="17.36328125" customWidth="1"/>
    <col min="2" max="2" width="27.36328125" customWidth="1"/>
    <col min="3" max="3" width="36.08984375" customWidth="1"/>
  </cols>
  <sheetData>
    <row r="2" spans="1:3">
      <c r="A2" s="20" t="s">
        <v>57</v>
      </c>
    </row>
    <row r="3" spans="1:3" ht="42" customHeight="1">
      <c r="A3" s="21" t="s">
        <v>76</v>
      </c>
      <c r="B3" s="21"/>
      <c r="C3" s="21"/>
    </row>
    <row r="4" spans="1:3" ht="26.25" customHeight="1">
      <c r="A4" s="22"/>
      <c r="C4" s="28" t="s">
        <v>110</v>
      </c>
    </row>
    <row r="5" spans="1:3" ht="45.75" customHeight="1">
      <c r="A5" s="23" t="s">
        <v>38</v>
      </c>
      <c r="B5" s="26" t="s">
        <v>6</v>
      </c>
      <c r="C5" s="26" t="s">
        <v>88</v>
      </c>
    </row>
    <row r="6" spans="1:3" ht="42" customHeight="1">
      <c r="A6" s="23" t="s">
        <v>69</v>
      </c>
      <c r="B6" s="27">
        <v>74</v>
      </c>
      <c r="C6" s="29">
        <v>15500</v>
      </c>
    </row>
    <row r="7" spans="1:3" ht="42" customHeight="1">
      <c r="A7" s="23" t="s">
        <v>77</v>
      </c>
      <c r="B7" s="27">
        <v>79</v>
      </c>
      <c r="C7" s="29">
        <v>13300</v>
      </c>
    </row>
    <row r="8" spans="1:3" ht="42" customHeight="1">
      <c r="A8" s="23" t="s">
        <v>79</v>
      </c>
      <c r="B8" s="27">
        <v>53</v>
      </c>
      <c r="C8" s="29">
        <v>11200</v>
      </c>
    </row>
    <row r="9" spans="1:3" ht="41.25" customHeight="1">
      <c r="A9" s="23" t="s">
        <v>31</v>
      </c>
      <c r="B9" s="27">
        <v>46</v>
      </c>
      <c r="C9" s="29">
        <v>11600</v>
      </c>
    </row>
    <row r="10" spans="1:3" ht="42" customHeight="1">
      <c r="A10" s="23" t="s">
        <v>80</v>
      </c>
      <c r="B10" s="27">
        <v>64</v>
      </c>
      <c r="C10" s="29">
        <v>13000</v>
      </c>
    </row>
    <row r="11" spans="1:3" ht="42" customHeight="1">
      <c r="A11" s="23" t="s">
        <v>81</v>
      </c>
      <c r="B11" s="27">
        <v>89</v>
      </c>
      <c r="C11" s="29">
        <v>17400</v>
      </c>
    </row>
    <row r="12" spans="1:3" ht="42" customHeight="1">
      <c r="A12" s="23" t="s">
        <v>82</v>
      </c>
      <c r="B12" s="27">
        <v>95</v>
      </c>
      <c r="C12" s="29">
        <v>17500</v>
      </c>
    </row>
    <row r="13" spans="1:3" ht="42" customHeight="1">
      <c r="A13" s="23" t="s">
        <v>78</v>
      </c>
      <c r="B13" s="27">
        <v>89</v>
      </c>
      <c r="C13" s="29">
        <v>14800</v>
      </c>
    </row>
    <row r="14" spans="1:3" ht="42" customHeight="1">
      <c r="A14" s="23" t="s">
        <v>50</v>
      </c>
      <c r="B14" s="27">
        <v>105</v>
      </c>
      <c r="C14" s="29">
        <v>18100</v>
      </c>
    </row>
    <row r="15" spans="1:3" ht="42" customHeight="1">
      <c r="A15" s="23" t="s">
        <v>52</v>
      </c>
      <c r="B15" s="27">
        <v>66</v>
      </c>
      <c r="C15" s="29">
        <v>13800</v>
      </c>
    </row>
    <row r="16" spans="1:3" ht="42" customHeight="1">
      <c r="A16" s="23" t="s">
        <v>24</v>
      </c>
      <c r="B16" s="27">
        <v>52</v>
      </c>
      <c r="C16" s="29">
        <v>12100</v>
      </c>
    </row>
    <row r="17" spans="1:3" ht="42" customHeight="1">
      <c r="A17" s="23" t="s">
        <v>83</v>
      </c>
      <c r="B17" s="27">
        <v>64</v>
      </c>
      <c r="C17" s="29">
        <v>14100</v>
      </c>
    </row>
    <row r="18" spans="1:3" ht="26.25" customHeight="1">
      <c r="A18" s="24" t="s">
        <v>85</v>
      </c>
      <c r="B18" s="23" t="s">
        <v>86</v>
      </c>
      <c r="C18" s="23" t="s">
        <v>90</v>
      </c>
    </row>
    <row r="19" spans="1:3" ht="41.25" customHeight="1">
      <c r="A19" s="25"/>
      <c r="B19" s="27">
        <f>MAX(B6:B17)</f>
        <v>105</v>
      </c>
      <c r="C19" s="29">
        <f>SUM(C6:C17)</f>
        <v>172400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colBreaks count="1" manualBreakCount="1">
    <brk id="3" max="18" man="1"/>
  </colBreaks>
</worksheet>
</file>

<file path=xl/worksheets/sheet4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70" zoomScaleSheetLayoutView="7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112</v>
      </c>
      <c r="D5" s="11"/>
      <c r="E5" s="11"/>
      <c r="F5" s="11"/>
      <c r="G5" s="11"/>
    </row>
    <row r="6" spans="1:10">
      <c r="A6" s="1">
        <v>37</v>
      </c>
      <c r="C6" s="12" t="s">
        <v>185</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87</v>
      </c>
      <c r="H19" s="8" t="s">
        <v>72</v>
      </c>
      <c r="I19" s="8"/>
    </row>
    <row r="20" spans="1:10">
      <c r="A20" s="3">
        <v>37</v>
      </c>
      <c r="B20" s="7" t="s">
        <v>34</v>
      </c>
      <c r="C20" s="7"/>
      <c r="D20" s="7"/>
      <c r="E20" s="7"/>
      <c r="F20" s="7"/>
      <c r="G20" s="17">
        <v>155800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79" fitToWidth="1" fitToHeight="1" orientation="portrait" usePrinterDefaults="1" r:id="rId1"/>
  <headerFooter>
    <oddHeader>&amp;R&amp;A</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186</v>
      </c>
    </row>
    <row r="5" spans="1:3" ht="45.75" customHeight="1">
      <c r="A5" s="23" t="s">
        <v>38</v>
      </c>
      <c r="B5" s="26" t="s">
        <v>6</v>
      </c>
      <c r="C5" s="26" t="s">
        <v>88</v>
      </c>
    </row>
    <row r="6" spans="1:3" ht="42" customHeight="1">
      <c r="A6" s="23" t="s">
        <v>69</v>
      </c>
      <c r="B6" s="27">
        <v>69</v>
      </c>
      <c r="C6" s="29">
        <v>15300</v>
      </c>
    </row>
    <row r="7" spans="1:3" ht="42" customHeight="1">
      <c r="A7" s="23" t="s">
        <v>77</v>
      </c>
      <c r="B7" s="27">
        <v>79</v>
      </c>
      <c r="C7" s="29">
        <v>13200</v>
      </c>
    </row>
    <row r="8" spans="1:3" ht="42" customHeight="1">
      <c r="A8" s="23" t="s">
        <v>79</v>
      </c>
      <c r="B8" s="27">
        <v>76</v>
      </c>
      <c r="C8" s="29">
        <v>11100</v>
      </c>
    </row>
    <row r="9" spans="1:3" ht="41.25" customHeight="1">
      <c r="A9" s="23" t="s">
        <v>31</v>
      </c>
      <c r="B9" s="27">
        <v>33</v>
      </c>
      <c r="C9" s="29">
        <v>9600</v>
      </c>
    </row>
    <row r="10" spans="1:3" ht="42" customHeight="1">
      <c r="A10" s="23" t="s">
        <v>80</v>
      </c>
      <c r="B10" s="27">
        <v>42</v>
      </c>
      <c r="C10" s="29">
        <v>10900</v>
      </c>
    </row>
    <row r="11" spans="1:3" ht="42" customHeight="1">
      <c r="A11" s="23" t="s">
        <v>81</v>
      </c>
      <c r="B11" s="27">
        <v>70</v>
      </c>
      <c r="C11" s="29">
        <v>14000</v>
      </c>
    </row>
    <row r="12" spans="1:3" ht="42" customHeight="1">
      <c r="A12" s="23" t="s">
        <v>82</v>
      </c>
      <c r="B12" s="27">
        <v>87</v>
      </c>
      <c r="C12" s="29">
        <v>15300</v>
      </c>
    </row>
    <row r="13" spans="1:3" ht="42" customHeight="1">
      <c r="A13" s="23" t="s">
        <v>78</v>
      </c>
      <c r="B13" s="27">
        <v>77</v>
      </c>
      <c r="C13" s="29">
        <v>14100</v>
      </c>
    </row>
    <row r="14" spans="1:3" ht="42" customHeight="1">
      <c r="A14" s="23" t="s">
        <v>50</v>
      </c>
      <c r="B14" s="27">
        <v>75</v>
      </c>
      <c r="C14" s="29">
        <v>16600</v>
      </c>
    </row>
    <row r="15" spans="1:3" ht="42" customHeight="1">
      <c r="A15" s="23" t="s">
        <v>52</v>
      </c>
      <c r="B15" s="27">
        <v>63</v>
      </c>
      <c r="C15" s="29">
        <v>12100</v>
      </c>
    </row>
    <row r="16" spans="1:3" ht="42" customHeight="1">
      <c r="A16" s="23" t="s">
        <v>24</v>
      </c>
      <c r="B16" s="27">
        <v>58</v>
      </c>
      <c r="C16" s="29">
        <v>10700</v>
      </c>
    </row>
    <row r="17" spans="1:3" ht="42" customHeight="1">
      <c r="A17" s="23" t="s">
        <v>83</v>
      </c>
      <c r="B17" s="27">
        <v>75</v>
      </c>
      <c r="C17" s="29">
        <v>12900</v>
      </c>
    </row>
    <row r="18" spans="1:3" ht="26.25" customHeight="1">
      <c r="A18" s="24" t="s">
        <v>85</v>
      </c>
      <c r="B18" s="23" t="s">
        <v>86</v>
      </c>
      <c r="C18" s="23" t="s">
        <v>90</v>
      </c>
    </row>
    <row r="19" spans="1:3" ht="41.25" customHeight="1">
      <c r="A19" s="25"/>
      <c r="B19" s="27">
        <f>MAX(B6:B17)</f>
        <v>87</v>
      </c>
      <c r="C19" s="29">
        <f>SUM(C6:C17)</f>
        <v>155800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145</v>
      </c>
      <c r="D5" s="11"/>
      <c r="E5" s="11"/>
      <c r="F5" s="11"/>
      <c r="G5" s="11"/>
    </row>
    <row r="6" spans="1:10">
      <c r="A6" s="1">
        <v>37</v>
      </c>
      <c r="C6" s="12" t="s">
        <v>187</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47</v>
      </c>
      <c r="H19" s="8" t="s">
        <v>72</v>
      </c>
      <c r="I19" s="8"/>
    </row>
    <row r="20" spans="1:10">
      <c r="A20" s="3">
        <v>37</v>
      </c>
      <c r="B20" s="7" t="s">
        <v>34</v>
      </c>
      <c r="C20" s="7"/>
      <c r="D20" s="7"/>
      <c r="E20" s="7"/>
      <c r="F20" s="7"/>
      <c r="G20" s="17">
        <v>94800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16" sqref="M16"/>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126</v>
      </c>
      <c r="D5" s="11"/>
      <c r="E5" s="11"/>
      <c r="F5" s="11"/>
      <c r="G5" s="11"/>
    </row>
    <row r="6" spans="1:10">
      <c r="A6" s="1">
        <v>37</v>
      </c>
      <c r="C6" s="12" t="s">
        <v>29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91</v>
      </c>
      <c r="H19" s="8" t="s">
        <v>72</v>
      </c>
      <c r="I19" s="8"/>
    </row>
    <row r="20" spans="1:10">
      <c r="A20" s="3">
        <v>37</v>
      </c>
      <c r="B20" s="7" t="s">
        <v>34</v>
      </c>
      <c r="C20" s="7"/>
      <c r="D20" s="7"/>
      <c r="E20" s="7"/>
      <c r="F20" s="7"/>
      <c r="G20" s="17">
        <v>112700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4" fitToWidth="1" fitToHeight="1" orientation="portrait" usePrinterDefaults="1" r:id="rId1"/>
  <headerFooter>
    <oddHeader>&amp;R&amp;A</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188</v>
      </c>
    </row>
    <row r="5" spans="1:3" ht="45.75" customHeight="1">
      <c r="A5" s="23" t="s">
        <v>38</v>
      </c>
      <c r="B5" s="26" t="s">
        <v>6</v>
      </c>
      <c r="C5" s="26" t="s">
        <v>88</v>
      </c>
    </row>
    <row r="6" spans="1:3" ht="42" customHeight="1">
      <c r="A6" s="23" t="s">
        <v>69</v>
      </c>
      <c r="B6" s="27">
        <v>47</v>
      </c>
      <c r="C6" s="29">
        <v>8300</v>
      </c>
    </row>
    <row r="7" spans="1:3" ht="42" customHeight="1">
      <c r="A7" s="23" t="s">
        <v>77</v>
      </c>
      <c r="B7" s="27">
        <v>43</v>
      </c>
      <c r="C7" s="29">
        <v>7500</v>
      </c>
    </row>
    <row r="8" spans="1:3" ht="42" customHeight="1">
      <c r="A8" s="23" t="s">
        <v>79</v>
      </c>
      <c r="B8" s="27">
        <v>37</v>
      </c>
      <c r="C8" s="29">
        <v>6700</v>
      </c>
    </row>
    <row r="9" spans="1:3" ht="41.25" customHeight="1">
      <c r="A9" s="23" t="s">
        <v>31</v>
      </c>
      <c r="B9" s="27">
        <v>21</v>
      </c>
      <c r="C9" s="29">
        <v>5100</v>
      </c>
    </row>
    <row r="10" spans="1:3" ht="42" customHeight="1">
      <c r="A10" s="23" t="s">
        <v>80</v>
      </c>
      <c r="B10" s="27">
        <v>27</v>
      </c>
      <c r="C10" s="29">
        <v>5600</v>
      </c>
    </row>
    <row r="11" spans="1:3" ht="42" customHeight="1">
      <c r="A11" s="23" t="s">
        <v>81</v>
      </c>
      <c r="B11" s="27">
        <v>30</v>
      </c>
      <c r="C11" s="29">
        <v>10600</v>
      </c>
    </row>
    <row r="12" spans="1:3" ht="42" customHeight="1">
      <c r="A12" s="23" t="s">
        <v>82</v>
      </c>
      <c r="B12" s="27">
        <v>45</v>
      </c>
      <c r="C12" s="29">
        <v>12600</v>
      </c>
    </row>
    <row r="13" spans="1:3" ht="42" customHeight="1">
      <c r="A13" s="23" t="s">
        <v>78</v>
      </c>
      <c r="B13" s="27">
        <v>42</v>
      </c>
      <c r="C13" s="29">
        <v>8500</v>
      </c>
    </row>
    <row r="14" spans="1:3" ht="42" customHeight="1">
      <c r="A14" s="23" t="s">
        <v>50</v>
      </c>
      <c r="B14" s="27">
        <v>39</v>
      </c>
      <c r="C14" s="29">
        <v>8000</v>
      </c>
    </row>
    <row r="15" spans="1:3" ht="42" customHeight="1">
      <c r="A15" s="23" t="s">
        <v>52</v>
      </c>
      <c r="B15" s="27">
        <v>32</v>
      </c>
      <c r="C15" s="29">
        <v>6100</v>
      </c>
    </row>
    <row r="16" spans="1:3" ht="42" customHeight="1">
      <c r="A16" s="23" t="s">
        <v>24</v>
      </c>
      <c r="B16" s="27">
        <v>41</v>
      </c>
      <c r="C16" s="29">
        <v>7300</v>
      </c>
    </row>
    <row r="17" spans="1:3" ht="42" customHeight="1">
      <c r="A17" s="23" t="s">
        <v>83</v>
      </c>
      <c r="B17" s="27">
        <v>43</v>
      </c>
      <c r="C17" s="29">
        <v>8500</v>
      </c>
    </row>
    <row r="18" spans="1:3" ht="26.25" customHeight="1">
      <c r="A18" s="24" t="s">
        <v>85</v>
      </c>
      <c r="B18" s="23" t="s">
        <v>86</v>
      </c>
      <c r="C18" s="23" t="s">
        <v>90</v>
      </c>
    </row>
    <row r="19" spans="1:3" ht="41.25" customHeight="1">
      <c r="A19" s="25"/>
      <c r="B19" s="27">
        <f>MAX(B6:B17)</f>
        <v>47</v>
      </c>
      <c r="C19" s="29">
        <f>SUM(C6:C17)</f>
        <v>94800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M22" sqref="M22"/>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115</v>
      </c>
      <c r="D5" s="11"/>
      <c r="E5" s="11"/>
      <c r="F5" s="11"/>
      <c r="G5" s="11"/>
    </row>
    <row r="6" spans="1:10">
      <c r="A6" s="1">
        <v>122</v>
      </c>
      <c r="C6" s="11" t="s">
        <v>169</v>
      </c>
      <c r="D6" s="11"/>
      <c r="E6" s="11"/>
      <c r="F6" s="11"/>
      <c r="G6" s="11"/>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60</v>
      </c>
      <c r="H20" s="8" t="s">
        <v>72</v>
      </c>
      <c r="I20" s="8"/>
    </row>
    <row r="21" spans="1:10">
      <c r="A21" s="3">
        <v>122</v>
      </c>
      <c r="B21" s="7" t="s">
        <v>34</v>
      </c>
      <c r="C21" s="7"/>
      <c r="D21" s="7"/>
      <c r="E21" s="7"/>
      <c r="F21" s="7"/>
      <c r="G21" s="33">
        <v>70300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164</v>
      </c>
    </row>
    <row r="5" spans="1:3" ht="45.75" customHeight="1">
      <c r="A5" s="23" t="s">
        <v>38</v>
      </c>
      <c r="B5" s="26" t="s">
        <v>6</v>
      </c>
      <c r="C5" s="26" t="s">
        <v>88</v>
      </c>
    </row>
    <row r="6" spans="1:3" ht="42" customHeight="1">
      <c r="A6" s="23" t="s">
        <v>69</v>
      </c>
      <c r="B6" s="27">
        <v>60</v>
      </c>
      <c r="C6" s="29">
        <v>8400</v>
      </c>
    </row>
    <row r="7" spans="1:3" ht="42" customHeight="1">
      <c r="A7" s="23" t="s">
        <v>77</v>
      </c>
      <c r="B7" s="27">
        <v>56</v>
      </c>
      <c r="C7" s="29">
        <v>6700</v>
      </c>
    </row>
    <row r="8" spans="1:3" ht="42" customHeight="1">
      <c r="A8" s="23" t="s">
        <v>79</v>
      </c>
      <c r="B8" s="27">
        <v>47</v>
      </c>
      <c r="C8" s="29">
        <v>4500</v>
      </c>
    </row>
    <row r="9" spans="1:3" ht="41.25" customHeight="1">
      <c r="A9" s="23" t="s">
        <v>31</v>
      </c>
      <c r="B9" s="27">
        <v>21</v>
      </c>
      <c r="C9" s="29">
        <v>4600</v>
      </c>
    </row>
    <row r="10" spans="1:3" ht="42" customHeight="1">
      <c r="A10" s="23" t="s">
        <v>80</v>
      </c>
      <c r="B10" s="27">
        <v>21</v>
      </c>
      <c r="C10" s="29">
        <v>4000</v>
      </c>
    </row>
    <row r="11" spans="1:3" ht="42" customHeight="1">
      <c r="A11" s="23" t="s">
        <v>81</v>
      </c>
      <c r="B11" s="27">
        <v>40</v>
      </c>
      <c r="C11" s="29">
        <v>5900</v>
      </c>
    </row>
    <row r="12" spans="1:3" ht="42" customHeight="1">
      <c r="A12" s="23" t="s">
        <v>82</v>
      </c>
      <c r="B12" s="27">
        <v>42</v>
      </c>
      <c r="C12" s="29">
        <v>6400</v>
      </c>
    </row>
    <row r="13" spans="1:3" ht="42" customHeight="1">
      <c r="A13" s="23" t="s">
        <v>78</v>
      </c>
      <c r="B13" s="27">
        <v>34</v>
      </c>
      <c r="C13" s="29">
        <v>4400</v>
      </c>
    </row>
    <row r="14" spans="1:3" ht="42" customHeight="1">
      <c r="A14" s="23" t="s">
        <v>50</v>
      </c>
      <c r="B14" s="27">
        <v>57</v>
      </c>
      <c r="C14" s="29">
        <v>8000</v>
      </c>
    </row>
    <row r="15" spans="1:3" ht="42" customHeight="1">
      <c r="A15" s="23" t="s">
        <v>52</v>
      </c>
      <c r="B15" s="27">
        <v>35</v>
      </c>
      <c r="C15" s="29">
        <v>5700</v>
      </c>
    </row>
    <row r="16" spans="1:3" ht="42" customHeight="1">
      <c r="A16" s="23" t="s">
        <v>24</v>
      </c>
      <c r="B16" s="27">
        <v>23</v>
      </c>
      <c r="C16" s="29">
        <v>4500</v>
      </c>
    </row>
    <row r="17" spans="1:3" ht="42" customHeight="1">
      <c r="A17" s="23" t="s">
        <v>83</v>
      </c>
      <c r="B17" s="27">
        <v>47</v>
      </c>
      <c r="C17" s="29">
        <v>7200</v>
      </c>
    </row>
    <row r="18" spans="1:3" ht="26.25" customHeight="1">
      <c r="A18" s="24" t="s">
        <v>85</v>
      </c>
      <c r="B18" s="23" t="s">
        <v>86</v>
      </c>
      <c r="C18" s="23" t="s">
        <v>90</v>
      </c>
    </row>
    <row r="19" spans="1:3" ht="41.25" customHeight="1">
      <c r="A19" s="25"/>
      <c r="B19" s="27">
        <f>MAX(B6:B17)</f>
        <v>60</v>
      </c>
      <c r="C19" s="29">
        <f>SUM(C6:C17)</f>
        <v>70300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75" zoomScaleSheetLayoutView="75"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146</v>
      </c>
      <c r="D5" s="11"/>
      <c r="E5" s="11"/>
      <c r="F5" s="11"/>
      <c r="G5" s="11"/>
    </row>
    <row r="6" spans="1:10">
      <c r="A6" s="1">
        <v>37</v>
      </c>
      <c r="C6" s="12" t="s">
        <v>149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109</v>
      </c>
      <c r="H19" s="8" t="s">
        <v>72</v>
      </c>
      <c r="I19" s="8"/>
    </row>
    <row r="20" spans="1:10">
      <c r="A20" s="3">
        <v>37</v>
      </c>
      <c r="B20" s="7" t="s">
        <v>34</v>
      </c>
      <c r="C20" s="7"/>
      <c r="D20" s="7"/>
      <c r="E20" s="7"/>
      <c r="F20" s="7"/>
      <c r="G20" s="17">
        <v>184100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124</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189</v>
      </c>
    </row>
    <row r="5" spans="1:3" ht="45.75" customHeight="1">
      <c r="A5" s="23" t="s">
        <v>38</v>
      </c>
      <c r="B5" s="26" t="s">
        <v>6</v>
      </c>
      <c r="C5" s="26" t="s">
        <v>88</v>
      </c>
    </row>
    <row r="6" spans="1:3" ht="42" customHeight="1">
      <c r="A6" s="23" t="s">
        <v>69</v>
      </c>
      <c r="B6" s="27">
        <v>67</v>
      </c>
      <c r="C6" s="29">
        <v>17200</v>
      </c>
    </row>
    <row r="7" spans="1:3" ht="42" customHeight="1">
      <c r="A7" s="23" t="s">
        <v>77</v>
      </c>
      <c r="B7" s="27">
        <v>60</v>
      </c>
      <c r="C7" s="29">
        <v>14700</v>
      </c>
    </row>
    <row r="8" spans="1:3" ht="42" customHeight="1">
      <c r="A8" s="23" t="s">
        <v>79</v>
      </c>
      <c r="B8" s="27">
        <v>34</v>
      </c>
      <c r="C8" s="29">
        <v>12200</v>
      </c>
    </row>
    <row r="9" spans="1:3" ht="41.25" customHeight="1">
      <c r="A9" s="23" t="s">
        <v>31</v>
      </c>
      <c r="B9" s="27">
        <v>37</v>
      </c>
      <c r="C9" s="29">
        <v>12300</v>
      </c>
    </row>
    <row r="10" spans="1:3" ht="42" customHeight="1">
      <c r="A10" s="23" t="s">
        <v>80</v>
      </c>
      <c r="B10" s="27">
        <v>40</v>
      </c>
      <c r="C10" s="29">
        <v>13300</v>
      </c>
    </row>
    <row r="11" spans="1:3" ht="42" customHeight="1">
      <c r="A11" s="23" t="s">
        <v>81</v>
      </c>
      <c r="B11" s="27">
        <v>81</v>
      </c>
      <c r="C11" s="29">
        <v>18900</v>
      </c>
    </row>
    <row r="12" spans="1:3" ht="42" customHeight="1">
      <c r="A12" s="23" t="s">
        <v>82</v>
      </c>
      <c r="B12" s="27">
        <v>109</v>
      </c>
      <c r="C12" s="29">
        <v>20900</v>
      </c>
    </row>
    <row r="13" spans="1:3" ht="42" customHeight="1">
      <c r="A13" s="23" t="s">
        <v>78</v>
      </c>
      <c r="B13" s="27">
        <v>57</v>
      </c>
      <c r="C13" s="29">
        <v>14000</v>
      </c>
    </row>
    <row r="14" spans="1:3" ht="42" customHeight="1">
      <c r="A14" s="23" t="s">
        <v>50</v>
      </c>
      <c r="B14" s="27">
        <v>93</v>
      </c>
      <c r="C14" s="29">
        <v>19300</v>
      </c>
    </row>
    <row r="15" spans="1:3" ht="42" customHeight="1">
      <c r="A15" s="23" t="s">
        <v>52</v>
      </c>
      <c r="B15" s="27">
        <v>62</v>
      </c>
      <c r="C15" s="29">
        <v>14800</v>
      </c>
    </row>
    <row r="16" spans="1:3" ht="42" customHeight="1">
      <c r="A16" s="23" t="s">
        <v>24</v>
      </c>
      <c r="B16" s="27">
        <v>36</v>
      </c>
      <c r="C16" s="29">
        <v>12500</v>
      </c>
    </row>
    <row r="17" spans="1:3" ht="42" customHeight="1">
      <c r="A17" s="23" t="s">
        <v>83</v>
      </c>
      <c r="B17" s="27">
        <v>51</v>
      </c>
      <c r="C17" s="29">
        <v>14000</v>
      </c>
    </row>
    <row r="18" spans="1:3" ht="26.25" customHeight="1">
      <c r="A18" s="24" t="s">
        <v>85</v>
      </c>
      <c r="B18" s="23" t="s">
        <v>86</v>
      </c>
      <c r="C18" s="23" t="s">
        <v>90</v>
      </c>
    </row>
    <row r="19" spans="1:3" ht="41.25" customHeight="1">
      <c r="A19" s="25"/>
      <c r="B19" s="27">
        <f>MAX(B6:B17)</f>
        <v>109</v>
      </c>
      <c r="C19" s="29">
        <f>SUM(C6:C17)</f>
        <v>184100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118</v>
      </c>
      <c r="D5" s="11"/>
      <c r="E5" s="11"/>
      <c r="F5" s="11"/>
      <c r="G5" s="11"/>
    </row>
    <row r="6" spans="1:10">
      <c r="A6" s="1">
        <v>37</v>
      </c>
      <c r="C6" s="12" t="s">
        <v>119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174</v>
      </c>
      <c r="H19" s="8" t="s">
        <v>72</v>
      </c>
      <c r="I19" s="8"/>
    </row>
    <row r="20" spans="1:10">
      <c r="A20" s="3">
        <v>37</v>
      </c>
      <c r="B20" s="7" t="s">
        <v>34</v>
      </c>
      <c r="C20" s="7"/>
      <c r="D20" s="7"/>
      <c r="E20" s="7"/>
      <c r="F20" s="7"/>
      <c r="G20" s="17">
        <v>325300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2" fitToWidth="1" fitToHeight="1" orientation="portrait" usePrinterDefaults="1" r:id="rId1"/>
  <headerFooter>
    <oddHeader>&amp;R&amp;A</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58</v>
      </c>
    </row>
    <row r="5" spans="1:3" ht="45.75" customHeight="1">
      <c r="A5" s="23" t="s">
        <v>38</v>
      </c>
      <c r="B5" s="26" t="s">
        <v>6</v>
      </c>
      <c r="C5" s="26" t="s">
        <v>88</v>
      </c>
    </row>
    <row r="6" spans="1:3" ht="42" customHeight="1">
      <c r="A6" s="23" t="s">
        <v>69</v>
      </c>
      <c r="B6" s="27">
        <v>115</v>
      </c>
      <c r="C6" s="29">
        <v>25000</v>
      </c>
    </row>
    <row r="7" spans="1:3" ht="42" customHeight="1">
      <c r="A7" s="23" t="s">
        <v>77</v>
      </c>
      <c r="B7" s="27">
        <v>107</v>
      </c>
      <c r="C7" s="29">
        <v>22700</v>
      </c>
    </row>
    <row r="8" spans="1:3" ht="42" customHeight="1">
      <c r="A8" s="23" t="s">
        <v>79</v>
      </c>
      <c r="B8" s="27">
        <v>70</v>
      </c>
      <c r="C8" s="29">
        <v>20600</v>
      </c>
    </row>
    <row r="9" spans="1:3" ht="41.25" customHeight="1">
      <c r="A9" s="23" t="s">
        <v>31</v>
      </c>
      <c r="B9" s="27">
        <v>80</v>
      </c>
      <c r="C9" s="29">
        <v>22100</v>
      </c>
    </row>
    <row r="10" spans="1:3" ht="42" customHeight="1">
      <c r="A10" s="23" t="s">
        <v>80</v>
      </c>
      <c r="B10" s="27">
        <v>101</v>
      </c>
      <c r="C10" s="29">
        <v>23200</v>
      </c>
    </row>
    <row r="11" spans="1:3" ht="42" customHeight="1">
      <c r="A11" s="23" t="s">
        <v>81</v>
      </c>
      <c r="B11" s="27">
        <v>166</v>
      </c>
      <c r="C11" s="29">
        <v>31700</v>
      </c>
    </row>
    <row r="12" spans="1:3" ht="42" customHeight="1">
      <c r="A12" s="23" t="s">
        <v>82</v>
      </c>
      <c r="B12" s="27">
        <v>174</v>
      </c>
      <c r="C12" s="29">
        <v>40000</v>
      </c>
    </row>
    <row r="13" spans="1:3" ht="42" customHeight="1">
      <c r="A13" s="23" t="s">
        <v>78</v>
      </c>
      <c r="B13" s="27">
        <v>112</v>
      </c>
      <c r="C13" s="29">
        <v>30600</v>
      </c>
    </row>
    <row r="14" spans="1:3" ht="42" customHeight="1">
      <c r="A14" s="23" t="s">
        <v>50</v>
      </c>
      <c r="B14" s="27">
        <v>174</v>
      </c>
      <c r="C14" s="29">
        <v>36800</v>
      </c>
    </row>
    <row r="15" spans="1:3" ht="42" customHeight="1">
      <c r="A15" s="23" t="s">
        <v>52</v>
      </c>
      <c r="B15" s="27">
        <v>132</v>
      </c>
      <c r="C15" s="29">
        <v>27400</v>
      </c>
    </row>
    <row r="16" spans="1:3" ht="42" customHeight="1">
      <c r="A16" s="23" t="s">
        <v>24</v>
      </c>
      <c r="B16" s="27">
        <v>79</v>
      </c>
      <c r="C16" s="29">
        <v>21600</v>
      </c>
    </row>
    <row r="17" spans="1:3" ht="42" customHeight="1">
      <c r="A17" s="23" t="s">
        <v>83</v>
      </c>
      <c r="B17" s="27">
        <v>98</v>
      </c>
      <c r="C17" s="29">
        <v>23600</v>
      </c>
    </row>
    <row r="18" spans="1:3" ht="26.25" customHeight="1">
      <c r="A18" s="24" t="s">
        <v>85</v>
      </c>
      <c r="B18" s="23" t="s">
        <v>86</v>
      </c>
      <c r="C18" s="23" t="s">
        <v>90</v>
      </c>
    </row>
    <row r="19" spans="1:3" ht="41.25" customHeight="1">
      <c r="A19" s="25"/>
      <c r="B19" s="27">
        <f>MAX(B6:B17)</f>
        <v>174</v>
      </c>
      <c r="C19" s="29">
        <f>SUM(C6:C17)</f>
        <v>325300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17</v>
      </c>
      <c r="D5" s="11"/>
      <c r="E5" s="11"/>
      <c r="F5" s="11"/>
      <c r="G5" s="11"/>
    </row>
    <row r="6" spans="1:10">
      <c r="A6" s="1">
        <v>37</v>
      </c>
      <c r="C6" s="12" t="s">
        <v>119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26</v>
      </c>
      <c r="H19" s="8" t="s">
        <v>72</v>
      </c>
      <c r="I19" s="8"/>
    </row>
    <row r="20" spans="1:10">
      <c r="A20" s="3">
        <v>37</v>
      </c>
      <c r="B20" s="7" t="s">
        <v>34</v>
      </c>
      <c r="C20" s="7"/>
      <c r="D20" s="7"/>
      <c r="E20" s="7"/>
      <c r="F20" s="7"/>
      <c r="G20" s="17">
        <v>46100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2" fitToWidth="1" fitToHeight="1" orientation="portrait" usePrinterDefaults="1" r:id="rId1"/>
  <headerFooter>
    <oddHeader>&amp;R&amp;A</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172</v>
      </c>
    </row>
    <row r="5" spans="1:3" ht="45.75" customHeight="1">
      <c r="A5" s="23" t="s">
        <v>38</v>
      </c>
      <c r="B5" s="26" t="s">
        <v>6</v>
      </c>
      <c r="C5" s="26" t="s">
        <v>88</v>
      </c>
    </row>
    <row r="6" spans="1:3" ht="42" customHeight="1">
      <c r="A6" s="23" t="s">
        <v>69</v>
      </c>
      <c r="B6" s="27">
        <v>13</v>
      </c>
      <c r="C6" s="29">
        <v>3000</v>
      </c>
    </row>
    <row r="7" spans="1:3" ht="42" customHeight="1">
      <c r="A7" s="23" t="s">
        <v>77</v>
      </c>
      <c r="B7" s="27">
        <v>14</v>
      </c>
      <c r="C7" s="29">
        <v>2800</v>
      </c>
    </row>
    <row r="8" spans="1:3" ht="42" customHeight="1">
      <c r="A8" s="23" t="s">
        <v>79</v>
      </c>
      <c r="B8" s="27">
        <v>10</v>
      </c>
      <c r="C8" s="29">
        <v>3700</v>
      </c>
    </row>
    <row r="9" spans="1:3" ht="41.25" customHeight="1">
      <c r="A9" s="23" t="s">
        <v>31</v>
      </c>
      <c r="B9" s="27">
        <v>12</v>
      </c>
      <c r="C9" s="29">
        <v>2700</v>
      </c>
    </row>
    <row r="10" spans="1:3" ht="42" customHeight="1">
      <c r="A10" s="23" t="s">
        <v>80</v>
      </c>
      <c r="B10" s="27">
        <v>11</v>
      </c>
      <c r="C10" s="29">
        <v>2800</v>
      </c>
    </row>
    <row r="11" spans="1:3" ht="42" customHeight="1">
      <c r="A11" s="23" t="s">
        <v>81</v>
      </c>
      <c r="B11" s="27">
        <v>20</v>
      </c>
      <c r="C11" s="29">
        <v>3600</v>
      </c>
    </row>
    <row r="12" spans="1:3" ht="42" customHeight="1">
      <c r="A12" s="23" t="s">
        <v>82</v>
      </c>
      <c r="B12" s="27">
        <v>20</v>
      </c>
      <c r="C12" s="29">
        <v>5900</v>
      </c>
    </row>
    <row r="13" spans="1:3" ht="42" customHeight="1">
      <c r="A13" s="23" t="s">
        <v>78</v>
      </c>
      <c r="B13" s="27">
        <v>21</v>
      </c>
      <c r="C13" s="29">
        <v>6500</v>
      </c>
    </row>
    <row r="14" spans="1:3" ht="42" customHeight="1">
      <c r="A14" s="23" t="s">
        <v>50</v>
      </c>
      <c r="B14" s="27">
        <v>26</v>
      </c>
      <c r="C14" s="29">
        <v>6200</v>
      </c>
    </row>
    <row r="15" spans="1:3" ht="42" customHeight="1">
      <c r="A15" s="23" t="s">
        <v>52</v>
      </c>
      <c r="B15" s="27">
        <v>19</v>
      </c>
      <c r="C15" s="29">
        <v>3500</v>
      </c>
    </row>
    <row r="16" spans="1:3" ht="42" customHeight="1">
      <c r="A16" s="23" t="s">
        <v>24</v>
      </c>
      <c r="B16" s="27">
        <v>20</v>
      </c>
      <c r="C16" s="29">
        <v>2900</v>
      </c>
    </row>
    <row r="17" spans="1:3" ht="42" customHeight="1">
      <c r="A17" s="23" t="s">
        <v>83</v>
      </c>
      <c r="B17" s="27">
        <v>10</v>
      </c>
      <c r="C17" s="29">
        <v>2500</v>
      </c>
    </row>
    <row r="18" spans="1:3" ht="26.25" customHeight="1">
      <c r="A18" s="24" t="s">
        <v>85</v>
      </c>
      <c r="B18" s="23" t="s">
        <v>86</v>
      </c>
      <c r="C18" s="23" t="s">
        <v>90</v>
      </c>
    </row>
    <row r="19" spans="1:3" ht="41.25" customHeight="1">
      <c r="A19" s="25"/>
      <c r="B19" s="27">
        <f>MAX(B6:B17)</f>
        <v>26</v>
      </c>
      <c r="C19" s="29">
        <f>SUM(C6:C17)</f>
        <v>46100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topLeftCell="A4" zoomScale="60" workbookViewId="0">
      <selection activeCell="C5" sqref="C5:G5"/>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42</v>
      </c>
      <c r="D5" s="11"/>
      <c r="E5" s="11"/>
      <c r="F5" s="11"/>
      <c r="G5" s="11"/>
    </row>
    <row r="6" spans="1:10">
      <c r="A6" s="1">
        <v>37</v>
      </c>
      <c r="C6" s="12" t="s">
        <v>150</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25</v>
      </c>
      <c r="H19" s="8" t="s">
        <v>72</v>
      </c>
      <c r="I19" s="8"/>
    </row>
    <row r="20" spans="1:10">
      <c r="A20" s="3">
        <v>37</v>
      </c>
      <c r="B20" s="7" t="s">
        <v>34</v>
      </c>
      <c r="C20" s="7"/>
      <c r="D20" s="7"/>
      <c r="E20" s="7"/>
      <c r="F20" s="7"/>
      <c r="G20" s="17">
        <v>44900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0" fitToWidth="1" fitToHeight="1" orientation="portrait" usePrinterDefaults="1"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75" customWidth="1"/>
    <col min="2" max="2" width="27.375" customWidth="1"/>
    <col min="3" max="3" width="36.125" customWidth="1"/>
  </cols>
  <sheetData>
    <row r="2" spans="1:3">
      <c r="A2" s="20" t="s">
        <v>57</v>
      </c>
    </row>
    <row r="3" spans="1:3" ht="42" customHeight="1">
      <c r="A3" s="30" t="s">
        <v>76</v>
      </c>
      <c r="B3" s="30"/>
      <c r="C3" s="30"/>
    </row>
    <row r="4" spans="1:3" ht="26.25" customHeight="1">
      <c r="A4" s="22"/>
      <c r="C4" s="28" t="s">
        <v>160</v>
      </c>
    </row>
    <row r="5" spans="1:3" ht="45.75" customHeight="1">
      <c r="A5" s="23" t="s">
        <v>38</v>
      </c>
      <c r="B5" s="26" t="s">
        <v>6</v>
      </c>
      <c r="C5" s="26" t="s">
        <v>88</v>
      </c>
    </row>
    <row r="6" spans="1:3" ht="42" customHeight="1">
      <c r="A6" s="23" t="s">
        <v>69</v>
      </c>
      <c r="B6" s="27">
        <v>69</v>
      </c>
      <c r="C6" s="29">
        <v>10500</v>
      </c>
    </row>
    <row r="7" spans="1:3" ht="42" customHeight="1">
      <c r="A7" s="23" t="s">
        <v>77</v>
      </c>
      <c r="B7" s="27">
        <v>69</v>
      </c>
      <c r="C7" s="29">
        <v>9200</v>
      </c>
    </row>
    <row r="8" spans="1:3" ht="42" customHeight="1">
      <c r="A8" s="23" t="s">
        <v>79</v>
      </c>
      <c r="B8" s="27">
        <v>42</v>
      </c>
      <c r="C8" s="29">
        <v>7400</v>
      </c>
    </row>
    <row r="9" spans="1:3" ht="41.25" customHeight="1">
      <c r="A9" s="23" t="s">
        <v>31</v>
      </c>
      <c r="B9" s="27">
        <v>33</v>
      </c>
      <c r="C9" s="29">
        <v>7100</v>
      </c>
    </row>
    <row r="10" spans="1:3" ht="42" customHeight="1">
      <c r="A10" s="23" t="s">
        <v>80</v>
      </c>
      <c r="B10" s="27">
        <v>49</v>
      </c>
      <c r="C10" s="29">
        <v>8500</v>
      </c>
    </row>
    <row r="11" spans="1:3" ht="42" customHeight="1">
      <c r="A11" s="23" t="s">
        <v>81</v>
      </c>
      <c r="B11" s="27">
        <v>51</v>
      </c>
      <c r="C11" s="29">
        <v>10700</v>
      </c>
    </row>
    <row r="12" spans="1:3" ht="42" customHeight="1">
      <c r="A12" s="23" t="s">
        <v>82</v>
      </c>
      <c r="B12" s="27">
        <v>66</v>
      </c>
      <c r="C12" s="29">
        <v>10800</v>
      </c>
    </row>
    <row r="13" spans="1:3" ht="42" customHeight="1">
      <c r="A13" s="23" t="s">
        <v>78</v>
      </c>
      <c r="B13" s="27">
        <v>84</v>
      </c>
      <c r="C13" s="29">
        <v>12000</v>
      </c>
    </row>
    <row r="14" spans="1:3" ht="42" customHeight="1">
      <c r="A14" s="23" t="s">
        <v>50</v>
      </c>
      <c r="B14" s="27">
        <v>76</v>
      </c>
      <c r="C14" s="29">
        <v>8000</v>
      </c>
    </row>
    <row r="15" spans="1:3" ht="42" customHeight="1">
      <c r="A15" s="23" t="s">
        <v>52</v>
      </c>
      <c r="B15" s="27">
        <v>91</v>
      </c>
      <c r="C15" s="29">
        <v>12500</v>
      </c>
    </row>
    <row r="16" spans="1:3" ht="42" customHeight="1">
      <c r="A16" s="23" t="s">
        <v>24</v>
      </c>
      <c r="B16" s="27">
        <v>66</v>
      </c>
      <c r="C16" s="29">
        <v>9000</v>
      </c>
    </row>
    <row r="17" spans="1:3" ht="42" customHeight="1">
      <c r="A17" s="23" t="s">
        <v>83</v>
      </c>
      <c r="B17" s="27">
        <v>39</v>
      </c>
      <c r="C17" s="29">
        <v>7000</v>
      </c>
    </row>
    <row r="18" spans="1:3" ht="26.25" customHeight="1">
      <c r="A18" s="24" t="s">
        <v>85</v>
      </c>
      <c r="B18" s="23" t="s">
        <v>86</v>
      </c>
      <c r="C18" s="23" t="s">
        <v>90</v>
      </c>
    </row>
    <row r="19" spans="1:3" ht="41.25" customHeight="1">
      <c r="A19" s="25"/>
      <c r="B19" s="27">
        <f>MAX(B6:B17)</f>
        <v>91</v>
      </c>
      <c r="C19" s="29">
        <f>SUM(C6:C17)</f>
        <v>112700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190</v>
      </c>
    </row>
    <row r="5" spans="1:3" ht="45.75" customHeight="1">
      <c r="A5" s="23" t="s">
        <v>38</v>
      </c>
      <c r="B5" s="26" t="s">
        <v>6</v>
      </c>
      <c r="C5" s="26" t="s">
        <v>88</v>
      </c>
    </row>
    <row r="6" spans="1:3" ht="42" customHeight="1">
      <c r="A6" s="23" t="s">
        <v>69</v>
      </c>
      <c r="B6" s="27">
        <v>21</v>
      </c>
      <c r="C6" s="29">
        <v>3600</v>
      </c>
    </row>
    <row r="7" spans="1:3" ht="42" customHeight="1">
      <c r="A7" s="23" t="s">
        <v>77</v>
      </c>
      <c r="B7" s="27">
        <v>22</v>
      </c>
      <c r="C7" s="29">
        <v>3100</v>
      </c>
    </row>
    <row r="8" spans="1:3" ht="42" customHeight="1">
      <c r="A8" s="23" t="s">
        <v>79</v>
      </c>
      <c r="B8" s="27">
        <v>17</v>
      </c>
      <c r="C8" s="29">
        <v>2800</v>
      </c>
    </row>
    <row r="9" spans="1:3" ht="41.25" customHeight="1">
      <c r="A9" s="23" t="s">
        <v>31</v>
      </c>
      <c r="B9" s="27">
        <v>12</v>
      </c>
      <c r="C9" s="29">
        <v>2900</v>
      </c>
    </row>
    <row r="10" spans="1:3" ht="42" customHeight="1">
      <c r="A10" s="23" t="s">
        <v>80</v>
      </c>
      <c r="B10" s="27">
        <v>14</v>
      </c>
      <c r="C10" s="29">
        <v>2900</v>
      </c>
    </row>
    <row r="11" spans="1:3" ht="42" customHeight="1">
      <c r="A11" s="23" t="s">
        <v>81</v>
      </c>
      <c r="B11" s="27">
        <v>22</v>
      </c>
      <c r="C11" s="29">
        <v>4400</v>
      </c>
    </row>
    <row r="12" spans="1:3" ht="42" customHeight="1">
      <c r="A12" s="23" t="s">
        <v>82</v>
      </c>
      <c r="B12" s="27">
        <v>25</v>
      </c>
      <c r="C12" s="29">
        <v>4800</v>
      </c>
    </row>
    <row r="13" spans="1:3" ht="42" customHeight="1">
      <c r="A13" s="23" t="s">
        <v>78</v>
      </c>
      <c r="B13" s="27">
        <v>18</v>
      </c>
      <c r="C13" s="29">
        <v>4200</v>
      </c>
    </row>
    <row r="14" spans="1:3" ht="42" customHeight="1">
      <c r="A14" s="23" t="s">
        <v>50</v>
      </c>
      <c r="B14" s="27">
        <v>24</v>
      </c>
      <c r="C14" s="29">
        <v>5300</v>
      </c>
    </row>
    <row r="15" spans="1:3" ht="42" customHeight="1">
      <c r="A15" s="23" t="s">
        <v>52</v>
      </c>
      <c r="B15" s="27">
        <v>22</v>
      </c>
      <c r="C15" s="29">
        <v>4500</v>
      </c>
    </row>
    <row r="16" spans="1:3" ht="42" customHeight="1">
      <c r="A16" s="23" t="s">
        <v>24</v>
      </c>
      <c r="B16" s="27">
        <v>15</v>
      </c>
      <c r="C16" s="29">
        <v>3100</v>
      </c>
    </row>
    <row r="17" spans="1:3" ht="42" customHeight="1">
      <c r="A17" s="23" t="s">
        <v>83</v>
      </c>
      <c r="B17" s="27">
        <v>21</v>
      </c>
      <c r="C17" s="29">
        <v>3300</v>
      </c>
    </row>
    <row r="18" spans="1:3" ht="26.25" customHeight="1">
      <c r="A18" s="24" t="s">
        <v>85</v>
      </c>
      <c r="B18" s="23" t="s">
        <v>86</v>
      </c>
      <c r="C18" s="23" t="s">
        <v>90</v>
      </c>
    </row>
    <row r="19" spans="1:3" ht="41.25" customHeight="1">
      <c r="A19" s="25"/>
      <c r="B19" s="27">
        <f>MAX(B6:B17)</f>
        <v>25</v>
      </c>
      <c r="C19" s="29">
        <f>SUM(C6:C17)</f>
        <v>44900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M22" sqref="M22"/>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40</v>
      </c>
      <c r="D5" s="11"/>
      <c r="E5" s="11"/>
      <c r="F5" s="11"/>
      <c r="G5" s="11"/>
    </row>
    <row r="6" spans="1:10">
      <c r="A6" s="1">
        <v>122</v>
      </c>
      <c r="C6" s="12" t="s">
        <v>151</v>
      </c>
      <c r="D6" s="12"/>
      <c r="E6" s="12"/>
      <c r="F6" s="12"/>
      <c r="G6" s="12"/>
    </row>
    <row r="7" spans="1:10">
      <c r="A7" s="2"/>
      <c r="B7" s="7" t="s">
        <v>2</v>
      </c>
      <c r="C7" s="7"/>
      <c r="D7" s="7"/>
      <c r="E7" s="7"/>
      <c r="F7" s="7"/>
    </row>
    <row r="8" spans="1:10">
      <c r="A8" s="3"/>
      <c r="B8" s="8"/>
      <c r="C8" s="13" t="s">
        <v>28</v>
      </c>
      <c r="D8" s="13" t="s">
        <v>61</v>
      </c>
      <c r="E8" s="46" t="s">
        <v>153</v>
      </c>
      <c r="F8" s="46"/>
      <c r="G8" s="46"/>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207</v>
      </c>
      <c r="H20" s="8" t="s">
        <v>72</v>
      </c>
      <c r="I20" s="8"/>
    </row>
    <row r="21" spans="1:10">
      <c r="A21" s="3">
        <v>122</v>
      </c>
      <c r="B21" s="7" t="s">
        <v>34</v>
      </c>
      <c r="C21" s="7"/>
      <c r="D21" s="7"/>
      <c r="E21" s="7"/>
      <c r="F21" s="7"/>
      <c r="G21" s="33">
        <v>314700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s">
        <v>157</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1">
    <mergeCell ref="A1:J1"/>
    <mergeCell ref="B4:E4"/>
    <mergeCell ref="C5:G5"/>
    <mergeCell ref="C6:G6"/>
    <mergeCell ref="B7:E7"/>
    <mergeCell ref="E8:G8"/>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79" fitToWidth="1" fitToHeight="1" orientation="portrait" usePrinterDefaults="1" r:id="rId1"/>
  <headerFooter>
    <oddHeader>&amp;R&amp;A</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154</v>
      </c>
    </row>
    <row r="5" spans="1:3" ht="45.75" customHeight="1">
      <c r="A5" s="23" t="s">
        <v>38</v>
      </c>
      <c r="B5" s="26" t="s">
        <v>6</v>
      </c>
      <c r="C5" s="26" t="s">
        <v>88</v>
      </c>
    </row>
    <row r="6" spans="1:3" ht="42" customHeight="1">
      <c r="A6" s="23" t="s">
        <v>69</v>
      </c>
      <c r="B6" s="27">
        <v>172</v>
      </c>
      <c r="C6" s="29">
        <v>31000</v>
      </c>
    </row>
    <row r="7" spans="1:3" ht="42" customHeight="1">
      <c r="A7" s="23" t="s">
        <v>77</v>
      </c>
      <c r="B7" s="27">
        <v>207</v>
      </c>
      <c r="C7" s="29">
        <v>25300</v>
      </c>
    </row>
    <row r="8" spans="1:3" ht="42" customHeight="1">
      <c r="A8" s="23" t="s">
        <v>79</v>
      </c>
      <c r="B8" s="27">
        <v>84</v>
      </c>
      <c r="C8" s="29">
        <v>17000</v>
      </c>
    </row>
    <row r="9" spans="1:3" ht="41.25" customHeight="1">
      <c r="A9" s="23" t="s">
        <v>31</v>
      </c>
      <c r="B9" s="27">
        <v>96</v>
      </c>
      <c r="C9" s="29">
        <v>20400</v>
      </c>
    </row>
    <row r="10" spans="1:3" ht="42" customHeight="1">
      <c r="A10" s="23" t="s">
        <v>80</v>
      </c>
      <c r="B10" s="27">
        <v>144</v>
      </c>
      <c r="C10" s="29">
        <v>20400</v>
      </c>
    </row>
    <row r="11" spans="1:3" ht="42" customHeight="1">
      <c r="A11" s="23" t="s">
        <v>81</v>
      </c>
      <c r="B11" s="27">
        <v>128</v>
      </c>
      <c r="C11" s="29">
        <v>28300</v>
      </c>
    </row>
    <row r="12" spans="1:3" ht="42" customHeight="1">
      <c r="A12" s="23" t="s">
        <v>82</v>
      </c>
      <c r="B12" s="27">
        <v>193</v>
      </c>
      <c r="C12" s="29">
        <v>35800</v>
      </c>
    </row>
    <row r="13" spans="1:3" ht="42" customHeight="1">
      <c r="A13" s="23" t="s">
        <v>78</v>
      </c>
      <c r="B13" s="27">
        <v>155</v>
      </c>
      <c r="C13" s="29">
        <v>24000</v>
      </c>
    </row>
    <row r="14" spans="1:3" ht="42" customHeight="1">
      <c r="A14" s="23" t="s">
        <v>50</v>
      </c>
      <c r="B14" s="27">
        <v>202</v>
      </c>
      <c r="C14" s="29">
        <v>35700</v>
      </c>
    </row>
    <row r="15" spans="1:3" ht="42" customHeight="1">
      <c r="A15" s="23" t="s">
        <v>52</v>
      </c>
      <c r="B15" s="27">
        <v>159</v>
      </c>
      <c r="C15" s="29">
        <v>29000</v>
      </c>
    </row>
    <row r="16" spans="1:3" ht="42" customHeight="1">
      <c r="A16" s="23" t="s">
        <v>24</v>
      </c>
      <c r="B16" s="27">
        <v>138</v>
      </c>
      <c r="C16" s="29">
        <v>24200</v>
      </c>
    </row>
    <row r="17" spans="1:3" ht="42" customHeight="1">
      <c r="A17" s="23" t="s">
        <v>83</v>
      </c>
      <c r="B17" s="27">
        <v>153</v>
      </c>
      <c r="C17" s="29">
        <v>23600</v>
      </c>
    </row>
    <row r="18" spans="1:3" ht="26.25" customHeight="1">
      <c r="A18" s="24" t="s">
        <v>85</v>
      </c>
      <c r="B18" s="23" t="s">
        <v>86</v>
      </c>
      <c r="C18" s="23" t="s">
        <v>90</v>
      </c>
    </row>
    <row r="19" spans="1:3" ht="41.25" customHeight="1">
      <c r="A19" s="25"/>
      <c r="B19" s="27">
        <f>MAX(B6:B17)</f>
        <v>207</v>
      </c>
      <c r="C19" s="29">
        <f>SUM(C6:C17)</f>
        <v>314700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108</v>
      </c>
      <c r="D5" s="11"/>
      <c r="E5" s="11"/>
      <c r="F5" s="11"/>
      <c r="G5" s="11"/>
    </row>
    <row r="6" spans="1:10">
      <c r="A6" s="1">
        <v>37</v>
      </c>
      <c r="C6" s="12" t="s">
        <v>191</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137</v>
      </c>
      <c r="H19" s="8" t="s">
        <v>72</v>
      </c>
      <c r="I19" s="8"/>
    </row>
    <row r="20" spans="1:10">
      <c r="A20" s="3">
        <v>37</v>
      </c>
      <c r="B20" s="7" t="s">
        <v>34</v>
      </c>
      <c r="C20" s="7"/>
      <c r="D20" s="7"/>
      <c r="E20" s="7"/>
      <c r="F20" s="7"/>
      <c r="G20" s="17">
        <v>236100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79" fitToWidth="1" fitToHeight="1" orientation="portrait" usePrinterDefaults="1" r:id="rId1"/>
  <headerFooter>
    <oddHeader>&amp;R&amp;A</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192</v>
      </c>
    </row>
    <row r="5" spans="1:3" ht="45.75" customHeight="1">
      <c r="A5" s="23" t="s">
        <v>38</v>
      </c>
      <c r="B5" s="26" t="s">
        <v>6</v>
      </c>
      <c r="C5" s="26" t="s">
        <v>88</v>
      </c>
    </row>
    <row r="6" spans="1:3" ht="42" customHeight="1">
      <c r="A6" s="23" t="s">
        <v>69</v>
      </c>
      <c r="B6" s="27">
        <v>113</v>
      </c>
      <c r="C6" s="29">
        <v>19800</v>
      </c>
    </row>
    <row r="7" spans="1:3" ht="42" customHeight="1">
      <c r="A7" s="23" t="s">
        <v>77</v>
      </c>
      <c r="B7" s="27">
        <v>112</v>
      </c>
      <c r="C7" s="29">
        <v>18900</v>
      </c>
    </row>
    <row r="8" spans="1:3" ht="42" customHeight="1">
      <c r="A8" s="23" t="s">
        <v>79</v>
      </c>
      <c r="B8" s="27">
        <v>60</v>
      </c>
      <c r="C8" s="29">
        <v>15700</v>
      </c>
    </row>
    <row r="9" spans="1:3" ht="41.25" customHeight="1">
      <c r="A9" s="23" t="s">
        <v>31</v>
      </c>
      <c r="B9" s="27">
        <v>56</v>
      </c>
      <c r="C9" s="29">
        <v>16100</v>
      </c>
    </row>
    <row r="10" spans="1:3" ht="42" customHeight="1">
      <c r="A10" s="23" t="s">
        <v>80</v>
      </c>
      <c r="B10" s="27">
        <v>77</v>
      </c>
      <c r="C10" s="29">
        <v>17800</v>
      </c>
    </row>
    <row r="11" spans="1:3" ht="42" customHeight="1">
      <c r="A11" s="23" t="s">
        <v>81</v>
      </c>
      <c r="B11" s="27">
        <v>112</v>
      </c>
      <c r="C11" s="29">
        <v>23700</v>
      </c>
    </row>
    <row r="12" spans="1:3" ht="42" customHeight="1">
      <c r="A12" s="23" t="s">
        <v>82</v>
      </c>
      <c r="B12" s="27">
        <v>118</v>
      </c>
      <c r="C12" s="29">
        <v>26300</v>
      </c>
    </row>
    <row r="13" spans="1:3" ht="42" customHeight="1">
      <c r="A13" s="23" t="s">
        <v>78</v>
      </c>
      <c r="B13" s="27">
        <v>102</v>
      </c>
      <c r="C13" s="29">
        <v>18600</v>
      </c>
    </row>
    <row r="14" spans="1:3" ht="42" customHeight="1">
      <c r="A14" s="23" t="s">
        <v>50</v>
      </c>
      <c r="B14" s="27">
        <v>137</v>
      </c>
      <c r="C14" s="29">
        <v>25800</v>
      </c>
    </row>
    <row r="15" spans="1:3" ht="42" customHeight="1">
      <c r="A15" s="23" t="s">
        <v>52</v>
      </c>
      <c r="B15" s="27">
        <v>100</v>
      </c>
      <c r="C15" s="29">
        <v>19300</v>
      </c>
    </row>
    <row r="16" spans="1:3" ht="42" customHeight="1">
      <c r="A16" s="23" t="s">
        <v>24</v>
      </c>
      <c r="B16" s="27">
        <v>85</v>
      </c>
      <c r="C16" s="29">
        <v>16600</v>
      </c>
    </row>
    <row r="17" spans="1:3" ht="42" customHeight="1">
      <c r="A17" s="23" t="s">
        <v>83</v>
      </c>
      <c r="B17" s="27">
        <v>86</v>
      </c>
      <c r="C17" s="29">
        <v>17500</v>
      </c>
    </row>
    <row r="18" spans="1:3" ht="26.25" customHeight="1">
      <c r="A18" s="24" t="s">
        <v>85</v>
      </c>
      <c r="B18" s="23" t="s">
        <v>86</v>
      </c>
      <c r="C18" s="23" t="s">
        <v>90</v>
      </c>
    </row>
    <row r="19" spans="1:3" ht="41.25" customHeight="1">
      <c r="A19" s="25"/>
      <c r="B19" s="27">
        <f>MAX(B6:B17)</f>
        <v>137</v>
      </c>
      <c r="C19" s="29">
        <f>SUM(C6:C17)</f>
        <v>236100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M22" sqref="M22"/>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193</v>
      </c>
      <c r="D5" s="11"/>
      <c r="E5" s="11"/>
      <c r="F5" s="11"/>
      <c r="G5" s="11"/>
    </row>
    <row r="6" spans="1:10">
      <c r="A6" s="1">
        <v>122</v>
      </c>
      <c r="C6" s="12" t="s">
        <v>194</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126</v>
      </c>
      <c r="H20" s="8" t="s">
        <v>72</v>
      </c>
      <c r="I20" s="8"/>
    </row>
    <row r="21" spans="1:10">
      <c r="A21" s="3">
        <v>122</v>
      </c>
      <c r="B21" s="7" t="s">
        <v>34</v>
      </c>
      <c r="C21" s="7"/>
      <c r="D21" s="7"/>
      <c r="E21" s="7"/>
      <c r="F21" s="7"/>
      <c r="G21" s="33">
        <v>243300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120</v>
      </c>
    </row>
    <row r="5" spans="1:3" ht="45.75" customHeight="1">
      <c r="A5" s="23" t="s">
        <v>38</v>
      </c>
      <c r="B5" s="26" t="s">
        <v>6</v>
      </c>
      <c r="C5" s="26" t="s">
        <v>88</v>
      </c>
    </row>
    <row r="6" spans="1:3" ht="42" customHeight="1">
      <c r="A6" s="23" t="s">
        <v>69</v>
      </c>
      <c r="B6" s="27">
        <v>105</v>
      </c>
      <c r="C6" s="29">
        <v>23100</v>
      </c>
    </row>
    <row r="7" spans="1:3" ht="42" customHeight="1">
      <c r="A7" s="23" t="s">
        <v>77</v>
      </c>
      <c r="B7" s="27">
        <v>97</v>
      </c>
      <c r="C7" s="29">
        <v>21000</v>
      </c>
    </row>
    <row r="8" spans="1:3" ht="42" customHeight="1">
      <c r="A8" s="23" t="s">
        <v>79</v>
      </c>
      <c r="B8" s="27">
        <v>75</v>
      </c>
      <c r="C8" s="29">
        <v>18000</v>
      </c>
    </row>
    <row r="9" spans="1:3" ht="41.25" customHeight="1">
      <c r="A9" s="23" t="s">
        <v>31</v>
      </c>
      <c r="B9" s="27">
        <v>60</v>
      </c>
      <c r="C9" s="29">
        <v>16900</v>
      </c>
    </row>
    <row r="10" spans="1:3" ht="42" customHeight="1">
      <c r="A10" s="23" t="s">
        <v>80</v>
      </c>
      <c r="B10" s="27">
        <v>76</v>
      </c>
      <c r="C10" s="29">
        <v>17300</v>
      </c>
    </row>
    <row r="11" spans="1:3" ht="42" customHeight="1">
      <c r="A11" s="23" t="s">
        <v>81</v>
      </c>
      <c r="B11" s="27">
        <v>121</v>
      </c>
      <c r="C11" s="29">
        <v>23800</v>
      </c>
    </row>
    <row r="12" spans="1:3" ht="42" customHeight="1">
      <c r="A12" s="23" t="s">
        <v>82</v>
      </c>
      <c r="B12" s="27">
        <v>126</v>
      </c>
      <c r="C12" s="29">
        <v>26200</v>
      </c>
    </row>
    <row r="13" spans="1:3" ht="42" customHeight="1">
      <c r="A13" s="23" t="s">
        <v>78</v>
      </c>
      <c r="B13" s="27">
        <v>68</v>
      </c>
      <c r="C13" s="29">
        <v>12200</v>
      </c>
    </row>
    <row r="14" spans="1:3" ht="42" customHeight="1">
      <c r="A14" s="23" t="s">
        <v>50</v>
      </c>
      <c r="B14" s="27">
        <v>123</v>
      </c>
      <c r="C14" s="29">
        <v>25400</v>
      </c>
    </row>
    <row r="15" spans="1:3" ht="42" customHeight="1">
      <c r="A15" s="23" t="s">
        <v>52</v>
      </c>
      <c r="B15" s="27">
        <v>95</v>
      </c>
      <c r="C15" s="29">
        <v>20200</v>
      </c>
    </row>
    <row r="16" spans="1:3" ht="42" customHeight="1">
      <c r="A16" s="23" t="s">
        <v>24</v>
      </c>
      <c r="B16" s="27">
        <v>66</v>
      </c>
      <c r="C16" s="29">
        <v>17900</v>
      </c>
    </row>
    <row r="17" spans="1:3" ht="42" customHeight="1">
      <c r="A17" s="23" t="s">
        <v>83</v>
      </c>
      <c r="B17" s="27">
        <v>86</v>
      </c>
      <c r="C17" s="29">
        <v>21300</v>
      </c>
    </row>
    <row r="18" spans="1:3" ht="26.25" customHeight="1">
      <c r="A18" s="24" t="s">
        <v>85</v>
      </c>
      <c r="B18" s="23" t="s">
        <v>86</v>
      </c>
      <c r="C18" s="23" t="s">
        <v>90</v>
      </c>
    </row>
    <row r="19" spans="1:3" ht="41.25" customHeight="1">
      <c r="A19" s="25"/>
      <c r="B19" s="27">
        <f>MAX(B6:B17)</f>
        <v>126</v>
      </c>
      <c r="C19" s="29">
        <f>SUM(C6:C17)</f>
        <v>243300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195</v>
      </c>
      <c r="D5" s="11"/>
      <c r="E5" s="11"/>
      <c r="F5" s="11"/>
      <c r="G5" s="11"/>
    </row>
    <row r="6" spans="1:10">
      <c r="A6" s="1">
        <v>37</v>
      </c>
      <c r="C6" s="12" t="s">
        <v>196</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68</v>
      </c>
      <c r="H19" s="8" t="s">
        <v>72</v>
      </c>
      <c r="I19" s="8"/>
    </row>
    <row r="20" spans="1:10">
      <c r="A20" s="3">
        <v>37</v>
      </c>
      <c r="B20" s="7" t="s">
        <v>34</v>
      </c>
      <c r="C20" s="7"/>
      <c r="D20" s="7"/>
      <c r="E20" s="7"/>
      <c r="F20" s="7"/>
      <c r="G20" s="17">
        <v>124200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197</v>
      </c>
    </row>
    <row r="5" spans="1:3" ht="45.75" customHeight="1">
      <c r="A5" s="23" t="s">
        <v>38</v>
      </c>
      <c r="B5" s="26" t="s">
        <v>6</v>
      </c>
      <c r="C5" s="26" t="s">
        <v>88</v>
      </c>
    </row>
    <row r="6" spans="1:3" ht="42" customHeight="1">
      <c r="A6" s="23" t="s">
        <v>69</v>
      </c>
      <c r="B6" s="27">
        <v>68</v>
      </c>
      <c r="C6" s="29">
        <v>11900</v>
      </c>
    </row>
    <row r="7" spans="1:3" ht="42" customHeight="1">
      <c r="A7" s="23" t="s">
        <v>77</v>
      </c>
      <c r="B7" s="27">
        <v>61</v>
      </c>
      <c r="C7" s="29">
        <v>10600</v>
      </c>
    </row>
    <row r="8" spans="1:3" ht="42" customHeight="1">
      <c r="A8" s="23" t="s">
        <v>79</v>
      </c>
      <c r="B8" s="27">
        <v>48</v>
      </c>
      <c r="C8" s="29">
        <v>9600</v>
      </c>
    </row>
    <row r="9" spans="1:3" ht="41.25" customHeight="1">
      <c r="A9" s="23" t="s">
        <v>31</v>
      </c>
      <c r="B9" s="27">
        <v>41</v>
      </c>
      <c r="C9" s="29">
        <v>9200</v>
      </c>
    </row>
    <row r="10" spans="1:3" ht="42" customHeight="1">
      <c r="A10" s="23" t="s">
        <v>80</v>
      </c>
      <c r="B10" s="27">
        <v>40</v>
      </c>
      <c r="C10" s="29">
        <v>9600</v>
      </c>
    </row>
    <row r="11" spans="1:3" ht="42" customHeight="1">
      <c r="A11" s="23" t="s">
        <v>81</v>
      </c>
      <c r="B11" s="27">
        <v>58</v>
      </c>
      <c r="C11" s="29">
        <v>10800</v>
      </c>
    </row>
    <row r="12" spans="1:3" ht="42" customHeight="1">
      <c r="A12" s="23" t="s">
        <v>82</v>
      </c>
      <c r="B12" s="27">
        <v>63</v>
      </c>
      <c r="C12" s="29">
        <v>12000</v>
      </c>
    </row>
    <row r="13" spans="1:3" ht="42" customHeight="1">
      <c r="A13" s="23" t="s">
        <v>78</v>
      </c>
      <c r="B13" s="27">
        <v>52</v>
      </c>
      <c r="C13" s="29">
        <v>8600</v>
      </c>
    </row>
    <row r="14" spans="1:3" ht="42" customHeight="1">
      <c r="A14" s="23" t="s">
        <v>50</v>
      </c>
      <c r="B14" s="27">
        <v>66</v>
      </c>
      <c r="C14" s="29">
        <v>12700</v>
      </c>
    </row>
    <row r="15" spans="1:3" ht="42" customHeight="1">
      <c r="A15" s="23" t="s">
        <v>52</v>
      </c>
      <c r="B15" s="27">
        <v>57</v>
      </c>
      <c r="C15" s="29">
        <v>10100</v>
      </c>
    </row>
    <row r="16" spans="1:3" ht="42" customHeight="1">
      <c r="A16" s="23" t="s">
        <v>24</v>
      </c>
      <c r="B16" s="27">
        <v>38</v>
      </c>
      <c r="C16" s="29">
        <v>8800</v>
      </c>
    </row>
    <row r="17" spans="1:3" ht="42" customHeight="1">
      <c r="A17" s="23" t="s">
        <v>83</v>
      </c>
      <c r="B17" s="27">
        <v>50</v>
      </c>
      <c r="C17" s="29">
        <v>10300</v>
      </c>
    </row>
    <row r="18" spans="1:3" ht="26.25" customHeight="1">
      <c r="A18" s="24" t="s">
        <v>85</v>
      </c>
      <c r="B18" s="23" t="s">
        <v>86</v>
      </c>
      <c r="C18" s="23" t="s">
        <v>90</v>
      </c>
    </row>
    <row r="19" spans="1:3" ht="41.25" customHeight="1">
      <c r="A19" s="25"/>
      <c r="B19" s="27">
        <f>MAX(B6:B17)</f>
        <v>68</v>
      </c>
      <c r="C19" s="29">
        <f>SUM(C6:C17)</f>
        <v>124200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21</v>
      </c>
      <c r="D5" s="11"/>
      <c r="E5" s="11"/>
      <c r="F5" s="11"/>
      <c r="G5" s="11"/>
    </row>
    <row r="6" spans="1:10">
      <c r="A6" s="1">
        <v>37</v>
      </c>
      <c r="C6" s="12" t="s">
        <v>23</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17</v>
      </c>
      <c r="H19" s="8" t="s">
        <v>72</v>
      </c>
      <c r="I19" s="8"/>
    </row>
    <row r="20" spans="1:10">
      <c r="A20" s="3">
        <v>37</v>
      </c>
      <c r="B20" s="7" t="s">
        <v>34</v>
      </c>
      <c r="C20" s="7"/>
      <c r="D20" s="7"/>
      <c r="E20" s="7"/>
      <c r="F20" s="7"/>
      <c r="G20" s="17">
        <v>44600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2" fitToWidth="1" fitToHeight="1" orientation="portrait" usePrinterDefaults="1" r:id="rId1"/>
  <headerFooter>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E8" sqref="E8"/>
    </sheetView>
  </sheetViews>
  <sheetFormatPr defaultRowHeight="18.75"/>
  <cols>
    <col min="1" max="1" width="3.375" hidden="1" customWidth="1"/>
    <col min="2" max="3" width="11.125" customWidth="1"/>
    <col min="4" max="4" width="2.75" customWidth="1"/>
    <col min="5" max="5" width="10.25" bestFit="1" customWidth="1"/>
    <col min="6" max="6" width="2.375" customWidth="1"/>
    <col min="7" max="7" width="16.125" bestFit="1" customWidth="1"/>
    <col min="10" max="10" width="14.875"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91</v>
      </c>
      <c r="D5" s="11"/>
      <c r="E5" s="11"/>
      <c r="F5" s="11"/>
      <c r="G5" s="11"/>
    </row>
    <row r="6" spans="1:10">
      <c r="A6" s="1">
        <v>37</v>
      </c>
      <c r="C6" s="12" t="s">
        <v>11</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169</v>
      </c>
      <c r="H19" s="8" t="s">
        <v>72</v>
      </c>
      <c r="I19" s="8"/>
    </row>
    <row r="20" spans="1:10">
      <c r="A20" s="3">
        <v>37</v>
      </c>
      <c r="B20" s="7" t="s">
        <v>34</v>
      </c>
      <c r="C20" s="7"/>
      <c r="D20" s="7"/>
      <c r="E20" s="7"/>
      <c r="F20" s="7"/>
      <c r="G20" s="17">
        <v>301900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198</v>
      </c>
    </row>
    <row r="5" spans="1:3" ht="45.75" customHeight="1">
      <c r="A5" s="23" t="s">
        <v>38</v>
      </c>
      <c r="B5" s="26" t="s">
        <v>6</v>
      </c>
      <c r="C5" s="26" t="s">
        <v>88</v>
      </c>
    </row>
    <row r="6" spans="1:3" ht="42" customHeight="1">
      <c r="A6" s="23" t="s">
        <v>69</v>
      </c>
      <c r="B6" s="27">
        <v>15</v>
      </c>
      <c r="C6" s="29">
        <v>3900</v>
      </c>
    </row>
    <row r="7" spans="1:3" ht="42" customHeight="1">
      <c r="A7" s="23" t="s">
        <v>77</v>
      </c>
      <c r="B7" s="27">
        <v>15</v>
      </c>
      <c r="C7" s="29">
        <v>3600</v>
      </c>
    </row>
    <row r="8" spans="1:3" ht="42" customHeight="1">
      <c r="A8" s="23" t="s">
        <v>79</v>
      </c>
      <c r="B8" s="27">
        <v>12</v>
      </c>
      <c r="C8" s="29">
        <v>3800</v>
      </c>
    </row>
    <row r="9" spans="1:3" ht="41.25" customHeight="1">
      <c r="A9" s="23" t="s">
        <v>31</v>
      </c>
      <c r="B9" s="27">
        <v>10</v>
      </c>
      <c r="C9" s="29">
        <v>3400</v>
      </c>
    </row>
    <row r="10" spans="1:3" ht="42" customHeight="1">
      <c r="A10" s="23" t="s">
        <v>80</v>
      </c>
      <c r="B10" s="27">
        <v>11</v>
      </c>
      <c r="C10" s="29">
        <v>3500</v>
      </c>
    </row>
    <row r="11" spans="1:3" ht="42" customHeight="1">
      <c r="A11" s="23" t="s">
        <v>81</v>
      </c>
      <c r="B11" s="27">
        <v>15</v>
      </c>
      <c r="C11" s="29">
        <v>4100</v>
      </c>
    </row>
    <row r="12" spans="1:3" ht="42" customHeight="1">
      <c r="A12" s="23" t="s">
        <v>82</v>
      </c>
      <c r="B12" s="27">
        <v>17</v>
      </c>
      <c r="C12" s="29">
        <v>4400</v>
      </c>
    </row>
    <row r="13" spans="1:3" ht="42" customHeight="1">
      <c r="A13" s="23" t="s">
        <v>78</v>
      </c>
      <c r="B13" s="27">
        <v>17</v>
      </c>
      <c r="C13" s="29">
        <v>3300</v>
      </c>
    </row>
    <row r="14" spans="1:3" ht="42" customHeight="1">
      <c r="A14" s="23" t="s">
        <v>50</v>
      </c>
      <c r="B14" s="27">
        <v>16</v>
      </c>
      <c r="C14" s="29">
        <v>3800</v>
      </c>
    </row>
    <row r="15" spans="1:3" ht="42" customHeight="1">
      <c r="A15" s="23" t="s">
        <v>52</v>
      </c>
      <c r="B15" s="27">
        <v>12</v>
      </c>
      <c r="C15" s="29">
        <v>3700</v>
      </c>
    </row>
    <row r="16" spans="1:3" ht="42" customHeight="1">
      <c r="A16" s="23" t="s">
        <v>24</v>
      </c>
      <c r="B16" s="27">
        <v>13</v>
      </c>
      <c r="C16" s="29">
        <v>3400</v>
      </c>
    </row>
    <row r="17" spans="1:3" ht="42" customHeight="1">
      <c r="A17" s="23" t="s">
        <v>83</v>
      </c>
      <c r="B17" s="27">
        <v>14</v>
      </c>
      <c r="C17" s="29">
        <v>3700</v>
      </c>
    </row>
    <row r="18" spans="1:3" ht="26.25" customHeight="1">
      <c r="A18" s="24" t="s">
        <v>85</v>
      </c>
      <c r="B18" s="23" t="s">
        <v>86</v>
      </c>
      <c r="C18" s="23" t="s">
        <v>90</v>
      </c>
    </row>
    <row r="19" spans="1:3" ht="41.25" customHeight="1">
      <c r="A19" s="25"/>
      <c r="B19" s="27">
        <f>MAX(B6:B17)</f>
        <v>17</v>
      </c>
      <c r="C19" s="29">
        <f>SUM(C6:C17)</f>
        <v>44600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topLeftCell="A4" zoomScale="70" zoomScaleSheetLayoutView="7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199</v>
      </c>
      <c r="D5" s="11"/>
      <c r="E5" s="11"/>
      <c r="F5" s="11"/>
      <c r="G5" s="11"/>
    </row>
    <row r="6" spans="1:10">
      <c r="A6" s="1">
        <v>37</v>
      </c>
      <c r="C6" s="12" t="s">
        <v>122</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89</v>
      </c>
      <c r="H19" s="8" t="s">
        <v>72</v>
      </c>
      <c r="I19" s="8"/>
    </row>
    <row r="20" spans="1:10">
      <c r="A20" s="3">
        <v>37</v>
      </c>
      <c r="B20" s="7" t="s">
        <v>34</v>
      </c>
      <c r="C20" s="7"/>
      <c r="D20" s="7"/>
      <c r="E20" s="7"/>
      <c r="F20" s="7"/>
      <c r="G20" s="17">
        <v>132500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200</v>
      </c>
    </row>
    <row r="5" spans="1:3" ht="45.75" customHeight="1">
      <c r="A5" s="23" t="s">
        <v>38</v>
      </c>
      <c r="B5" s="26" t="s">
        <v>6</v>
      </c>
      <c r="C5" s="26" t="s">
        <v>88</v>
      </c>
    </row>
    <row r="6" spans="1:3" ht="42" customHeight="1">
      <c r="A6" s="23" t="s">
        <v>69</v>
      </c>
      <c r="B6" s="27">
        <v>84</v>
      </c>
      <c r="C6" s="29">
        <v>12900</v>
      </c>
    </row>
    <row r="7" spans="1:3" ht="42" customHeight="1">
      <c r="A7" s="23" t="s">
        <v>77</v>
      </c>
      <c r="B7" s="27">
        <v>89</v>
      </c>
      <c r="C7" s="29">
        <v>12200</v>
      </c>
    </row>
    <row r="8" spans="1:3" ht="42" customHeight="1">
      <c r="A8" s="23" t="s">
        <v>79</v>
      </c>
      <c r="B8" s="27">
        <v>52</v>
      </c>
      <c r="C8" s="29">
        <v>10000</v>
      </c>
    </row>
    <row r="9" spans="1:3" ht="41.25" customHeight="1">
      <c r="A9" s="23" t="s">
        <v>31</v>
      </c>
      <c r="B9" s="27">
        <v>37</v>
      </c>
      <c r="C9" s="29">
        <v>9000</v>
      </c>
    </row>
    <row r="10" spans="1:3" ht="42" customHeight="1">
      <c r="A10" s="23" t="s">
        <v>80</v>
      </c>
      <c r="B10" s="27">
        <v>36</v>
      </c>
      <c r="C10" s="29">
        <v>9200</v>
      </c>
    </row>
    <row r="11" spans="1:3" ht="42" customHeight="1">
      <c r="A11" s="23" t="s">
        <v>81</v>
      </c>
      <c r="B11" s="27">
        <v>45</v>
      </c>
      <c r="C11" s="29">
        <v>10900</v>
      </c>
    </row>
    <row r="12" spans="1:3" ht="42" customHeight="1">
      <c r="A12" s="23" t="s">
        <v>82</v>
      </c>
      <c r="B12" s="27">
        <v>75</v>
      </c>
      <c r="C12" s="29">
        <v>14500</v>
      </c>
    </row>
    <row r="13" spans="1:3" ht="42" customHeight="1">
      <c r="A13" s="23" t="s">
        <v>78</v>
      </c>
      <c r="B13" s="27">
        <v>43</v>
      </c>
      <c r="C13" s="29">
        <v>9600</v>
      </c>
    </row>
    <row r="14" spans="1:3" ht="42" customHeight="1">
      <c r="A14" s="23" t="s">
        <v>50</v>
      </c>
      <c r="B14" s="27">
        <v>85</v>
      </c>
      <c r="C14" s="29">
        <v>13600</v>
      </c>
    </row>
    <row r="15" spans="1:3" ht="42" customHeight="1">
      <c r="A15" s="23" t="s">
        <v>52</v>
      </c>
      <c r="B15" s="27">
        <v>51</v>
      </c>
      <c r="C15" s="29">
        <v>10700</v>
      </c>
    </row>
    <row r="16" spans="1:3" ht="42" customHeight="1">
      <c r="A16" s="23" t="s">
        <v>24</v>
      </c>
      <c r="B16" s="27">
        <v>40</v>
      </c>
      <c r="C16" s="29">
        <v>9300</v>
      </c>
    </row>
    <row r="17" spans="1:3" ht="42" customHeight="1">
      <c r="A17" s="23" t="s">
        <v>83</v>
      </c>
      <c r="B17" s="27">
        <v>54</v>
      </c>
      <c r="C17" s="29">
        <v>10600</v>
      </c>
    </row>
    <row r="18" spans="1:3" ht="26.25" customHeight="1">
      <c r="A18" s="24" t="s">
        <v>85</v>
      </c>
      <c r="B18" s="23" t="s">
        <v>86</v>
      </c>
      <c r="C18" s="23" t="s">
        <v>90</v>
      </c>
    </row>
    <row r="19" spans="1:3" ht="41.25" customHeight="1">
      <c r="A19" s="25"/>
      <c r="B19" s="27">
        <f>MAX(B6:B17)</f>
        <v>89</v>
      </c>
      <c r="C19" s="29">
        <f>SUM(C6:C17)</f>
        <v>132500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201</v>
      </c>
      <c r="D5" s="11"/>
      <c r="E5" s="11"/>
      <c r="F5" s="11"/>
      <c r="G5" s="11"/>
    </row>
    <row r="6" spans="1:10">
      <c r="A6" s="1">
        <v>37</v>
      </c>
      <c r="C6" s="12" t="s">
        <v>123</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35</v>
      </c>
      <c r="H19" s="8" t="s">
        <v>72</v>
      </c>
      <c r="I19" s="8"/>
    </row>
    <row r="20" spans="1:10">
      <c r="A20" s="3">
        <v>37</v>
      </c>
      <c r="B20" s="7" t="s">
        <v>34</v>
      </c>
      <c r="C20" s="7"/>
      <c r="D20" s="7"/>
      <c r="E20" s="7"/>
      <c r="F20" s="7"/>
      <c r="G20" s="17">
        <v>48800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202</v>
      </c>
    </row>
    <row r="5" spans="1:3" ht="45.75" customHeight="1">
      <c r="A5" s="23" t="s">
        <v>38</v>
      </c>
      <c r="B5" s="26" t="s">
        <v>6</v>
      </c>
      <c r="C5" s="26" t="s">
        <v>88</v>
      </c>
    </row>
    <row r="6" spans="1:3" ht="42" customHeight="1">
      <c r="A6" s="23" t="s">
        <v>69</v>
      </c>
      <c r="B6" s="27">
        <v>35</v>
      </c>
      <c r="C6" s="29">
        <v>5000</v>
      </c>
    </row>
    <row r="7" spans="1:3" ht="42" customHeight="1">
      <c r="A7" s="23" t="s">
        <v>77</v>
      </c>
      <c r="B7" s="27">
        <v>31</v>
      </c>
      <c r="C7" s="29">
        <v>4300</v>
      </c>
    </row>
    <row r="8" spans="1:3" ht="42" customHeight="1">
      <c r="A8" s="23" t="s">
        <v>79</v>
      </c>
      <c r="B8" s="27">
        <v>23</v>
      </c>
      <c r="C8" s="29">
        <v>3800</v>
      </c>
    </row>
    <row r="9" spans="1:3" ht="41.25" customHeight="1">
      <c r="A9" s="23" t="s">
        <v>31</v>
      </c>
      <c r="B9" s="27">
        <v>12</v>
      </c>
      <c r="C9" s="29">
        <v>3300</v>
      </c>
    </row>
    <row r="10" spans="1:3" ht="42" customHeight="1">
      <c r="A10" s="23" t="s">
        <v>80</v>
      </c>
      <c r="B10" s="27">
        <v>12</v>
      </c>
      <c r="C10" s="29">
        <v>3500</v>
      </c>
    </row>
    <row r="11" spans="1:3" ht="42" customHeight="1">
      <c r="A11" s="23" t="s">
        <v>81</v>
      </c>
      <c r="B11" s="27">
        <v>13</v>
      </c>
      <c r="C11" s="29">
        <v>3800</v>
      </c>
    </row>
    <row r="12" spans="1:3" ht="42" customHeight="1">
      <c r="A12" s="23" t="s">
        <v>82</v>
      </c>
      <c r="B12" s="27">
        <v>31</v>
      </c>
      <c r="C12" s="29">
        <v>4700</v>
      </c>
    </row>
    <row r="13" spans="1:3" ht="42" customHeight="1">
      <c r="A13" s="23" t="s">
        <v>78</v>
      </c>
      <c r="B13" s="27">
        <v>29</v>
      </c>
      <c r="C13" s="29">
        <v>3100</v>
      </c>
    </row>
    <row r="14" spans="1:3" ht="42" customHeight="1">
      <c r="A14" s="23" t="s">
        <v>50</v>
      </c>
      <c r="B14" s="27">
        <v>32</v>
      </c>
      <c r="C14" s="29">
        <v>5100</v>
      </c>
    </row>
    <row r="15" spans="1:3" ht="42" customHeight="1">
      <c r="A15" s="23" t="s">
        <v>52</v>
      </c>
      <c r="B15" s="27">
        <v>18</v>
      </c>
      <c r="C15" s="29">
        <v>4000</v>
      </c>
    </row>
    <row r="16" spans="1:3" ht="42" customHeight="1">
      <c r="A16" s="23" t="s">
        <v>24</v>
      </c>
      <c r="B16" s="27">
        <v>20</v>
      </c>
      <c r="C16" s="29">
        <v>3700</v>
      </c>
    </row>
    <row r="17" spans="1:3" ht="42" customHeight="1">
      <c r="A17" s="23" t="s">
        <v>83</v>
      </c>
      <c r="B17" s="27">
        <v>26</v>
      </c>
      <c r="C17" s="29">
        <v>4500</v>
      </c>
    </row>
    <row r="18" spans="1:3" ht="26.25" customHeight="1">
      <c r="A18" s="24" t="s">
        <v>85</v>
      </c>
      <c r="B18" s="23" t="s">
        <v>86</v>
      </c>
      <c r="C18" s="23" t="s">
        <v>90</v>
      </c>
    </row>
    <row r="19" spans="1:3" ht="41.25" customHeight="1">
      <c r="A19" s="25"/>
      <c r="B19" s="27">
        <f>MAX(B6:B17)</f>
        <v>35</v>
      </c>
      <c r="C19" s="29">
        <f>SUM(C6:C17)</f>
        <v>48800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155</v>
      </c>
      <c r="D5" s="11"/>
      <c r="E5" s="11"/>
      <c r="F5" s="11"/>
      <c r="G5" s="11"/>
    </row>
    <row r="6" spans="1:10">
      <c r="A6" s="1">
        <v>37</v>
      </c>
      <c r="C6" s="12" t="s">
        <v>203</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119</v>
      </c>
      <c r="H19" s="8" t="s">
        <v>72</v>
      </c>
      <c r="I19" s="8"/>
    </row>
    <row r="20" spans="1:10">
      <c r="A20" s="3">
        <v>37</v>
      </c>
      <c r="B20" s="7" t="s">
        <v>34</v>
      </c>
      <c r="C20" s="7"/>
      <c r="D20" s="7"/>
      <c r="E20" s="7"/>
      <c r="F20" s="7"/>
      <c r="G20" s="17">
        <v>208800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156</v>
      </c>
    </row>
    <row r="5" spans="1:3" ht="45.75" customHeight="1">
      <c r="A5" s="23" t="s">
        <v>38</v>
      </c>
      <c r="B5" s="26" t="s">
        <v>6</v>
      </c>
      <c r="C5" s="26" t="s">
        <v>88</v>
      </c>
    </row>
    <row r="6" spans="1:3" ht="42" customHeight="1">
      <c r="A6" s="23" t="s">
        <v>69</v>
      </c>
      <c r="B6" s="27">
        <v>102</v>
      </c>
      <c r="C6" s="29">
        <v>19100</v>
      </c>
    </row>
    <row r="7" spans="1:3" ht="42" customHeight="1">
      <c r="A7" s="23" t="s">
        <v>77</v>
      </c>
      <c r="B7" s="27">
        <v>103</v>
      </c>
      <c r="C7" s="29">
        <v>17700</v>
      </c>
    </row>
    <row r="8" spans="1:3" ht="42" customHeight="1">
      <c r="A8" s="23" t="s">
        <v>79</v>
      </c>
      <c r="B8" s="27">
        <v>76</v>
      </c>
      <c r="C8" s="29">
        <v>14700</v>
      </c>
    </row>
    <row r="9" spans="1:3" ht="41.25" customHeight="1">
      <c r="A9" s="23" t="s">
        <v>31</v>
      </c>
      <c r="B9" s="27">
        <v>51</v>
      </c>
      <c r="C9" s="29">
        <v>13900</v>
      </c>
    </row>
    <row r="10" spans="1:3" ht="42" customHeight="1">
      <c r="A10" s="23" t="s">
        <v>80</v>
      </c>
      <c r="B10" s="27">
        <v>55</v>
      </c>
      <c r="C10" s="29">
        <v>14300</v>
      </c>
    </row>
    <row r="11" spans="1:3" ht="42" customHeight="1">
      <c r="A11" s="23" t="s">
        <v>81</v>
      </c>
      <c r="B11" s="27">
        <v>78</v>
      </c>
      <c r="C11" s="29">
        <v>18500</v>
      </c>
    </row>
    <row r="12" spans="1:3" ht="42" customHeight="1">
      <c r="A12" s="23" t="s">
        <v>82</v>
      </c>
      <c r="B12" s="27">
        <v>109</v>
      </c>
      <c r="C12" s="29">
        <v>23800</v>
      </c>
    </row>
    <row r="13" spans="1:3" ht="42" customHeight="1">
      <c r="A13" s="23" t="s">
        <v>78</v>
      </c>
      <c r="B13" s="27">
        <v>82</v>
      </c>
      <c r="C13" s="29">
        <v>16200</v>
      </c>
    </row>
    <row r="14" spans="1:3" ht="42" customHeight="1">
      <c r="A14" s="23" t="s">
        <v>50</v>
      </c>
      <c r="B14" s="27">
        <v>119</v>
      </c>
      <c r="C14" s="29">
        <v>24100</v>
      </c>
    </row>
    <row r="15" spans="1:3" ht="42" customHeight="1">
      <c r="A15" s="23" t="s">
        <v>52</v>
      </c>
      <c r="B15" s="27">
        <v>65</v>
      </c>
      <c r="C15" s="29">
        <v>16500</v>
      </c>
    </row>
    <row r="16" spans="1:3" ht="42" customHeight="1">
      <c r="A16" s="23" t="s">
        <v>24</v>
      </c>
      <c r="B16" s="27">
        <v>54</v>
      </c>
      <c r="C16" s="29">
        <v>13800</v>
      </c>
    </row>
    <row r="17" spans="1:3" ht="42" customHeight="1">
      <c r="A17" s="23" t="s">
        <v>83</v>
      </c>
      <c r="B17" s="27">
        <v>76</v>
      </c>
      <c r="C17" s="29">
        <v>16200</v>
      </c>
    </row>
    <row r="18" spans="1:3" ht="26.25" customHeight="1">
      <c r="A18" s="24" t="s">
        <v>85</v>
      </c>
      <c r="B18" s="23" t="s">
        <v>86</v>
      </c>
      <c r="C18" s="23" t="s">
        <v>90</v>
      </c>
    </row>
    <row r="19" spans="1:3" ht="41.25" customHeight="1">
      <c r="A19" s="25"/>
      <c r="B19" s="27">
        <f>MAX(B6:B17)</f>
        <v>119</v>
      </c>
      <c r="C19" s="29">
        <f>SUM(C6:C17)</f>
        <v>208800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M22" sqref="M22"/>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116</v>
      </c>
      <c r="D5" s="11"/>
      <c r="E5" s="11"/>
      <c r="F5" s="11"/>
      <c r="G5" s="11"/>
    </row>
    <row r="6" spans="1:10">
      <c r="A6" s="1">
        <v>122</v>
      </c>
      <c r="C6" s="12" t="s">
        <v>93</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121</v>
      </c>
      <c r="H20" s="8" t="s">
        <v>72</v>
      </c>
      <c r="I20" s="8"/>
    </row>
    <row r="21" spans="1:10">
      <c r="A21" s="3">
        <v>122</v>
      </c>
      <c r="B21" s="7" t="s">
        <v>34</v>
      </c>
      <c r="C21" s="7"/>
      <c r="D21" s="7"/>
      <c r="E21" s="7"/>
      <c r="F21" s="7"/>
      <c r="G21" s="33">
        <v>203000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str">
        <f>[1]付帯設備無!B25</f>
        <v>　　　　　令和９年１月１日０時00分から令和９年12月31日24時00分まで</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35</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79" fitToWidth="1" fitToHeight="1" orientation="portrait" usePrinterDefaults="1" r:id="rId1"/>
  <headerFooter>
    <oddHeader>&amp;R&amp;A</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204</v>
      </c>
    </row>
    <row r="5" spans="1:3" ht="45.75" customHeight="1">
      <c r="A5" s="23" t="s">
        <v>38</v>
      </c>
      <c r="B5" s="26" t="s">
        <v>6</v>
      </c>
      <c r="C5" s="26" t="s">
        <v>88</v>
      </c>
    </row>
    <row r="6" spans="1:3" ht="42" customHeight="1">
      <c r="A6" s="23" t="s">
        <v>69</v>
      </c>
      <c r="B6" s="27">
        <v>82</v>
      </c>
      <c r="C6" s="29">
        <v>19200</v>
      </c>
    </row>
    <row r="7" spans="1:3" ht="42" customHeight="1">
      <c r="A7" s="23" t="s">
        <v>77</v>
      </c>
      <c r="B7" s="27">
        <v>98</v>
      </c>
      <c r="C7" s="29">
        <v>17700</v>
      </c>
    </row>
    <row r="8" spans="1:3" ht="42" customHeight="1">
      <c r="A8" s="23" t="s">
        <v>79</v>
      </c>
      <c r="B8" s="27">
        <v>65</v>
      </c>
      <c r="C8" s="29">
        <v>14800</v>
      </c>
    </row>
    <row r="9" spans="1:3" ht="41.25" customHeight="1">
      <c r="A9" s="23" t="s">
        <v>31</v>
      </c>
      <c r="B9" s="27">
        <v>50</v>
      </c>
      <c r="C9" s="29">
        <v>13000</v>
      </c>
    </row>
    <row r="10" spans="1:3" ht="42" customHeight="1">
      <c r="A10" s="23" t="s">
        <v>80</v>
      </c>
      <c r="B10" s="27">
        <v>65</v>
      </c>
      <c r="C10" s="29">
        <v>12800</v>
      </c>
    </row>
    <row r="11" spans="1:3" ht="42" customHeight="1">
      <c r="A11" s="23" t="s">
        <v>81</v>
      </c>
      <c r="B11" s="27">
        <v>106</v>
      </c>
      <c r="C11" s="29">
        <v>19700</v>
      </c>
    </row>
    <row r="12" spans="1:3" ht="42" customHeight="1">
      <c r="A12" s="23" t="s">
        <v>82</v>
      </c>
      <c r="B12" s="27">
        <v>117</v>
      </c>
      <c r="C12" s="29">
        <v>22100</v>
      </c>
    </row>
    <row r="13" spans="1:3" ht="42" customHeight="1">
      <c r="A13" s="23" t="s">
        <v>78</v>
      </c>
      <c r="B13" s="27">
        <v>66</v>
      </c>
      <c r="C13" s="29">
        <v>12000</v>
      </c>
    </row>
    <row r="14" spans="1:3" ht="42" customHeight="1">
      <c r="A14" s="23" t="s">
        <v>50</v>
      </c>
      <c r="B14" s="27">
        <v>121</v>
      </c>
      <c r="C14" s="29">
        <v>22900</v>
      </c>
    </row>
    <row r="15" spans="1:3" ht="42" customHeight="1">
      <c r="A15" s="23" t="s">
        <v>52</v>
      </c>
      <c r="B15" s="27">
        <v>83</v>
      </c>
      <c r="C15" s="29">
        <v>17500</v>
      </c>
    </row>
    <row r="16" spans="1:3" ht="42" customHeight="1">
      <c r="A16" s="23" t="s">
        <v>24</v>
      </c>
      <c r="B16" s="27">
        <v>55</v>
      </c>
      <c r="C16" s="29">
        <v>13700</v>
      </c>
    </row>
    <row r="17" spans="1:3" ht="42" customHeight="1">
      <c r="A17" s="23" t="s">
        <v>83</v>
      </c>
      <c r="B17" s="27">
        <v>79</v>
      </c>
      <c r="C17" s="29">
        <v>17600</v>
      </c>
    </row>
    <row r="18" spans="1:3" ht="26.25" customHeight="1">
      <c r="A18" s="24" t="s">
        <v>85</v>
      </c>
      <c r="B18" s="23" t="s">
        <v>86</v>
      </c>
      <c r="C18" s="23" t="s">
        <v>90</v>
      </c>
    </row>
    <row r="19" spans="1:3" ht="41.25" customHeight="1">
      <c r="A19" s="25"/>
      <c r="B19" s="27">
        <f>MAX(B6:B17)</f>
        <v>121</v>
      </c>
      <c r="C19" s="29">
        <f>SUM(C6:C17)</f>
        <v>203000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205</v>
      </c>
      <c r="D5" s="11"/>
      <c r="E5" s="11"/>
      <c r="F5" s="11"/>
      <c r="G5" s="11"/>
    </row>
    <row r="6" spans="1:10">
      <c r="A6" s="1">
        <v>37</v>
      </c>
      <c r="C6" s="12" t="s">
        <v>206</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67</v>
      </c>
      <c r="H19" s="8" t="s">
        <v>72</v>
      </c>
      <c r="I19" s="8"/>
    </row>
    <row r="20" spans="1:10">
      <c r="A20" s="3">
        <v>37</v>
      </c>
      <c r="B20" s="7" t="s">
        <v>34</v>
      </c>
      <c r="C20" s="7"/>
      <c r="D20" s="7"/>
      <c r="E20" s="7"/>
      <c r="F20" s="7"/>
      <c r="G20" s="17">
        <v>86100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2" fitToWidth="1" fitToHeight="1" orientation="portrait" usePrinterDefaults="1"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E8" sqref="E8"/>
    </sheetView>
  </sheetViews>
  <sheetFormatPr defaultRowHeight="18.75"/>
  <cols>
    <col min="1" max="1" width="17.375" customWidth="1"/>
    <col min="2" max="2" width="27.375" customWidth="1"/>
    <col min="3" max="3" width="36.125" customWidth="1"/>
  </cols>
  <sheetData>
    <row r="2" spans="1:3">
      <c r="A2" s="20" t="s">
        <v>57</v>
      </c>
    </row>
    <row r="3" spans="1:3" ht="42" customHeight="1">
      <c r="A3" s="21" t="s">
        <v>76</v>
      </c>
      <c r="B3" s="21"/>
      <c r="C3" s="21"/>
    </row>
    <row r="4" spans="1:3" ht="26.25" customHeight="1">
      <c r="A4" s="22"/>
      <c r="C4" s="28" t="s">
        <v>161</v>
      </c>
    </row>
    <row r="5" spans="1:3" ht="45.75" customHeight="1">
      <c r="A5" s="23" t="s">
        <v>38</v>
      </c>
      <c r="B5" s="26" t="s">
        <v>6</v>
      </c>
      <c r="C5" s="26" t="s">
        <v>88</v>
      </c>
    </row>
    <row r="6" spans="1:3" ht="42" customHeight="1">
      <c r="A6" s="23" t="s">
        <v>69</v>
      </c>
      <c r="B6" s="27">
        <v>142</v>
      </c>
      <c r="C6" s="29">
        <v>26100</v>
      </c>
    </row>
    <row r="7" spans="1:3" ht="42" customHeight="1">
      <c r="A7" s="23" t="s">
        <v>77</v>
      </c>
      <c r="B7" s="27">
        <v>125</v>
      </c>
      <c r="C7" s="29">
        <v>22400</v>
      </c>
    </row>
    <row r="8" spans="1:3" ht="42" customHeight="1">
      <c r="A8" s="23" t="s">
        <v>79</v>
      </c>
      <c r="B8" s="27">
        <v>78</v>
      </c>
      <c r="C8" s="29">
        <v>17100</v>
      </c>
    </row>
    <row r="9" spans="1:3" ht="41.25" customHeight="1">
      <c r="A9" s="23" t="s">
        <v>31</v>
      </c>
      <c r="B9" s="27">
        <v>72</v>
      </c>
      <c r="C9" s="29">
        <v>18200</v>
      </c>
    </row>
    <row r="10" spans="1:3" ht="42" customHeight="1">
      <c r="A10" s="23" t="s">
        <v>80</v>
      </c>
      <c r="B10" s="27">
        <v>106</v>
      </c>
      <c r="C10" s="29">
        <v>21900</v>
      </c>
    </row>
    <row r="11" spans="1:3" ht="42" customHeight="1">
      <c r="A11" s="23" t="s">
        <v>81</v>
      </c>
      <c r="B11" s="27">
        <v>137</v>
      </c>
      <c r="C11" s="29">
        <v>29000</v>
      </c>
    </row>
    <row r="12" spans="1:3" ht="42" customHeight="1">
      <c r="A12" s="23" t="s">
        <v>82</v>
      </c>
      <c r="B12" s="27">
        <v>154</v>
      </c>
      <c r="C12" s="29">
        <v>36100</v>
      </c>
    </row>
    <row r="13" spans="1:3" ht="42" customHeight="1">
      <c r="A13" s="23" t="s">
        <v>78</v>
      </c>
      <c r="B13" s="27">
        <v>165</v>
      </c>
      <c r="C13" s="29">
        <v>29300</v>
      </c>
    </row>
    <row r="14" spans="1:3" ht="42" customHeight="1">
      <c r="A14" s="23" t="s">
        <v>50</v>
      </c>
      <c r="B14" s="27">
        <v>169</v>
      </c>
      <c r="C14" s="29">
        <v>37400</v>
      </c>
    </row>
    <row r="15" spans="1:3" ht="42" customHeight="1">
      <c r="A15" s="23" t="s">
        <v>52</v>
      </c>
      <c r="B15" s="27">
        <v>126</v>
      </c>
      <c r="C15" s="29">
        <v>24100</v>
      </c>
    </row>
    <row r="16" spans="1:3" ht="42" customHeight="1">
      <c r="A16" s="23" t="s">
        <v>24</v>
      </c>
      <c r="B16" s="27">
        <v>105</v>
      </c>
      <c r="C16" s="29">
        <v>19000</v>
      </c>
    </row>
    <row r="17" spans="1:3" ht="42" customHeight="1">
      <c r="A17" s="23" t="s">
        <v>83</v>
      </c>
      <c r="B17" s="27">
        <v>127</v>
      </c>
      <c r="C17" s="29">
        <v>21300</v>
      </c>
    </row>
    <row r="18" spans="1:3" ht="26.25" customHeight="1">
      <c r="A18" s="24" t="s">
        <v>85</v>
      </c>
      <c r="B18" s="23" t="s">
        <v>86</v>
      </c>
      <c r="C18" s="23" t="s">
        <v>90</v>
      </c>
    </row>
    <row r="19" spans="1:3" ht="41.25" customHeight="1">
      <c r="A19" s="25"/>
      <c r="B19" s="27">
        <f>MAX(B6:B17)</f>
        <v>169</v>
      </c>
      <c r="C19" s="29">
        <f>SUM(C6:C17)</f>
        <v>301900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207</v>
      </c>
    </row>
    <row r="5" spans="1:3" ht="45.75" customHeight="1">
      <c r="A5" s="23" t="s">
        <v>38</v>
      </c>
      <c r="B5" s="26" t="s">
        <v>6</v>
      </c>
      <c r="C5" s="26" t="s">
        <v>88</v>
      </c>
    </row>
    <row r="6" spans="1:3" ht="42" customHeight="1">
      <c r="A6" s="23" t="s">
        <v>69</v>
      </c>
      <c r="B6" s="27">
        <v>67</v>
      </c>
      <c r="C6" s="29">
        <v>9000</v>
      </c>
    </row>
    <row r="7" spans="1:3" ht="42" customHeight="1">
      <c r="A7" s="23" t="s">
        <v>77</v>
      </c>
      <c r="B7" s="27">
        <v>61</v>
      </c>
      <c r="C7" s="29">
        <v>8400</v>
      </c>
    </row>
    <row r="8" spans="1:3" ht="42" customHeight="1">
      <c r="A8" s="23" t="s">
        <v>79</v>
      </c>
      <c r="B8" s="27">
        <v>42</v>
      </c>
      <c r="C8" s="29">
        <v>7000</v>
      </c>
    </row>
    <row r="9" spans="1:3" ht="41.25" customHeight="1">
      <c r="A9" s="23" t="s">
        <v>31</v>
      </c>
      <c r="B9" s="27">
        <v>19</v>
      </c>
      <c r="C9" s="29">
        <v>5400</v>
      </c>
    </row>
    <row r="10" spans="1:3" ht="42" customHeight="1">
      <c r="A10" s="23" t="s">
        <v>80</v>
      </c>
      <c r="B10" s="27">
        <v>24</v>
      </c>
      <c r="C10" s="29">
        <v>5200</v>
      </c>
    </row>
    <row r="11" spans="1:3" ht="42" customHeight="1">
      <c r="A11" s="23" t="s">
        <v>81</v>
      </c>
      <c r="B11" s="27">
        <v>43</v>
      </c>
      <c r="C11" s="29">
        <v>7100</v>
      </c>
    </row>
    <row r="12" spans="1:3" ht="42" customHeight="1">
      <c r="A12" s="23" t="s">
        <v>82</v>
      </c>
      <c r="B12" s="27">
        <v>57</v>
      </c>
      <c r="C12" s="29">
        <v>8900</v>
      </c>
    </row>
    <row r="13" spans="1:3" ht="42" customHeight="1">
      <c r="A13" s="23" t="s">
        <v>78</v>
      </c>
      <c r="B13" s="27">
        <v>31</v>
      </c>
      <c r="C13" s="29">
        <v>5600</v>
      </c>
    </row>
    <row r="14" spans="1:3" ht="42" customHeight="1">
      <c r="A14" s="23" t="s">
        <v>50</v>
      </c>
      <c r="B14" s="27">
        <v>64</v>
      </c>
      <c r="C14" s="29">
        <v>9300</v>
      </c>
    </row>
    <row r="15" spans="1:3" ht="42" customHeight="1">
      <c r="A15" s="23" t="s">
        <v>52</v>
      </c>
      <c r="B15" s="27">
        <v>47</v>
      </c>
      <c r="C15" s="29">
        <v>7500</v>
      </c>
    </row>
    <row r="16" spans="1:3" ht="42" customHeight="1">
      <c r="A16" s="23" t="s">
        <v>24</v>
      </c>
      <c r="B16" s="27">
        <v>25</v>
      </c>
      <c r="C16" s="29">
        <v>5400</v>
      </c>
    </row>
    <row r="17" spans="1:3" ht="42" customHeight="1">
      <c r="A17" s="23" t="s">
        <v>83</v>
      </c>
      <c r="B17" s="27">
        <v>45</v>
      </c>
      <c r="C17" s="29">
        <v>7300</v>
      </c>
    </row>
    <row r="18" spans="1:3" ht="26.25" customHeight="1">
      <c r="A18" s="24" t="s">
        <v>85</v>
      </c>
      <c r="B18" s="23" t="s">
        <v>86</v>
      </c>
      <c r="C18" s="23" t="s">
        <v>90</v>
      </c>
    </row>
    <row r="19" spans="1:3" ht="41.25" customHeight="1">
      <c r="A19" s="25"/>
      <c r="B19" s="27">
        <f>MAX(B6:B17)</f>
        <v>67</v>
      </c>
      <c r="C19" s="29">
        <f>SUM(C6:C17)</f>
        <v>86100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80" zoomScaleSheetLayoutView="80" workbookViewId="0">
      <selection activeCell="M22" sqref="M22"/>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208</v>
      </c>
      <c r="D5" s="11"/>
      <c r="E5" s="11"/>
      <c r="F5" s="11"/>
      <c r="G5" s="11"/>
    </row>
    <row r="6" spans="1:10">
      <c r="A6" s="1">
        <v>37</v>
      </c>
      <c r="C6" s="12" t="s">
        <v>209</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39</v>
      </c>
      <c r="H19" s="8" t="s">
        <v>72</v>
      </c>
      <c r="I19" s="8"/>
    </row>
    <row r="20" spans="1:10">
      <c r="A20" s="3">
        <v>37</v>
      </c>
      <c r="B20" s="7" t="s">
        <v>34</v>
      </c>
      <c r="C20" s="7"/>
      <c r="D20" s="7"/>
      <c r="E20" s="7"/>
      <c r="F20" s="7"/>
      <c r="G20" s="17">
        <v>91000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35</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2" fitToWidth="1" fitToHeight="1" orientation="portrait" usePrinterDefaults="1" r:id="rId1"/>
  <headerFooter>
    <oddHeader>&amp;R&amp;A</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210</v>
      </c>
    </row>
    <row r="5" spans="1:3" ht="45.75" customHeight="1">
      <c r="A5" s="23" t="s">
        <v>38</v>
      </c>
      <c r="B5" s="26" t="s">
        <v>6</v>
      </c>
      <c r="C5" s="26" t="s">
        <v>88</v>
      </c>
    </row>
    <row r="6" spans="1:3" ht="42" customHeight="1">
      <c r="A6" s="23" t="s">
        <v>69</v>
      </c>
      <c r="B6" s="27">
        <v>33</v>
      </c>
      <c r="C6" s="29">
        <v>8400</v>
      </c>
    </row>
    <row r="7" spans="1:3" ht="42" customHeight="1">
      <c r="A7" s="23" t="s">
        <v>77</v>
      </c>
      <c r="B7" s="27">
        <v>34</v>
      </c>
      <c r="C7" s="29">
        <v>7700</v>
      </c>
    </row>
    <row r="8" spans="1:3" ht="42" customHeight="1">
      <c r="A8" s="23" t="s">
        <v>79</v>
      </c>
      <c r="B8" s="27">
        <v>28</v>
      </c>
      <c r="C8" s="29">
        <v>7400</v>
      </c>
    </row>
    <row r="9" spans="1:3" ht="41.25" customHeight="1">
      <c r="A9" s="23" t="s">
        <v>31</v>
      </c>
      <c r="B9" s="27">
        <v>25</v>
      </c>
      <c r="C9" s="29">
        <v>7000</v>
      </c>
    </row>
    <row r="10" spans="1:3" ht="42" customHeight="1">
      <c r="A10" s="23" t="s">
        <v>80</v>
      </c>
      <c r="B10" s="27">
        <v>29</v>
      </c>
      <c r="C10" s="29">
        <v>7200</v>
      </c>
    </row>
    <row r="11" spans="1:3" ht="42" customHeight="1">
      <c r="A11" s="23" t="s">
        <v>81</v>
      </c>
      <c r="B11" s="27">
        <v>31</v>
      </c>
      <c r="C11" s="29">
        <v>7800</v>
      </c>
    </row>
    <row r="12" spans="1:3" ht="42" customHeight="1">
      <c r="A12" s="23" t="s">
        <v>82</v>
      </c>
      <c r="B12" s="27">
        <v>37</v>
      </c>
      <c r="C12" s="29">
        <v>8600</v>
      </c>
    </row>
    <row r="13" spans="1:3" ht="42" customHeight="1">
      <c r="A13" s="23" t="s">
        <v>78</v>
      </c>
      <c r="B13" s="27">
        <v>22</v>
      </c>
      <c r="C13" s="29">
        <v>5400</v>
      </c>
    </row>
    <row r="14" spans="1:3" ht="42" customHeight="1">
      <c r="A14" s="23" t="s">
        <v>50</v>
      </c>
      <c r="B14" s="27">
        <v>39</v>
      </c>
      <c r="C14" s="29">
        <v>8700</v>
      </c>
    </row>
    <row r="15" spans="1:3" ht="42" customHeight="1">
      <c r="A15" s="23" t="s">
        <v>52</v>
      </c>
      <c r="B15" s="27">
        <v>30</v>
      </c>
      <c r="C15" s="29">
        <v>7800</v>
      </c>
    </row>
    <row r="16" spans="1:3" ht="42" customHeight="1">
      <c r="A16" s="23" t="s">
        <v>24</v>
      </c>
      <c r="B16" s="27">
        <v>25</v>
      </c>
      <c r="C16" s="29">
        <v>6900</v>
      </c>
    </row>
    <row r="17" spans="1:3" ht="42" customHeight="1">
      <c r="A17" s="23" t="s">
        <v>83</v>
      </c>
      <c r="B17" s="27">
        <v>32</v>
      </c>
      <c r="C17" s="29">
        <v>8100</v>
      </c>
    </row>
    <row r="18" spans="1:3" ht="26.25" customHeight="1">
      <c r="A18" s="24" t="s">
        <v>85</v>
      </c>
      <c r="B18" s="23" t="s">
        <v>86</v>
      </c>
      <c r="C18" s="23" t="s">
        <v>90</v>
      </c>
    </row>
    <row r="19" spans="1:3" ht="41.25" customHeight="1">
      <c r="A19" s="25"/>
      <c r="B19" s="27">
        <f>MAX(B6:B17)</f>
        <v>39</v>
      </c>
      <c r="C19" s="29">
        <f>SUM(C6:C17)</f>
        <v>91000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M8" sqref="M8"/>
    </sheetView>
  </sheetViews>
  <sheetFormatPr defaultRowHeight="18.75"/>
  <cols>
    <col min="1" max="1" width="3.33203125"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A1" s="4" t="s">
        <v>100</v>
      </c>
      <c r="B1" s="4"/>
      <c r="C1" s="4"/>
      <c r="D1" s="4"/>
      <c r="E1" s="4"/>
      <c r="F1" s="4"/>
      <c r="G1" s="4"/>
      <c r="H1" s="4"/>
      <c r="I1" s="4"/>
      <c r="J1" s="4"/>
    </row>
    <row r="2" spans="1:10">
      <c r="B2" s="5"/>
      <c r="C2" s="5"/>
      <c r="D2" s="5"/>
      <c r="J2" s="19" t="s">
        <v>162</v>
      </c>
    </row>
    <row r="3" spans="1:10">
      <c r="B3" s="6" t="s">
        <v>3</v>
      </c>
      <c r="C3" s="6"/>
      <c r="D3" s="6"/>
    </row>
    <row r="4" spans="1:10">
      <c r="B4" s="7" t="s">
        <v>8</v>
      </c>
      <c r="C4" s="7"/>
      <c r="D4" s="7"/>
      <c r="E4" s="7"/>
      <c r="F4" s="7"/>
    </row>
    <row r="5" spans="1:10">
      <c r="A5" s="1">
        <v>122</v>
      </c>
      <c r="C5" s="11" t="s">
        <v>211</v>
      </c>
      <c r="D5" s="11"/>
      <c r="E5" s="11"/>
      <c r="F5" s="11"/>
      <c r="G5" s="11"/>
    </row>
    <row r="6" spans="1:10">
      <c r="A6" s="1">
        <v>122</v>
      </c>
      <c r="C6" s="12" t="s">
        <v>212</v>
      </c>
      <c r="D6" s="12"/>
      <c r="E6" s="12"/>
      <c r="F6" s="12"/>
      <c r="G6" s="12"/>
    </row>
    <row r="7" spans="1:10">
      <c r="A7" s="2"/>
      <c r="B7" s="7" t="s">
        <v>2</v>
      </c>
      <c r="C7" s="7"/>
      <c r="D7" s="7"/>
      <c r="E7" s="7"/>
      <c r="F7" s="7"/>
    </row>
    <row r="8" spans="1:10">
      <c r="A8" s="3"/>
      <c r="B8" s="8"/>
      <c r="C8" s="13" t="s">
        <v>28</v>
      </c>
      <c r="D8" s="13" t="s">
        <v>61</v>
      </c>
      <c r="E8" s="14" t="s">
        <v>68</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7" t="s">
        <v>101</v>
      </c>
      <c r="C17" s="7"/>
      <c r="D17" s="7"/>
      <c r="E17" s="7"/>
      <c r="F17" s="7"/>
      <c r="G17" s="15" t="s">
        <v>105</v>
      </c>
      <c r="H17" s="8"/>
      <c r="I17" s="8"/>
    </row>
    <row r="18" spans="1:10">
      <c r="A18" s="3"/>
      <c r="B18" s="6" t="s">
        <v>25</v>
      </c>
      <c r="C18" s="6"/>
      <c r="D18" s="6"/>
      <c r="E18" s="8"/>
      <c r="F18" s="8"/>
      <c r="G18" s="8"/>
      <c r="H18" s="8"/>
      <c r="I18" s="8"/>
    </row>
    <row r="19" spans="1:10">
      <c r="A19" s="3"/>
      <c r="B19" s="7" t="s">
        <v>26</v>
      </c>
      <c r="C19" s="7"/>
      <c r="D19" s="7"/>
      <c r="E19" s="7"/>
      <c r="F19" s="7"/>
      <c r="G19" s="7"/>
      <c r="H19" s="8"/>
      <c r="I19" s="8"/>
    </row>
    <row r="20" spans="1:10">
      <c r="A20" s="3">
        <v>122</v>
      </c>
      <c r="B20" s="7" t="s">
        <v>30</v>
      </c>
      <c r="C20" s="7"/>
      <c r="D20" s="7"/>
      <c r="E20" s="7"/>
      <c r="F20" s="7"/>
      <c r="G20" s="32">
        <v>148</v>
      </c>
      <c r="H20" s="8" t="s">
        <v>72</v>
      </c>
      <c r="I20" s="8"/>
    </row>
    <row r="21" spans="1:10">
      <c r="A21" s="3">
        <v>122</v>
      </c>
      <c r="B21" s="7" t="s">
        <v>34</v>
      </c>
      <c r="C21" s="7"/>
      <c r="D21" s="7"/>
      <c r="E21" s="7"/>
      <c r="F21" s="7"/>
      <c r="G21" s="33">
        <v>206000</v>
      </c>
      <c r="H21" s="8" t="s">
        <v>74</v>
      </c>
      <c r="I21" s="8"/>
    </row>
    <row r="22" spans="1:10">
      <c r="A22" s="3"/>
      <c r="B22" s="9" t="s">
        <v>36</v>
      </c>
      <c r="C22" s="9"/>
      <c r="D22" s="9"/>
      <c r="E22" s="9"/>
      <c r="F22" s="9"/>
      <c r="G22" s="8"/>
      <c r="H22" s="8"/>
      <c r="I22" s="8"/>
    </row>
    <row r="23" spans="1:10">
      <c r="A23" s="3"/>
      <c r="B23" s="7" t="s">
        <v>37</v>
      </c>
      <c r="C23" s="7"/>
      <c r="D23" s="7"/>
      <c r="E23" s="7"/>
      <c r="F23" s="7"/>
      <c r="G23" s="18">
        <v>1</v>
      </c>
      <c r="H23" s="8"/>
      <c r="I23" s="8"/>
    </row>
    <row r="24" spans="1:10">
      <c r="B24" s="6"/>
      <c r="C24" s="6"/>
      <c r="D24" s="6"/>
      <c r="E24" s="8"/>
      <c r="F24" s="8"/>
      <c r="G24" s="8"/>
      <c r="H24" s="8"/>
      <c r="I24" s="8"/>
    </row>
    <row r="25" spans="1:10">
      <c r="B25" s="7" t="s">
        <v>41</v>
      </c>
      <c r="C25" s="7"/>
      <c r="D25" s="7"/>
      <c r="E25" s="7"/>
      <c r="F25" s="7"/>
      <c r="G25" s="8"/>
      <c r="H25" s="8"/>
      <c r="I25" s="8"/>
    </row>
    <row r="26" spans="1:10">
      <c r="B26" s="9" t="e">
        <f>#REF!</f>
        <v>#REF!</v>
      </c>
      <c r="C26" s="9"/>
      <c r="D26" s="9"/>
      <c r="E26" s="9"/>
      <c r="F26" s="9"/>
    </row>
    <row r="27" spans="1:10">
      <c r="B27" s="6" t="s">
        <v>43</v>
      </c>
      <c r="C27" s="6"/>
      <c r="D27" s="6"/>
    </row>
    <row r="28" spans="1:10">
      <c r="B28" s="7" t="s">
        <v>48</v>
      </c>
      <c r="C28" s="7"/>
      <c r="D28" s="7"/>
      <c r="E28" s="7"/>
      <c r="F28" s="7"/>
    </row>
    <row r="29" spans="1:10">
      <c r="B29" s="9" t="s">
        <v>51</v>
      </c>
      <c r="C29" s="9"/>
      <c r="D29" s="9"/>
      <c r="E29" s="9"/>
      <c r="F29" s="9"/>
      <c r="G29" s="14" t="s">
        <v>12</v>
      </c>
    </row>
    <row r="30" spans="1:10">
      <c r="B30" s="5"/>
      <c r="C30" s="5"/>
      <c r="D30" s="5"/>
    </row>
    <row r="31" spans="1:10">
      <c r="B31" s="7" t="s">
        <v>53</v>
      </c>
      <c r="C31" s="7"/>
      <c r="D31" s="7"/>
      <c r="E31" s="7"/>
      <c r="F31" s="7"/>
      <c r="G31" s="7"/>
    </row>
    <row r="32" spans="1:10" ht="39" customHeight="1">
      <c r="B32" s="10" t="s">
        <v>45</v>
      </c>
      <c r="C32" s="10"/>
      <c r="D32" s="10"/>
      <c r="E32" s="10"/>
      <c r="F32" s="10"/>
      <c r="G32" s="10"/>
      <c r="H32" s="10"/>
      <c r="I32" s="10"/>
      <c r="J32" s="10"/>
    </row>
    <row r="33" spans="2:10">
      <c r="B33" s="6" t="s">
        <v>102</v>
      </c>
      <c r="C33" s="6"/>
      <c r="D33" s="6"/>
    </row>
    <row r="34" spans="2:10" ht="13.5" customHeight="1">
      <c r="B34" s="10" t="s">
        <v>55</v>
      </c>
      <c r="C34" s="10"/>
      <c r="D34" s="10"/>
      <c r="E34" s="10"/>
      <c r="F34" s="10"/>
      <c r="G34" s="10"/>
    </row>
    <row r="35" spans="2:10" ht="27" customHeight="1">
      <c r="B35" s="10" t="s">
        <v>56</v>
      </c>
      <c r="C35" s="10"/>
      <c r="D35" s="10"/>
      <c r="E35" s="10"/>
      <c r="F35" s="10"/>
      <c r="G35" s="10"/>
      <c r="H35" s="10"/>
      <c r="I35" s="10"/>
      <c r="J35" s="10"/>
    </row>
    <row r="36" spans="2:10">
      <c r="B36" s="5"/>
      <c r="C36" s="5"/>
      <c r="D36" s="5"/>
      <c r="G36" t="s">
        <v>107</v>
      </c>
    </row>
    <row r="37" spans="2:10">
      <c r="B37" s="7" t="s">
        <v>16</v>
      </c>
      <c r="C37" s="7"/>
      <c r="D37" s="7"/>
      <c r="E37" s="7"/>
      <c r="F37" s="7"/>
    </row>
    <row r="38" spans="2:10" ht="13.5" customHeight="1">
      <c r="B38" s="10" t="s">
        <v>60</v>
      </c>
      <c r="C38" s="10"/>
      <c r="D38" s="10"/>
      <c r="E38" s="10"/>
      <c r="F38" s="10"/>
      <c r="G38" s="10"/>
      <c r="H38" s="10"/>
      <c r="I38" s="10"/>
      <c r="J38" s="10"/>
    </row>
    <row r="39" spans="2:10">
      <c r="B39" s="10"/>
      <c r="C39" s="10"/>
      <c r="D39" s="10"/>
      <c r="E39" s="10"/>
      <c r="F39" s="10"/>
      <c r="G39" s="10"/>
      <c r="H39" s="10"/>
      <c r="I39" s="10"/>
      <c r="J39" s="10"/>
    </row>
    <row r="40" spans="2:10" ht="13.5" customHeight="1">
      <c r="B40" s="10" t="s">
        <v>62</v>
      </c>
      <c r="C40" s="10"/>
      <c r="D40" s="10"/>
      <c r="E40" s="10"/>
      <c r="F40" s="10"/>
      <c r="G40" s="10"/>
      <c r="H40" s="10"/>
      <c r="I40" s="10"/>
      <c r="J40" s="10"/>
    </row>
    <row r="41" spans="2:10" ht="30.75" customHeight="1">
      <c r="B41" s="10" t="s">
        <v>63</v>
      </c>
      <c r="C41" s="10"/>
      <c r="D41" s="10"/>
      <c r="E41" s="10"/>
      <c r="F41" s="10"/>
      <c r="G41" s="10"/>
      <c r="H41" s="10"/>
      <c r="I41" s="10"/>
      <c r="J41" s="10"/>
    </row>
    <row r="42" spans="2:10" ht="30.75" customHeight="1">
      <c r="B42" s="10" t="s">
        <v>64</v>
      </c>
      <c r="C42" s="10"/>
      <c r="D42" s="10"/>
      <c r="E42" s="10"/>
      <c r="F42" s="10"/>
      <c r="G42" s="10"/>
      <c r="H42" s="10"/>
      <c r="I42" s="10"/>
      <c r="J42" s="10"/>
    </row>
    <row r="43" spans="2:10" ht="45" customHeight="1">
      <c r="B43" s="10" t="s">
        <v>103</v>
      </c>
      <c r="C43" s="10"/>
      <c r="D43" s="10"/>
      <c r="E43" s="10"/>
      <c r="F43" s="10"/>
      <c r="G43" s="10"/>
      <c r="H43" s="10"/>
      <c r="I43" s="10"/>
      <c r="J43" s="10"/>
    </row>
    <row r="44" spans="2:10" ht="55.5" customHeight="1">
      <c r="B44" s="10" t="s">
        <v>104</v>
      </c>
      <c r="C44" s="10"/>
      <c r="D44" s="10"/>
      <c r="E44" s="10"/>
      <c r="F44" s="10"/>
      <c r="G44" s="10"/>
      <c r="H44" s="10"/>
      <c r="I44" s="10"/>
      <c r="J44" s="10"/>
    </row>
    <row r="45" spans="2:10" ht="45" customHeight="1">
      <c r="B45" s="10" t="s">
        <v>65</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1" type="Hiragana"/>
  <pageMargins left="1.2905511811023622" right="0.30629921259842519" top="0.35629921259842523" bottom="0.15944881889763782" header="0" footer="0"/>
  <pageSetup paperSize="9" scale="81" fitToWidth="1" fitToHeight="1" orientation="portrait" usePrinterDefaults="1" r:id="rId1"/>
  <headerFooter>
    <oddHeader>&amp;R&amp;A</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M22" sqref="M22"/>
    </sheetView>
  </sheetViews>
  <sheetFormatPr defaultRowHeight="18.75"/>
  <cols>
    <col min="1" max="1" width="17.33203125" customWidth="1"/>
    <col min="2" max="2" width="27.33203125" customWidth="1"/>
    <col min="3" max="3" width="36.109375" customWidth="1"/>
  </cols>
  <sheetData>
    <row r="2" spans="1:3">
      <c r="A2" s="20" t="s">
        <v>57</v>
      </c>
    </row>
    <row r="3" spans="1:3" ht="42" customHeight="1">
      <c r="A3" s="21" t="s">
        <v>76</v>
      </c>
      <c r="B3" s="21"/>
      <c r="C3" s="21"/>
    </row>
    <row r="4" spans="1:3" ht="26.25" customHeight="1">
      <c r="A4" s="22"/>
      <c r="C4" s="28" t="s">
        <v>117</v>
      </c>
    </row>
    <row r="5" spans="1:3" ht="45.75" customHeight="1">
      <c r="A5" s="23" t="s">
        <v>38</v>
      </c>
      <c r="B5" s="26" t="s">
        <v>6</v>
      </c>
      <c r="C5" s="26" t="s">
        <v>88</v>
      </c>
    </row>
    <row r="6" spans="1:3" ht="42" customHeight="1">
      <c r="A6" s="23" t="s">
        <v>69</v>
      </c>
      <c r="B6" s="27">
        <v>97</v>
      </c>
      <c r="C6" s="29">
        <v>18900</v>
      </c>
    </row>
    <row r="7" spans="1:3" ht="42" customHeight="1">
      <c r="A7" s="23" t="s">
        <v>77</v>
      </c>
      <c r="B7" s="27">
        <v>109</v>
      </c>
      <c r="C7" s="29">
        <v>17900</v>
      </c>
    </row>
    <row r="8" spans="1:3" ht="42" customHeight="1">
      <c r="A8" s="23" t="s">
        <v>79</v>
      </c>
      <c r="B8" s="27">
        <v>70</v>
      </c>
      <c r="C8" s="29">
        <v>15200</v>
      </c>
    </row>
    <row r="9" spans="1:3" ht="41.25" customHeight="1">
      <c r="A9" s="23" t="s">
        <v>31</v>
      </c>
      <c r="B9" s="27">
        <v>59</v>
      </c>
      <c r="C9" s="29">
        <v>12800</v>
      </c>
    </row>
    <row r="10" spans="1:3" ht="42" customHeight="1">
      <c r="A10" s="23" t="s">
        <v>80</v>
      </c>
      <c r="B10" s="27">
        <v>62</v>
      </c>
      <c r="C10" s="29">
        <v>13300</v>
      </c>
    </row>
    <row r="11" spans="1:3" ht="42" customHeight="1">
      <c r="A11" s="23" t="s">
        <v>81</v>
      </c>
      <c r="B11" s="27">
        <v>108</v>
      </c>
      <c r="C11" s="29">
        <v>20300</v>
      </c>
    </row>
    <row r="12" spans="1:3" ht="42" customHeight="1">
      <c r="A12" s="23" t="s">
        <v>82</v>
      </c>
      <c r="B12" s="27">
        <v>148</v>
      </c>
      <c r="C12" s="29">
        <v>23900</v>
      </c>
    </row>
    <row r="13" spans="1:3" ht="42" customHeight="1">
      <c r="A13" s="23" t="s">
        <v>78</v>
      </c>
      <c r="B13" s="27">
        <v>56</v>
      </c>
      <c r="C13" s="29">
        <v>11600</v>
      </c>
    </row>
    <row r="14" spans="1:3" ht="42" customHeight="1">
      <c r="A14" s="23" t="s">
        <v>50</v>
      </c>
      <c r="B14" s="27">
        <v>130</v>
      </c>
      <c r="C14" s="29">
        <v>23800</v>
      </c>
    </row>
    <row r="15" spans="1:3" ht="42" customHeight="1">
      <c r="A15" s="23" t="s">
        <v>52</v>
      </c>
      <c r="B15" s="27">
        <v>106</v>
      </c>
      <c r="C15" s="29">
        <v>17900</v>
      </c>
    </row>
    <row r="16" spans="1:3" ht="42" customHeight="1">
      <c r="A16" s="23" t="s">
        <v>24</v>
      </c>
      <c r="B16" s="27">
        <v>55</v>
      </c>
      <c r="C16" s="29">
        <v>13800</v>
      </c>
    </row>
    <row r="17" spans="1:3" ht="42" customHeight="1">
      <c r="A17" s="23" t="s">
        <v>83</v>
      </c>
      <c r="B17" s="27">
        <v>71</v>
      </c>
      <c r="C17" s="29">
        <v>16600</v>
      </c>
    </row>
    <row r="18" spans="1:3" ht="26.25" customHeight="1">
      <c r="A18" s="24" t="s">
        <v>85</v>
      </c>
      <c r="B18" s="23" t="s">
        <v>86</v>
      </c>
      <c r="C18" s="23" t="s">
        <v>90</v>
      </c>
    </row>
    <row r="19" spans="1:3" ht="41.25" customHeight="1">
      <c r="A19" s="25"/>
      <c r="B19" s="27">
        <f>MAX(B6:B17)</f>
        <v>148</v>
      </c>
      <c r="C19" s="29">
        <f>SUM(C6:C17)</f>
        <v>206000</v>
      </c>
    </row>
    <row r="20" spans="1:3" s="8" customFormat="1" ht="13.5"/>
    <row r="21" spans="1:3" s="8" customFormat="1" ht="13.5"/>
    <row r="22" spans="1:3" s="8" customFormat="1" ht="13.5"/>
    <row r="23" spans="1:3" s="8" customFormat="1" ht="13.5"/>
    <row r="24" spans="1:3" s="8" customFormat="1" ht="13.5"/>
    <row r="25" spans="1:3" s="8" customFormat="1" ht="13.5"/>
    <row r="26" spans="1:3" s="8" customFormat="1" ht="13.5"/>
    <row r="27" spans="1:3" s="8" customFormat="1" ht="13.5"/>
    <row r="28" spans="1:3" s="8" customFormat="1" ht="13.5"/>
  </sheetData>
  <mergeCells count="2">
    <mergeCell ref="A3:C3"/>
    <mergeCell ref="A18:A19"/>
  </mergeCells>
  <phoneticPr fontId="1" type="Hiragana"/>
  <pageMargins left="1.2905511811023622" right="0.30629921259842519" top="0.35629921259842523" bottom="0.15944881889763782" header="0" footer="0"/>
  <pageSetup paperSize="9" scale="96" fitToWidth="1" fitToHeight="1" orientation="portrait" usePrinterDefaults="1" r:id="rId1"/>
  <headerFooter>
    <oddHeader>&amp;R&amp;A</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dimension ref="A1"/>
  <sheetViews>
    <sheetView topLeftCell="A10" zoomScale="75" zoomScaleNormal="75" workbookViewId="0">
      <selection activeCell="E46" sqref="E46"/>
    </sheetView>
  </sheetViews>
  <sheetFormatPr defaultRowHeight="18.75"/>
  <sheetData/>
  <phoneticPr fontId="1" type="Hiragana"/>
  <pageMargins left="0.7" right="0.7" top="0.75" bottom="0.75" header="0.3" footer="0.3"/>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E8" sqref="E8"/>
    </sheetView>
  </sheetViews>
  <sheetFormatPr defaultRowHeight="18.7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4" t="s">
        <v>0</v>
      </c>
      <c r="C1" s="4"/>
      <c r="D1" s="4"/>
      <c r="E1" s="4"/>
      <c r="F1" s="4"/>
      <c r="G1" s="4"/>
      <c r="H1" s="4"/>
      <c r="I1" s="4"/>
      <c r="J1" s="4"/>
    </row>
    <row r="2" spans="1:10">
      <c r="B2" s="5"/>
      <c r="C2" s="5"/>
      <c r="D2" s="5"/>
      <c r="J2" s="19" t="s">
        <v>159</v>
      </c>
    </row>
    <row r="3" spans="1:10">
      <c r="B3" s="6" t="s">
        <v>3</v>
      </c>
      <c r="C3" s="6"/>
      <c r="D3" s="6"/>
    </row>
    <row r="4" spans="1:10">
      <c r="B4" s="7" t="s">
        <v>8</v>
      </c>
      <c r="C4" s="7"/>
      <c r="D4" s="7"/>
      <c r="E4" s="7"/>
      <c r="F4" s="7"/>
    </row>
    <row r="5" spans="1:10">
      <c r="A5" s="1">
        <v>37</v>
      </c>
      <c r="C5" s="11" t="s">
        <v>127</v>
      </c>
      <c r="D5" s="11"/>
      <c r="E5" s="11"/>
      <c r="F5" s="11"/>
      <c r="G5" s="11"/>
    </row>
    <row r="6" spans="1:10">
      <c r="A6" s="1">
        <v>37</v>
      </c>
      <c r="C6" s="12" t="s">
        <v>75</v>
      </c>
      <c r="D6" s="12"/>
      <c r="E6" s="12"/>
      <c r="F6" s="12"/>
      <c r="G6" s="12"/>
    </row>
    <row r="7" spans="1:10">
      <c r="A7" s="2"/>
      <c r="B7" s="7" t="s">
        <v>2</v>
      </c>
      <c r="C7" s="7"/>
      <c r="D7" s="7"/>
      <c r="E7" s="7"/>
      <c r="F7" s="7"/>
    </row>
    <row r="8" spans="1:10">
      <c r="A8" s="3"/>
      <c r="B8" s="8"/>
      <c r="C8" s="13" t="s">
        <v>28</v>
      </c>
      <c r="D8" s="13" t="s">
        <v>61</v>
      </c>
      <c r="E8" s="14" t="s">
        <v>121</v>
      </c>
      <c r="F8" s="7" t="s">
        <v>67</v>
      </c>
      <c r="G8" s="8"/>
      <c r="H8" s="8"/>
      <c r="I8" s="8"/>
    </row>
    <row r="9" spans="1:10">
      <c r="A9" s="3"/>
      <c r="B9" s="6"/>
      <c r="C9" s="6"/>
      <c r="D9" s="6"/>
      <c r="E9" s="8"/>
      <c r="F9" s="8"/>
      <c r="G9" s="8"/>
      <c r="H9" s="8"/>
      <c r="I9" s="8"/>
    </row>
    <row r="10" spans="1:10">
      <c r="A10" s="3"/>
      <c r="B10" s="6" t="s">
        <v>5</v>
      </c>
      <c r="C10" s="6"/>
      <c r="D10" s="6"/>
      <c r="E10" s="8"/>
      <c r="F10" s="8"/>
      <c r="G10" s="8"/>
      <c r="H10" s="8"/>
      <c r="I10" s="8"/>
    </row>
    <row r="11" spans="1:10">
      <c r="A11" s="3"/>
      <c r="B11" s="7" t="s">
        <v>9</v>
      </c>
      <c r="C11" s="7"/>
      <c r="D11" s="7"/>
      <c r="E11" s="7"/>
      <c r="F11" s="7"/>
      <c r="G11" s="8"/>
      <c r="H11" s="8"/>
      <c r="I11" s="8"/>
    </row>
    <row r="12" spans="1:10">
      <c r="A12" s="3"/>
      <c r="B12" s="7" t="s">
        <v>7</v>
      </c>
      <c r="C12" s="7"/>
      <c r="D12" s="7"/>
      <c r="E12" s="7"/>
      <c r="F12" s="7"/>
      <c r="G12" s="15" t="s">
        <v>70</v>
      </c>
      <c r="H12" s="8"/>
      <c r="I12" s="8"/>
    </row>
    <row r="13" spans="1:10">
      <c r="A13" s="3"/>
      <c r="B13" s="7" t="s">
        <v>10</v>
      </c>
      <c r="C13" s="7"/>
      <c r="D13" s="7"/>
      <c r="E13" s="7"/>
      <c r="F13" s="7"/>
      <c r="G13" s="15" t="s">
        <v>4</v>
      </c>
      <c r="H13" s="8"/>
      <c r="I13" s="8"/>
    </row>
    <row r="14" spans="1:10">
      <c r="A14" s="3"/>
      <c r="B14" s="7" t="s">
        <v>13</v>
      </c>
      <c r="C14" s="7"/>
      <c r="D14" s="7"/>
      <c r="E14" s="7"/>
      <c r="F14" s="7"/>
      <c r="G14" s="15" t="s">
        <v>4</v>
      </c>
      <c r="H14" s="8"/>
      <c r="I14" s="8"/>
    </row>
    <row r="15" spans="1:10">
      <c r="A15" s="3"/>
      <c r="B15" s="7" t="s">
        <v>18</v>
      </c>
      <c r="C15" s="7"/>
      <c r="D15" s="7"/>
      <c r="E15" s="7"/>
      <c r="F15" s="7"/>
      <c r="G15" s="15" t="s">
        <v>33</v>
      </c>
      <c r="H15" s="8"/>
      <c r="I15" s="8"/>
    </row>
    <row r="16" spans="1:10">
      <c r="A16" s="3"/>
      <c r="B16" s="7" t="s">
        <v>20</v>
      </c>
      <c r="C16" s="7"/>
      <c r="D16" s="7"/>
      <c r="E16" s="7"/>
      <c r="F16" s="7"/>
      <c r="G16" s="15" t="s">
        <v>71</v>
      </c>
      <c r="H16" s="8"/>
      <c r="I16" s="8"/>
    </row>
    <row r="17" spans="1:10">
      <c r="A17" s="3"/>
      <c r="B17" s="6" t="s">
        <v>25</v>
      </c>
      <c r="C17" s="6"/>
      <c r="D17" s="6"/>
      <c r="E17" s="8"/>
      <c r="F17" s="8"/>
      <c r="G17" s="8"/>
      <c r="H17" s="8"/>
      <c r="I17" s="8"/>
    </row>
    <row r="18" spans="1:10">
      <c r="A18" s="3"/>
      <c r="B18" s="7" t="s">
        <v>26</v>
      </c>
      <c r="C18" s="7"/>
      <c r="D18" s="7"/>
      <c r="E18" s="7"/>
      <c r="F18" s="7"/>
      <c r="G18" s="7"/>
      <c r="H18" s="8"/>
      <c r="I18" s="8"/>
    </row>
    <row r="19" spans="1:10">
      <c r="A19" s="3">
        <v>37</v>
      </c>
      <c r="B19" s="7" t="s">
        <v>30</v>
      </c>
      <c r="C19" s="7"/>
      <c r="D19" s="7"/>
      <c r="E19" s="7"/>
      <c r="F19" s="7"/>
      <c r="G19" s="16">
        <v>93</v>
      </c>
      <c r="H19" s="8" t="s">
        <v>72</v>
      </c>
      <c r="I19" s="8"/>
    </row>
    <row r="20" spans="1:10">
      <c r="A20" s="3">
        <v>37</v>
      </c>
      <c r="B20" s="7" t="s">
        <v>34</v>
      </c>
      <c r="C20" s="7"/>
      <c r="D20" s="7"/>
      <c r="E20" s="7"/>
      <c r="F20" s="7"/>
      <c r="G20" s="17">
        <v>138700</v>
      </c>
      <c r="H20" s="8" t="s">
        <v>74</v>
      </c>
      <c r="I20" s="8"/>
    </row>
    <row r="21" spans="1:10">
      <c r="A21" s="3"/>
      <c r="B21" s="9" t="s">
        <v>36</v>
      </c>
      <c r="C21" s="9"/>
      <c r="D21" s="9"/>
      <c r="E21" s="9"/>
      <c r="F21" s="9"/>
      <c r="G21" s="8"/>
      <c r="H21" s="8"/>
      <c r="I21" s="8"/>
    </row>
    <row r="22" spans="1:10">
      <c r="A22" s="3"/>
      <c r="B22" s="7" t="s">
        <v>37</v>
      </c>
      <c r="C22" s="7"/>
      <c r="D22" s="7"/>
      <c r="E22" s="7"/>
      <c r="F22" s="7"/>
      <c r="G22" s="18">
        <v>1</v>
      </c>
      <c r="H22" s="8"/>
      <c r="I22" s="8"/>
    </row>
    <row r="23" spans="1:10">
      <c r="B23" s="6"/>
      <c r="C23" s="6"/>
      <c r="D23" s="6"/>
      <c r="E23" s="8"/>
      <c r="F23" s="8"/>
      <c r="G23" s="8"/>
      <c r="H23" s="8"/>
      <c r="I23" s="8"/>
    </row>
    <row r="24" spans="1:10">
      <c r="B24" s="7" t="s">
        <v>41</v>
      </c>
      <c r="C24" s="7"/>
      <c r="D24" s="7"/>
      <c r="E24" s="7"/>
      <c r="F24" s="7"/>
      <c r="G24" s="8"/>
      <c r="H24" s="8"/>
      <c r="I24" s="8"/>
    </row>
    <row r="25" spans="1:10">
      <c r="B25" s="9" t="s">
        <v>157</v>
      </c>
      <c r="C25" s="9"/>
      <c r="D25" s="9"/>
      <c r="E25" s="9"/>
      <c r="F25" s="9"/>
    </row>
    <row r="26" spans="1:10">
      <c r="B26" s="6" t="s">
        <v>43</v>
      </c>
      <c r="C26" s="6"/>
      <c r="D26" s="6"/>
    </row>
    <row r="27" spans="1:10">
      <c r="B27" s="7" t="s">
        <v>48</v>
      </c>
      <c r="C27" s="7"/>
      <c r="D27" s="7"/>
      <c r="E27" s="7"/>
      <c r="F27" s="7"/>
    </row>
    <row r="28" spans="1:10">
      <c r="B28" s="9" t="s">
        <v>51</v>
      </c>
      <c r="C28" s="9"/>
      <c r="D28" s="9"/>
      <c r="E28" s="9"/>
      <c r="F28" s="9"/>
      <c r="G28" s="14" t="s">
        <v>124</v>
      </c>
    </row>
    <row r="29" spans="1:10">
      <c r="B29" s="5"/>
      <c r="C29" s="5"/>
      <c r="D29" s="5"/>
    </row>
    <row r="30" spans="1:10">
      <c r="B30" s="7" t="s">
        <v>53</v>
      </c>
      <c r="C30" s="7"/>
      <c r="D30" s="7"/>
      <c r="E30" s="7"/>
      <c r="F30" s="7"/>
      <c r="G30" s="7"/>
    </row>
    <row r="31" spans="1:10" ht="40.5" customHeight="1">
      <c r="B31" s="10" t="s">
        <v>45</v>
      </c>
      <c r="C31" s="10"/>
      <c r="D31" s="10"/>
      <c r="E31" s="10"/>
      <c r="F31" s="10"/>
      <c r="G31" s="10"/>
      <c r="H31" s="10"/>
      <c r="I31" s="10"/>
      <c r="J31" s="10"/>
    </row>
    <row r="32" spans="1:10" ht="13.5" customHeight="1">
      <c r="B32" s="10" t="s">
        <v>55</v>
      </c>
      <c r="C32" s="10"/>
      <c r="D32" s="10"/>
      <c r="E32" s="10"/>
      <c r="F32" s="10"/>
      <c r="G32" s="10"/>
    </row>
    <row r="33" spans="2:10" ht="13.5" customHeight="1">
      <c r="B33" s="10" t="s">
        <v>56</v>
      </c>
      <c r="C33" s="10"/>
      <c r="D33" s="10"/>
      <c r="E33" s="10"/>
      <c r="F33" s="10"/>
      <c r="G33" s="10"/>
      <c r="H33" s="10"/>
      <c r="I33" s="10"/>
      <c r="J33" s="10"/>
    </row>
    <row r="34" spans="2:10" ht="13.5" customHeight="1">
      <c r="B34" s="10"/>
      <c r="C34" s="10"/>
      <c r="D34" s="10"/>
      <c r="E34" s="10"/>
      <c r="F34" s="10"/>
      <c r="G34" s="10"/>
      <c r="H34" s="10"/>
      <c r="I34" s="10"/>
      <c r="J34" s="10"/>
    </row>
    <row r="35" spans="2:10">
      <c r="B35" s="7" t="s">
        <v>16</v>
      </c>
      <c r="C35" s="7"/>
      <c r="D35" s="7"/>
      <c r="E35" s="7"/>
      <c r="F35" s="7"/>
    </row>
    <row r="36" spans="2:10" ht="13.5" customHeight="1">
      <c r="B36" s="10" t="s">
        <v>60</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62</v>
      </c>
      <c r="C38" s="10"/>
      <c r="D38" s="10"/>
      <c r="E38" s="10"/>
      <c r="F38" s="10"/>
      <c r="G38" s="10"/>
      <c r="H38" s="10"/>
      <c r="I38" s="10"/>
      <c r="J38" s="10"/>
    </row>
    <row r="39" spans="2:10" ht="30.75" customHeight="1">
      <c r="B39" s="10" t="s">
        <v>63</v>
      </c>
      <c r="C39" s="10"/>
      <c r="D39" s="10"/>
      <c r="E39" s="10"/>
      <c r="F39" s="10"/>
      <c r="G39" s="10"/>
      <c r="H39" s="10"/>
      <c r="I39" s="10"/>
      <c r="J39" s="10"/>
    </row>
    <row r="40" spans="2:10" ht="30.75" customHeight="1">
      <c r="B40" s="10" t="s">
        <v>64</v>
      </c>
      <c r="C40" s="10"/>
      <c r="D40" s="10"/>
      <c r="E40" s="10"/>
      <c r="F40" s="10"/>
      <c r="G40" s="10"/>
      <c r="H40" s="10"/>
      <c r="I40" s="10"/>
      <c r="J40" s="10"/>
    </row>
    <row r="41" spans="2:10" ht="45" customHeight="1">
      <c r="B41" s="10" t="s">
        <v>47</v>
      </c>
      <c r="C41" s="10"/>
      <c r="D41" s="10"/>
      <c r="E41" s="10"/>
      <c r="F41" s="10"/>
      <c r="G41" s="10"/>
      <c r="H41" s="10"/>
      <c r="I41" s="10"/>
      <c r="J41" s="10"/>
    </row>
    <row r="42" spans="2:10" ht="55.5" customHeight="1">
      <c r="B42" s="10" t="s">
        <v>54</v>
      </c>
      <c r="C42" s="10"/>
      <c r="D42" s="10"/>
      <c r="E42" s="10"/>
      <c r="F42" s="10"/>
      <c r="G42" s="10"/>
      <c r="H42" s="10"/>
      <c r="I42" s="10"/>
      <c r="J42" s="10"/>
    </row>
    <row r="43" spans="2:10" ht="45" customHeight="1">
      <c r="B43" s="10" t="s">
        <v>65</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1" type="Hiragana"/>
  <pageMargins left="1.2905511811023622" right="0.30629921259842519" top="0.35629921259842523" bottom="0.15944881889763782" header="0" footer="0"/>
  <pageSetup paperSize="9" scale="83" fitToWidth="1" fitToHeight="1" orientation="portrait" usePrinterDefaults="1" r:id="rId1"/>
  <headerFooter>
    <oddHeader>&amp;R&amp;A</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85</vt:i4>
      </vt:variant>
    </vt:vector>
  </HeadingPairs>
  <TitlesOfParts>
    <vt:vector size="85" baseType="lpstr">
      <vt:lpstr>１</vt:lpstr>
      <vt:lpstr>１別紙</vt:lpstr>
      <vt:lpstr>２</vt:lpstr>
      <vt:lpstr>２別紙</vt:lpstr>
      <vt:lpstr>３</vt:lpstr>
      <vt:lpstr>３別紙</vt:lpstr>
      <vt:lpstr>４</vt:lpstr>
      <vt:lpstr>４別紙</vt:lpstr>
      <vt:lpstr>５</vt:lpstr>
      <vt:lpstr>５別紙</vt:lpstr>
      <vt:lpstr>６</vt:lpstr>
      <vt:lpstr>６別紙</vt:lpstr>
      <vt:lpstr>７</vt:lpstr>
      <vt:lpstr>７別紙</vt:lpstr>
      <vt:lpstr>８</vt:lpstr>
      <vt:lpstr>８別紙</vt:lpstr>
      <vt:lpstr>９</vt:lpstr>
      <vt:lpstr>９別紙</vt:lpstr>
      <vt:lpstr>10</vt:lpstr>
      <vt:lpstr>10別紙</vt:lpstr>
      <vt:lpstr>11</vt:lpstr>
      <vt:lpstr>11別紙</vt:lpstr>
      <vt:lpstr>12</vt:lpstr>
      <vt:lpstr>12別紙</vt:lpstr>
      <vt:lpstr>13</vt:lpstr>
      <vt:lpstr>13別紙</vt:lpstr>
      <vt:lpstr>14</vt:lpstr>
      <vt:lpstr>14別紙</vt:lpstr>
      <vt:lpstr>15</vt:lpstr>
      <vt:lpstr>15別紙</vt:lpstr>
      <vt:lpstr>16</vt:lpstr>
      <vt:lpstr>16別紙</vt:lpstr>
      <vt:lpstr>17</vt:lpstr>
      <vt:lpstr>17別紙</vt:lpstr>
      <vt:lpstr>18</vt:lpstr>
      <vt:lpstr>18別紙</vt:lpstr>
      <vt:lpstr>19</vt:lpstr>
      <vt:lpstr>19別紙</vt:lpstr>
      <vt:lpstr>20</vt:lpstr>
      <vt:lpstr>20別紙</vt:lpstr>
      <vt:lpstr>21</vt:lpstr>
      <vt:lpstr>21別紙</vt:lpstr>
      <vt:lpstr>22</vt:lpstr>
      <vt:lpstr>22別紙</vt:lpstr>
      <vt:lpstr>23</vt:lpstr>
      <vt:lpstr>23別紙</vt:lpstr>
      <vt:lpstr>24</vt:lpstr>
      <vt:lpstr>24別紙</vt:lpstr>
      <vt:lpstr>25</vt:lpstr>
      <vt:lpstr>25別紙</vt:lpstr>
      <vt:lpstr>26</vt:lpstr>
      <vt:lpstr>26別紙</vt:lpstr>
      <vt:lpstr>27</vt:lpstr>
      <vt:lpstr>27別紙</vt:lpstr>
      <vt:lpstr>28</vt:lpstr>
      <vt:lpstr>28別紙</vt:lpstr>
      <vt:lpstr>29</vt:lpstr>
      <vt:lpstr>29別紙</vt:lpstr>
      <vt:lpstr>30</vt:lpstr>
      <vt:lpstr>30別紙</vt:lpstr>
      <vt:lpstr>31</vt:lpstr>
      <vt:lpstr>31別紙</vt:lpstr>
      <vt:lpstr>32</vt:lpstr>
      <vt:lpstr>32別紙</vt:lpstr>
      <vt:lpstr>33</vt:lpstr>
      <vt:lpstr>33別紙</vt:lpstr>
      <vt:lpstr>34</vt:lpstr>
      <vt:lpstr>34別紙</vt:lpstr>
      <vt:lpstr>35</vt:lpstr>
      <vt:lpstr>35別紙</vt:lpstr>
      <vt:lpstr>36</vt:lpstr>
      <vt:lpstr>36別紙</vt:lpstr>
      <vt:lpstr>37</vt:lpstr>
      <vt:lpstr>37別紙</vt:lpstr>
      <vt:lpstr>38</vt:lpstr>
      <vt:lpstr>38別紙</vt:lpstr>
      <vt:lpstr>39</vt:lpstr>
      <vt:lpstr>39別紙</vt:lpstr>
      <vt:lpstr>40</vt:lpstr>
      <vt:lpstr>40別紙</vt:lpstr>
      <vt:lpstr>41</vt:lpstr>
      <vt:lpstr>41別紙</vt:lpstr>
      <vt:lpstr>42</vt:lpstr>
      <vt:lpstr>42別紙</vt:lpstr>
      <vt:lpstr>Sheet1</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2025-07-08T02:21:16Z</dcterms:created>
  <dcterms:modified xsi:type="dcterms:W3CDTF">2026-08-25T06:07:10Z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2026-08-25T06:07:10Z</vt:filetime>
  </property>
</Properties>
</file>