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youin\Desktop\H31.1.29提出期限：公営企業に係る経営比較分析表（平成29年度決算）の分析等について\"/>
    </mc:Choice>
  </mc:AlternateContent>
  <workbookProtection workbookAlgorithmName="SHA-512" workbookHashValue="tzEJUEBKLrgnNuvzsUTrV+0axTtzCo2lEDMMSQVrAGQ8bMmm/wVvKlk1fB1/4Ay9W7FwYvfTm6KrkR/1BKW8xQ==" workbookSaltValue="VXu0X6VAK129wTKLQ/k+hw=="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ID12" i="4" s="1"/>
  <c r="AD6" i="5"/>
  <c r="AC6" i="5"/>
  <c r="AB6" i="5"/>
  <c r="AA6" i="5"/>
  <c r="Z6" i="5"/>
  <c r="Y6" i="5"/>
  <c r="X6" i="5"/>
  <c r="W6" i="5"/>
  <c r="CN12" i="4" s="1"/>
  <c r="V6" i="5"/>
  <c r="U6" i="5"/>
  <c r="T6" i="5"/>
  <c r="S6" i="5"/>
  <c r="R6" i="5"/>
  <c r="Q6" i="5"/>
  <c r="P6" i="5"/>
  <c r="O6" i="5"/>
  <c r="N6" i="5"/>
  <c r="M6" i="5"/>
  <c r="L6" i="5"/>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EG12" i="4"/>
  <c r="AU12" i="4"/>
  <c r="B12" i="4"/>
  <c r="LP10" i="4"/>
  <c r="JW10" i="4"/>
  <c r="ID10" i="4"/>
  <c r="FZ10" i="4"/>
  <c r="EG10" i="4"/>
  <c r="CN10" i="4"/>
  <c r="AU10" i="4"/>
  <c r="B10" i="4"/>
  <c r="LP8" i="4"/>
  <c r="JW8" i="4"/>
  <c r="ID8" i="4"/>
  <c r="FZ8" i="4"/>
  <c r="EG8" i="4"/>
  <c r="CN8" i="4"/>
  <c r="AU8" i="4"/>
  <c r="B6" i="4"/>
  <c r="MN54" i="4" l="1"/>
  <c r="MN32" i="4"/>
  <c r="MH78" i="4"/>
  <c r="IZ54" i="4"/>
  <c r="IZ32" i="4"/>
  <c r="FL54" i="4"/>
  <c r="CS78" i="4"/>
  <c r="BX54" i="4"/>
  <c r="HM78" i="4"/>
  <c r="FL32" i="4"/>
  <c r="BX32" i="4"/>
  <c r="C11" i="5"/>
  <c r="D11" i="5"/>
  <c r="E11" i="5"/>
  <c r="B11" i="5"/>
  <c r="KC78" i="4" l="1"/>
  <c r="HG54" i="4"/>
  <c r="HG32" i="4"/>
  <c r="KU54" i="4"/>
  <c r="FH78" i="4"/>
  <c r="DS54" i="4"/>
  <c r="DS32" i="4"/>
  <c r="AN78" i="4"/>
  <c r="AE54" i="4"/>
  <c r="KU32" i="4"/>
  <c r="AE32" i="4"/>
  <c r="KF54" i="4"/>
  <c r="KF32" i="4"/>
  <c r="P54" i="4"/>
  <c r="JJ78" i="4"/>
  <c r="GR54" i="4"/>
  <c r="GR32" i="4"/>
  <c r="DD32" i="4"/>
  <c r="P32" i="4"/>
  <c r="EO78" i="4"/>
  <c r="DD54" i="4"/>
  <c r="U78" i="4"/>
  <c r="BZ78" i="4"/>
  <c r="BI54" i="4"/>
  <c r="BI32" i="4"/>
  <c r="GT78" i="4"/>
  <c r="EW32" i="4"/>
  <c r="LY54" i="4"/>
  <c r="LY32" i="4"/>
  <c r="LO78" i="4"/>
  <c r="IK54" i="4"/>
  <c r="IK32" i="4"/>
  <c r="EW54" i="4"/>
  <c r="GA78" i="4"/>
  <c r="EH54" i="4"/>
  <c r="EH32" i="4"/>
  <c r="HV54" i="4"/>
  <c r="BG78" i="4"/>
  <c r="AT54" i="4"/>
  <c r="AT32" i="4"/>
  <c r="LJ54" i="4"/>
  <c r="LJ32" i="4"/>
  <c r="KV78" i="4"/>
  <c r="HV32" i="4"/>
</calcChain>
</file>

<file path=xl/sharedStrings.xml><?xml version="1.0" encoding="utf-8"?>
<sst xmlns="http://schemas.openxmlformats.org/spreadsheetml/2006/main" count="288" uniqueCount="153">
  <si>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</si>
  <si>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</si>
  <si>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</si>
  <si>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</si>
  <si>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</si>
  <si>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</si>
  <si>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</si>
  <si>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</si>
  <si>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</si>
  <si>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</si>
  <si>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</si>
  <si>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</si>
  <si>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</si>
  <si>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</si>
  <si>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</si>
  <si>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</si>
  <si>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</si>
  <si>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</si>
  <si>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</si>
  <si>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</si>
  <si>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</si>
  <si>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</si>
  <si>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</si>
  <si>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</si>
  <si>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</si>
  <si>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</si>
  <si>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</si>
  <si>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</si>
  <si>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</si>
  <si>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</si>
  <si>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</si>
  <si>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</si>
  <si>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</si>
  <si>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</si>
  <si>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</si>
  <si>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</si>
  <si>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</si>
  <si>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</si>
  <si>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</si>
  <si>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</si>
  <si>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</si>
  <si>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</si>
  <si>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</si>
  <si>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</si>
  <si>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</si>
  <si>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</si>
  <si>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</si>
  <si>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</si>
  <si>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</si>
  <si>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</si>
  <si>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</si>
  <si>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</si>
  <si>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</si>
  <si>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</si>
  <si>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</si>
  <si>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</si>
  <si>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</si>
  <si>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</si>
  <si>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</si>
  <si>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</si>
  <si>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</si>
  <si>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</si>
  <si>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</si>
  <si>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</si>
  <si>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</si>
  <si>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</si>
  <si>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</si>
  <si>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</si>
  <si>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</si>
  <si>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</si>
  <si>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</si>
  <si>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</si>
  <si>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</si>
  <si>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</si>
  <si>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</si>
  <si>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</si>
  <si>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</si>
  <si>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</si>
  <si>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</si>
  <si>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</si>
  <si>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</si>
  <si>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</si>
  <si>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</si>
  <si>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</si>
  <si>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</si>
  <si>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</si>
  <si>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</si>
  <si>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</si>
  <si>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</si>
  <si>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</si>
  <si>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</si>
  <si>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</si>
  <si>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</si>
  <si>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</si>
  <si>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</si>
  <si>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</si>
  <si>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</si>
  <si>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</si>
  <si>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</si>
  <si>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</si>
  <si>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</si>
  <si>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</si>
  <si>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</si>
  <si>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</si>
  <si>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</si>
  <si>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</si>
  <si>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</si>
  <si>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</si>
  <si>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</si>
  <si>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</si>
  <si>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</si>
  <si>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</si>
  <si>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</si>
  <si>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</si>
  <si>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</si>
  <si>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</si>
  <si>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</si>
  <si>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</si>
  <si>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</si>
  <si>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</si>
  <si>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</si>
  <si>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t>
    <phoneticPr fontId="5"/>
  </si>
  <si>
    <t>当該値(N-3)</t>
    <phoneticPr fontId="5"/>
  </si>
  <si>
    <t>当該値(N-4)</t>
    <phoneticPr fontId="5"/>
  </si>
  <si>
    <t>全国平均</t>
    <rPh sb="0" eb="2">
      <t>ゼンコク</t>
    </rPh>
    <rPh sb="2" eb="4">
      <t>ヘイキン</t>
    </rPh>
    <phoneticPr fontId="5"/>
  </si>
  <si>
    <t>当該値(N-2)</t>
    <phoneticPr fontId="5"/>
  </si>
  <si>
    <t>当該値(N)</t>
    <phoneticPr fontId="5"/>
  </si>
  <si>
    <t>グラフ参照用</t>
    <rPh sb="3" eb="6">
      <t>サンショウヨウ</t>
    </rPh>
    <phoneticPr fontId="5"/>
  </si>
  <si>
    <t>表参照用</t>
    <rPh sb="0" eb="1">
      <t>ヒョウ</t>
    </rPh>
    <rPh sb="1" eb="4">
      <t>サンショウヨウ</t>
    </rPh>
    <phoneticPr fontId="5"/>
  </si>
  <si>
    <t>高知県</t>
  </si>
  <si>
    <t>四万十市</t>
  </si>
  <si>
    <t>市民病院</t>
  </si>
  <si>
    <t>当然財務</t>
  </si>
  <si>
    <t>病院事業</t>
  </si>
  <si>
    <t>一般病院</t>
  </si>
  <si>
    <t>50床以上～100床未満</t>
  </si>
  <si>
    <t>非設置</t>
  </si>
  <si>
    <t>直営</t>
  </si>
  <si>
    <t>-</t>
  </si>
  <si>
    <t>ド 透 訓</t>
  </si>
  <si>
    <t>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</si>
  <si>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</si>
  <si>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</si>
  <si>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</si>
  <si>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</si>
  <si>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</si>
  <si>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</si>
  <si>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</si>
  <si>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</si>
  <si>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xml:space="preserve"> 当院は、昭和27年に開設されて以来、地域における中核的医療機関として医療水準の向上に努め、市内のほとんどの医療機関が「回復期・療養期医療」を提供する中で、「急性期医療」を提供する役割を担い、市民をはじめ、幡多地域の住民の健康と福祉の増進に重要な役割と責務を担ってきました。今後も急性期医療を主体とした機能と規模を維持することを基本として、さらに進展する高齢者社会において、需要の増加が見込まれる回復期医療や在宅復帰支援の充実に努めます。</t>
    <phoneticPr fontId="5"/>
  </si>
  <si>
    <t>①有形固定資産減価償却率（％）
【指標】100％に近いほど、保有資産の使用年数が法定耐用年数に近づいており、資産の老朽化度合いを表す。
②機械備品減価償却率（％）
【指標】有形固定資産のうち医療機器備品の老朽化度合いを表す。
【分析】有形固定資産及び機械備品の減価償却率は、他病院に比較して高くなってる。計画的に適切な機械備品等の更新を図る。
③1床当たり有形固定資産（円）
【指標】1床当たりの有形固定資産の保有状況を示す。類似病院を上回っている場合は、過大な投資がないか原因の分析が必要。
【分析】平成27年度に大きく増加している原因は、平成28年3月1日より許可病床数を130床から99床へ減床したためである。また、類似病院を上回っている要因は、地域における中核的医療機関として「急性期医療」を提供する役割を担っており、診療機能の高度化、充実のために、高額な医療機器の整備や手術室や検査室に係る資産を保有しているためである。</t>
    <phoneticPr fontId="5"/>
  </si>
  <si>
    <t>①経常収支比率（％）
【指標】単年度の収支が黒字であることを示す100％以上が必要。
【分析】平成29年度は黒字を計上。今後も平成29年3月に策定した健全化計画に基づき収益と費用の両面から経営改善に努める。
②医業収支比率（％）
【指標】病院の本業である医業活動から生じる医業費用に対する医業収益の割合で、医業活動による経営状況を判断するもの。
【分析】類似病院を上回っているが、さらに医業収支比率の向上に向け取り組む。
③累積欠損金比率（％）
【指標】累積欠損金が発生していないことが必要。
【分析】類似病院と比較して大きな累積欠損金が生じており、改善が必要。
④病床利用率（％）
【指標】病院の施設が有効に活用されているか判断する指標。
【分析】いずれの年も類似団体を上回っているものの、平成29年度も70％を下回っており、利用率向上に取り組む必要がある。
⑤入院患者1人1日当たり収益（円）
⑥外来患者1人1日当たり収益（円）
【分析】⑤⑥ともに類似病院を上回っている。
⑦職員給与費対医業収益比率（％）
【分析】類似病院と比較して給与費の割合は低いが、今後も給与費の適正化に努める。
⑧材料費対医業収益比率（％）
【分析】類似病院を下回っている。</t>
    <rPh sb="200" eb="202">
      <t>コウジョウ</t>
    </rPh>
    <rPh sb="203" eb="204">
      <t>ム</t>
    </rPh>
    <rPh sb="205" eb="206">
      <t>ト</t>
    </rPh>
    <rPh sb="207" eb="208">
      <t>ク</t>
    </rPh>
    <rPh sb="275" eb="277">
      <t>カイゼン</t>
    </rPh>
    <rPh sb="278" eb="280">
      <t>ヒツヨウ</t>
    </rPh>
    <rPh sb="357" eb="359">
      <t>シタマワ</t>
    </rPh>
    <rPh sb="374" eb="376">
      <t>ヒツヨウ</t>
    </rPh>
    <rPh sb="497" eb="500">
      <t>ザイリョウヒ</t>
    </rPh>
    <rPh sb="500" eb="501">
      <t>タイ</t>
    </rPh>
    <rPh sb="501" eb="503">
      <t>イギョウ</t>
    </rPh>
    <rPh sb="503" eb="505">
      <t>シュウエキ</t>
    </rPh>
    <rPh sb="505" eb="507">
      <t>ヒリツ</t>
    </rPh>
    <phoneticPr fontId="5"/>
  </si>
  <si>
    <t>　当院は、平成28年度に引き続き平成29年度も黒字を計上したものの、大きな累積欠損金を抱えるなど、近年の医療制度改革、診療報酬のマイナス改定、医師不足等の影響により、厳しい経営状況に直面しています。
　このため、平成29年3月に策定した「四万十市立市民病院経営健全化計画」に基づき、医療環境の変化に柔軟に対応し、経営の効率化を図るとともに、質の高い医療の提供や患者サービスの向上に取り組むことで、経営の健全化を図り持続可能な病院運営に努めます。</t>
    <rPh sb="12" eb="13">
      <t>ヒ</t>
    </rPh>
    <rPh sb="14" eb="15">
      <t>ツヅ</t>
    </rPh>
    <rPh sb="16" eb="18">
      <t>ヘイセイ</t>
    </rPh>
    <rPh sb="20" eb="22">
      <t>ネンド</t>
    </rPh>
    <rPh sb="114" eb="116">
      <t>サクテイ</t>
    </rPh>
    <rPh sb="137" eb="138">
      <t>モト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</si>
</sst>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7"/>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5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9" fillId="0" borderId="8"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4" fillId="0" borderId="0" xfId="0" applyFont="1" applyBorder="1" applyAlignment="1">
      <alignment horizontal="center" vertical="center"/>
    </xf>
    <xf numFmtId="0" fontId="11" fillId="0" borderId="8"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84.4</c:v>
                </c:pt>
                <c:pt idx="1">
                  <c:v>74.599999999999994</c:v>
                </c:pt>
                <c:pt idx="2">
                  <c:v>78.5</c:v>
                </c:pt>
                <c:pt idx="3">
                  <c:v>66.900000000000006</c:v>
                </c:pt>
                <c:pt idx="4">
                  <c:v>69.3</c:v>
                </c:pt>
              </c:numCache>
            </c:numRef>
          </c:val>
          <c:extLst>
            <c:ext xmlns:c16="http://schemas.microsoft.com/office/drawing/2014/chart" uri="{C3380CC4-5D6E-409C-BE32-E72D297353CC}">
              <c16:uniqueId val="{00000000-111B-4A19-BA19-846A35F3FDA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68.5</c:v>
                </c:pt>
                <c:pt idx="1">
                  <c:v>68.3</c:v>
                </c:pt>
                <c:pt idx="2">
                  <c:v>66.599999999999994</c:v>
                </c:pt>
                <c:pt idx="3">
                  <c:v>66.8</c:v>
                </c:pt>
                <c:pt idx="4">
                  <c:v>67.900000000000006</c:v>
                </c:pt>
              </c:numCache>
            </c:numRef>
          </c:val>
          <c:smooth val="0"/>
          <c:extLst>
            <c:ext xmlns:c16="http://schemas.microsoft.com/office/drawing/2014/chart" uri="{C3380CC4-5D6E-409C-BE32-E72D297353CC}">
              <c16:uniqueId val="{00000001-111B-4A19-BA19-846A35F3FDA6}"/>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12277</c:v>
                </c:pt>
                <c:pt idx="1">
                  <c:v>13322</c:v>
                </c:pt>
                <c:pt idx="2">
                  <c:v>12466</c:v>
                </c:pt>
                <c:pt idx="3">
                  <c:v>12891</c:v>
                </c:pt>
                <c:pt idx="4">
                  <c:v>13720</c:v>
                </c:pt>
              </c:numCache>
            </c:numRef>
          </c:val>
          <c:extLst>
            <c:ext xmlns:c16="http://schemas.microsoft.com/office/drawing/2014/chart" uri="{C3380CC4-5D6E-409C-BE32-E72D297353CC}">
              <c16:uniqueId val="{00000000-167C-4E37-8CCA-D1EB4F01936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9437</c:v>
                </c:pt>
                <c:pt idx="1">
                  <c:v>9726</c:v>
                </c:pt>
                <c:pt idx="2">
                  <c:v>8736</c:v>
                </c:pt>
                <c:pt idx="3">
                  <c:v>8797</c:v>
                </c:pt>
                <c:pt idx="4">
                  <c:v>8852</c:v>
                </c:pt>
              </c:numCache>
            </c:numRef>
          </c:val>
          <c:smooth val="0"/>
          <c:extLst>
            <c:ext xmlns:c16="http://schemas.microsoft.com/office/drawing/2014/chart" uri="{C3380CC4-5D6E-409C-BE32-E72D297353CC}">
              <c16:uniqueId val="{00000001-167C-4E37-8CCA-D1EB4F019360}"/>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32037</c:v>
                </c:pt>
                <c:pt idx="1">
                  <c:v>34525</c:v>
                </c:pt>
                <c:pt idx="2">
                  <c:v>33489</c:v>
                </c:pt>
                <c:pt idx="3">
                  <c:v>34889</c:v>
                </c:pt>
                <c:pt idx="4">
                  <c:v>34302</c:v>
                </c:pt>
              </c:numCache>
            </c:numRef>
          </c:val>
          <c:extLst>
            <c:ext xmlns:c16="http://schemas.microsoft.com/office/drawing/2014/chart" uri="{C3380CC4-5D6E-409C-BE32-E72D297353CC}">
              <c16:uniqueId val="{00000000-B52C-4D88-B07A-77A5EFFD07F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31585</c:v>
                </c:pt>
                <c:pt idx="1">
                  <c:v>32431</c:v>
                </c:pt>
                <c:pt idx="2">
                  <c:v>24371</c:v>
                </c:pt>
                <c:pt idx="3">
                  <c:v>24882</c:v>
                </c:pt>
                <c:pt idx="4">
                  <c:v>25249</c:v>
                </c:pt>
              </c:numCache>
            </c:numRef>
          </c:val>
          <c:smooth val="0"/>
          <c:extLst>
            <c:ext xmlns:c16="http://schemas.microsoft.com/office/drawing/2014/chart" uri="{C3380CC4-5D6E-409C-BE32-E72D297353CC}">
              <c16:uniqueId val="{00000001-B52C-4D88-B07A-77A5EFFD07F0}"/>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80.2</c:v>
                </c:pt>
                <c:pt idx="1">
                  <c:v>145.19999999999999</c:v>
                </c:pt>
                <c:pt idx="2">
                  <c:v>147.19999999999999</c:v>
                </c:pt>
                <c:pt idx="3">
                  <c:v>156.6</c:v>
                </c:pt>
                <c:pt idx="4">
                  <c:v>154.5</c:v>
                </c:pt>
              </c:numCache>
            </c:numRef>
          </c:val>
          <c:extLst>
            <c:ext xmlns:c16="http://schemas.microsoft.com/office/drawing/2014/chart" uri="{C3380CC4-5D6E-409C-BE32-E72D297353CC}">
              <c16:uniqueId val="{00000000-A498-47C7-B3AC-CED70510ACB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121</c:v>
                </c:pt>
                <c:pt idx="1">
                  <c:v>112.9</c:v>
                </c:pt>
                <c:pt idx="2">
                  <c:v>101.2</c:v>
                </c:pt>
                <c:pt idx="3">
                  <c:v>107.2</c:v>
                </c:pt>
                <c:pt idx="4">
                  <c:v>114.4</c:v>
                </c:pt>
              </c:numCache>
            </c:numRef>
          </c:val>
          <c:smooth val="0"/>
          <c:extLst>
            <c:ext xmlns:c16="http://schemas.microsoft.com/office/drawing/2014/chart" uri="{C3380CC4-5D6E-409C-BE32-E72D297353CC}">
              <c16:uniqueId val="{00000001-A498-47C7-B3AC-CED70510ACBB}"/>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94.3</c:v>
                </c:pt>
                <c:pt idx="1">
                  <c:v>87.5</c:v>
                </c:pt>
                <c:pt idx="2">
                  <c:v>91.4</c:v>
                </c:pt>
                <c:pt idx="3">
                  <c:v>95</c:v>
                </c:pt>
                <c:pt idx="4">
                  <c:v>93.5</c:v>
                </c:pt>
              </c:numCache>
            </c:numRef>
          </c:val>
          <c:extLst>
            <c:ext xmlns:c16="http://schemas.microsoft.com/office/drawing/2014/chart" uri="{C3380CC4-5D6E-409C-BE32-E72D297353CC}">
              <c16:uniqueId val="{00000000-1479-4E9D-B36F-01AFF6891CD3}"/>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86.6</c:v>
                </c:pt>
                <c:pt idx="1">
                  <c:v>85.4</c:v>
                </c:pt>
                <c:pt idx="2">
                  <c:v>79.599999999999994</c:v>
                </c:pt>
                <c:pt idx="3">
                  <c:v>77.900000000000006</c:v>
                </c:pt>
                <c:pt idx="4">
                  <c:v>78.099999999999994</c:v>
                </c:pt>
              </c:numCache>
            </c:numRef>
          </c:val>
          <c:smooth val="0"/>
          <c:extLst>
            <c:ext xmlns:c16="http://schemas.microsoft.com/office/drawing/2014/chart" uri="{C3380CC4-5D6E-409C-BE32-E72D297353CC}">
              <c16:uniqueId val="{00000001-1479-4E9D-B36F-01AFF6891CD3}"/>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96.1</c:v>
                </c:pt>
                <c:pt idx="1">
                  <c:v>92</c:v>
                </c:pt>
                <c:pt idx="2">
                  <c:v>97.1</c:v>
                </c:pt>
                <c:pt idx="3">
                  <c:v>103.1</c:v>
                </c:pt>
                <c:pt idx="4">
                  <c:v>101.4</c:v>
                </c:pt>
              </c:numCache>
            </c:numRef>
          </c:val>
          <c:extLst>
            <c:ext xmlns:c16="http://schemas.microsoft.com/office/drawing/2014/chart" uri="{C3380CC4-5D6E-409C-BE32-E72D297353CC}">
              <c16:uniqueId val="{00000000-CABE-4887-8CF0-949D29B82B2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96.3</c:v>
                </c:pt>
                <c:pt idx="1">
                  <c:v>96.9</c:v>
                </c:pt>
                <c:pt idx="2">
                  <c:v>98</c:v>
                </c:pt>
                <c:pt idx="3">
                  <c:v>98.4</c:v>
                </c:pt>
                <c:pt idx="4">
                  <c:v>98.2</c:v>
                </c:pt>
              </c:numCache>
            </c:numRef>
          </c:val>
          <c:smooth val="0"/>
          <c:extLst>
            <c:ext xmlns:c16="http://schemas.microsoft.com/office/drawing/2014/chart" uri="{C3380CC4-5D6E-409C-BE32-E72D297353CC}">
              <c16:uniqueId val="{00000001-CABE-4887-8CF0-949D29B82B2F}"/>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45.9</c:v>
                </c:pt>
                <c:pt idx="1">
                  <c:v>54.7</c:v>
                </c:pt>
                <c:pt idx="2">
                  <c:v>57.3</c:v>
                </c:pt>
                <c:pt idx="3">
                  <c:v>59.4</c:v>
                </c:pt>
                <c:pt idx="4">
                  <c:v>61.4</c:v>
                </c:pt>
              </c:numCache>
            </c:numRef>
          </c:val>
          <c:extLst>
            <c:ext xmlns:c16="http://schemas.microsoft.com/office/drawing/2014/chart" uri="{C3380CC4-5D6E-409C-BE32-E72D297353CC}">
              <c16:uniqueId val="{00000000-DEC1-4FF6-9DEB-A69251E3E15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c:v>
                </c:pt>
                <c:pt idx="1">
                  <c:v>52.2</c:v>
                </c:pt>
                <c:pt idx="2">
                  <c:v>52.6</c:v>
                </c:pt>
                <c:pt idx="3">
                  <c:v>54.2</c:v>
                </c:pt>
                <c:pt idx="4">
                  <c:v>53.8</c:v>
                </c:pt>
              </c:numCache>
            </c:numRef>
          </c:val>
          <c:smooth val="0"/>
          <c:extLst>
            <c:ext xmlns:c16="http://schemas.microsoft.com/office/drawing/2014/chart" uri="{C3380CC4-5D6E-409C-BE32-E72D297353CC}">
              <c16:uniqueId val="{00000001-DEC1-4FF6-9DEB-A69251E3E15E}"/>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57.3</c:v>
                </c:pt>
                <c:pt idx="1">
                  <c:v>76.3</c:v>
                </c:pt>
                <c:pt idx="2">
                  <c:v>79.400000000000006</c:v>
                </c:pt>
                <c:pt idx="3">
                  <c:v>80.8</c:v>
                </c:pt>
                <c:pt idx="4">
                  <c:v>82.1</c:v>
                </c:pt>
              </c:numCache>
            </c:numRef>
          </c:val>
          <c:extLst>
            <c:ext xmlns:c16="http://schemas.microsoft.com/office/drawing/2014/chart" uri="{C3380CC4-5D6E-409C-BE32-E72D297353CC}">
              <c16:uniqueId val="{00000000-2EA4-456E-9A21-053F4590BA0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63.3</c:v>
                </c:pt>
                <c:pt idx="1">
                  <c:v>69.599999999999994</c:v>
                </c:pt>
                <c:pt idx="2">
                  <c:v>68</c:v>
                </c:pt>
                <c:pt idx="3">
                  <c:v>70</c:v>
                </c:pt>
                <c:pt idx="4">
                  <c:v>71</c:v>
                </c:pt>
              </c:numCache>
            </c:numRef>
          </c:val>
          <c:smooth val="0"/>
          <c:extLst>
            <c:ext xmlns:c16="http://schemas.microsoft.com/office/drawing/2014/chart" uri="{C3380CC4-5D6E-409C-BE32-E72D297353CC}">
              <c16:uniqueId val="{00000001-2EA4-456E-9A21-053F4590BA0D}"/>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37261992</c:v>
                </c:pt>
                <c:pt idx="1">
                  <c:v>35878615</c:v>
                </c:pt>
                <c:pt idx="2">
                  <c:v>47378808</c:v>
                </c:pt>
                <c:pt idx="3">
                  <c:v>47755626</c:v>
                </c:pt>
                <c:pt idx="4">
                  <c:v>48027131</c:v>
                </c:pt>
              </c:numCache>
            </c:numRef>
          </c:val>
          <c:extLst>
            <c:ext xmlns:c16="http://schemas.microsoft.com/office/drawing/2014/chart" uri="{C3380CC4-5D6E-409C-BE32-E72D297353CC}">
              <c16:uniqueId val="{00000000-2CA7-46EE-933F-962BD27BDC5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34139294</c:v>
                </c:pt>
                <c:pt idx="1">
                  <c:v>35115689</c:v>
                </c:pt>
                <c:pt idx="2">
                  <c:v>36094355</c:v>
                </c:pt>
                <c:pt idx="3">
                  <c:v>36941419</c:v>
                </c:pt>
                <c:pt idx="4">
                  <c:v>38480542</c:v>
                </c:pt>
              </c:numCache>
            </c:numRef>
          </c:val>
          <c:smooth val="0"/>
          <c:extLst>
            <c:ext xmlns:c16="http://schemas.microsoft.com/office/drawing/2014/chart" uri="{C3380CC4-5D6E-409C-BE32-E72D297353CC}">
              <c16:uniqueId val="{00000001-2CA7-46EE-933F-962BD27BDC57}"/>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20.5</c:v>
                </c:pt>
                <c:pt idx="1">
                  <c:v>20.7</c:v>
                </c:pt>
                <c:pt idx="2">
                  <c:v>20.100000000000001</c:v>
                </c:pt>
                <c:pt idx="3">
                  <c:v>16.3</c:v>
                </c:pt>
                <c:pt idx="4">
                  <c:v>16.2</c:v>
                </c:pt>
              </c:numCache>
            </c:numRef>
          </c:val>
          <c:extLst>
            <c:ext xmlns:c16="http://schemas.microsoft.com/office/drawing/2014/chart" uri="{C3380CC4-5D6E-409C-BE32-E72D297353CC}">
              <c16:uniqueId val="{00000000-86BE-417B-9275-E5FDCDED078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19.3</c:v>
                </c:pt>
                <c:pt idx="1">
                  <c:v>18.899999999999999</c:v>
                </c:pt>
                <c:pt idx="2">
                  <c:v>17.899999999999999</c:v>
                </c:pt>
                <c:pt idx="3">
                  <c:v>17.399999999999999</c:v>
                </c:pt>
                <c:pt idx="4">
                  <c:v>17</c:v>
                </c:pt>
              </c:numCache>
            </c:numRef>
          </c:val>
          <c:smooth val="0"/>
          <c:extLst>
            <c:ext xmlns:c16="http://schemas.microsoft.com/office/drawing/2014/chart" uri="{C3380CC4-5D6E-409C-BE32-E72D297353CC}">
              <c16:uniqueId val="{00000001-86BE-417B-9275-E5FDCDED0784}"/>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62</c:v>
                </c:pt>
                <c:pt idx="1">
                  <c:v>62.2</c:v>
                </c:pt>
                <c:pt idx="2">
                  <c:v>60.4</c:v>
                </c:pt>
                <c:pt idx="3">
                  <c:v>58.2</c:v>
                </c:pt>
                <c:pt idx="4">
                  <c:v>61.3</c:v>
                </c:pt>
              </c:numCache>
            </c:numRef>
          </c:val>
          <c:extLst>
            <c:ext xmlns:c16="http://schemas.microsoft.com/office/drawing/2014/chart" uri="{C3380CC4-5D6E-409C-BE32-E72D297353CC}">
              <c16:uniqueId val="{00000000-D2B4-4A13-80D8-FA683CEB250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61.2</c:v>
                </c:pt>
                <c:pt idx="1">
                  <c:v>62.1</c:v>
                </c:pt>
                <c:pt idx="2">
                  <c:v>67.5</c:v>
                </c:pt>
                <c:pt idx="3">
                  <c:v>69.5</c:v>
                </c:pt>
                <c:pt idx="4">
                  <c:v>70.3</c:v>
                </c:pt>
              </c:numCache>
            </c:numRef>
          </c:val>
          <c:smooth val="0"/>
          <c:extLst>
            <c:ext xmlns:c16="http://schemas.microsoft.com/office/drawing/2014/chart" uri="{C3380CC4-5D6E-409C-BE32-E72D297353CC}">
              <c16:uniqueId val="{00000001-D2B4-4A13-80D8-FA683CEB2504}"/>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FU62" zoomScale="130" zoomScaleNormal="130" zoomScaleSheetLayoutView="70" workbookViewId="0">
      <selection activeCell="NJ85" sqref="NJ85"/>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79" t="str">
        <f>データ!H6</f>
        <v>高知県四万十市　市民病院</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x14ac:dyDescent="0.15">
      <c r="A8" s="2"/>
      <c r="B8" s="88" t="str">
        <f>データ!K6</f>
        <v>当然財務</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50床以上～100床未満</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非設置</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f>データ!Y6</f>
        <v>99</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t="str">
        <f>データ!Z6</f>
        <v>-</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t="str">
        <f>データ!AA6</f>
        <v>-</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x14ac:dyDescent="0.15">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x14ac:dyDescent="0.15">
      <c r="A10" s="2"/>
      <c r="B10" s="88" t="str">
        <f>データ!P6</f>
        <v>直営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9</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ド 透 訓</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輪</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t="str">
        <f>データ!AB6</f>
        <v>-</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t="str">
        <f>データ!AC6</f>
        <v>-</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99</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x14ac:dyDescent="0.15">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x14ac:dyDescent="0.15">
      <c r="A12" s="2"/>
      <c r="B12" s="83">
        <f>データ!U6</f>
        <v>34430</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11392</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第２種該当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１０：１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f>データ!AE6</f>
        <v>99</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t="str">
        <f>データ!AF6</f>
        <v>-</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99</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x14ac:dyDescent="0.2">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x14ac:dyDescent="0.15">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x14ac:dyDescent="0.15">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149</v>
      </c>
      <c r="NK16" s="101"/>
      <c r="NL16" s="101"/>
      <c r="NM16" s="101"/>
      <c r="NN16" s="101"/>
      <c r="NO16" s="101"/>
      <c r="NP16" s="101"/>
      <c r="NQ16" s="101"/>
      <c r="NR16" s="101"/>
      <c r="NS16" s="101"/>
      <c r="NT16" s="101"/>
      <c r="NU16" s="101"/>
      <c r="NV16" s="101"/>
      <c r="NW16" s="101"/>
      <c r="NX16" s="102"/>
    </row>
    <row r="17" spans="1:388" ht="13.5" customHeight="1" x14ac:dyDescent="0.15">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t="s">
        <v>36</v>
      </c>
      <c r="NK28" s="110"/>
      <c r="NL28" s="110"/>
      <c r="NM28" s="110"/>
      <c r="NN28" s="110"/>
      <c r="NO28" s="110"/>
      <c r="NP28" s="110"/>
      <c r="NQ28" s="110"/>
      <c r="NR28" s="110"/>
      <c r="NS28" s="110"/>
      <c r="NT28" s="110"/>
      <c r="NU28" s="110"/>
      <c r="NV28" s="110"/>
      <c r="NW28" s="110"/>
      <c r="NX28" s="111"/>
    </row>
    <row r="29" spans="1:388"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2"/>
      <c r="NK29" s="113"/>
      <c r="NL29" s="113"/>
      <c r="NM29" s="113"/>
      <c r="NN29" s="113"/>
      <c r="NO29" s="113"/>
      <c r="NP29" s="113"/>
      <c r="NQ29" s="113"/>
      <c r="NR29" s="113"/>
      <c r="NS29" s="113"/>
      <c r="NT29" s="113"/>
      <c r="NU29" s="113"/>
      <c r="NV29" s="113"/>
      <c r="NW29" s="113"/>
      <c r="NX29" s="114"/>
    </row>
    <row r="30" spans="1:388"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5" t="s">
        <v>151</v>
      </c>
      <c r="NK30" s="116"/>
      <c r="NL30" s="116"/>
      <c r="NM30" s="116"/>
      <c r="NN30" s="116"/>
      <c r="NO30" s="116"/>
      <c r="NP30" s="116"/>
      <c r="NQ30" s="116"/>
      <c r="NR30" s="116"/>
      <c r="NS30" s="116"/>
      <c r="NT30" s="116"/>
      <c r="NU30" s="116"/>
      <c r="NV30" s="116"/>
      <c r="NW30" s="116"/>
      <c r="NX30" s="117"/>
    </row>
    <row r="31" spans="1:388"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5"/>
      <c r="NK31" s="116"/>
      <c r="NL31" s="116"/>
      <c r="NM31" s="116"/>
      <c r="NN31" s="116"/>
      <c r="NO31" s="116"/>
      <c r="NP31" s="116"/>
      <c r="NQ31" s="116"/>
      <c r="NR31" s="116"/>
      <c r="NS31" s="116"/>
      <c r="NT31" s="116"/>
      <c r="NU31" s="116"/>
      <c r="NV31" s="116"/>
      <c r="NW31" s="116"/>
      <c r="NX31" s="117"/>
    </row>
    <row r="32" spans="1:388" ht="13.5" customHeight="1" x14ac:dyDescent="0.15">
      <c r="A32" s="2"/>
      <c r="B32" s="25"/>
      <c r="D32" s="5"/>
      <c r="E32" s="5"/>
      <c r="F32" s="5"/>
      <c r="G32" s="28"/>
      <c r="H32" s="28"/>
      <c r="I32" s="28"/>
      <c r="J32" s="28"/>
      <c r="K32" s="28"/>
      <c r="L32" s="28"/>
      <c r="M32" s="28"/>
      <c r="N32" s="28"/>
      <c r="O32" s="28"/>
      <c r="P32" s="121">
        <f>データ!$B$11</f>
        <v>41275</v>
      </c>
      <c r="Q32" s="122"/>
      <c r="R32" s="122"/>
      <c r="S32" s="122"/>
      <c r="T32" s="122"/>
      <c r="U32" s="122"/>
      <c r="V32" s="122"/>
      <c r="W32" s="122"/>
      <c r="X32" s="122"/>
      <c r="Y32" s="122"/>
      <c r="Z32" s="122"/>
      <c r="AA32" s="122"/>
      <c r="AB32" s="122"/>
      <c r="AC32" s="122"/>
      <c r="AD32" s="123"/>
      <c r="AE32" s="121">
        <f>データ!$C$11</f>
        <v>41640</v>
      </c>
      <c r="AF32" s="122"/>
      <c r="AG32" s="122"/>
      <c r="AH32" s="122"/>
      <c r="AI32" s="122"/>
      <c r="AJ32" s="122"/>
      <c r="AK32" s="122"/>
      <c r="AL32" s="122"/>
      <c r="AM32" s="122"/>
      <c r="AN32" s="122"/>
      <c r="AO32" s="122"/>
      <c r="AP32" s="122"/>
      <c r="AQ32" s="122"/>
      <c r="AR32" s="122"/>
      <c r="AS32" s="123"/>
      <c r="AT32" s="121">
        <f>データ!$D$11</f>
        <v>42005</v>
      </c>
      <c r="AU32" s="122"/>
      <c r="AV32" s="122"/>
      <c r="AW32" s="122"/>
      <c r="AX32" s="122"/>
      <c r="AY32" s="122"/>
      <c r="AZ32" s="122"/>
      <c r="BA32" s="122"/>
      <c r="BB32" s="122"/>
      <c r="BC32" s="122"/>
      <c r="BD32" s="122"/>
      <c r="BE32" s="122"/>
      <c r="BF32" s="122"/>
      <c r="BG32" s="122"/>
      <c r="BH32" s="123"/>
      <c r="BI32" s="121">
        <f>データ!$E$11</f>
        <v>42370</v>
      </c>
      <c r="BJ32" s="122"/>
      <c r="BK32" s="122"/>
      <c r="BL32" s="122"/>
      <c r="BM32" s="122"/>
      <c r="BN32" s="122"/>
      <c r="BO32" s="122"/>
      <c r="BP32" s="122"/>
      <c r="BQ32" s="122"/>
      <c r="BR32" s="122"/>
      <c r="BS32" s="122"/>
      <c r="BT32" s="122"/>
      <c r="BU32" s="122"/>
      <c r="BV32" s="122"/>
      <c r="BW32" s="123"/>
      <c r="BX32" s="121">
        <f>データ!$F$11</f>
        <v>42736</v>
      </c>
      <c r="BY32" s="122"/>
      <c r="BZ32" s="122"/>
      <c r="CA32" s="122"/>
      <c r="CB32" s="122"/>
      <c r="CC32" s="122"/>
      <c r="CD32" s="122"/>
      <c r="CE32" s="122"/>
      <c r="CF32" s="122"/>
      <c r="CG32" s="122"/>
      <c r="CH32" s="122"/>
      <c r="CI32" s="122"/>
      <c r="CJ32" s="122"/>
      <c r="CK32" s="122"/>
      <c r="CL32" s="123"/>
      <c r="CO32" s="5"/>
      <c r="CP32" s="5"/>
      <c r="CQ32" s="5"/>
      <c r="CR32" s="5"/>
      <c r="CS32" s="5"/>
      <c r="CT32" s="5"/>
      <c r="CU32" s="28"/>
      <c r="CV32" s="28"/>
      <c r="CW32" s="28"/>
      <c r="CX32" s="28"/>
      <c r="CY32" s="28"/>
      <c r="CZ32" s="28"/>
      <c r="DA32" s="28"/>
      <c r="DB32" s="28"/>
      <c r="DC32" s="28"/>
      <c r="DD32" s="121">
        <f>データ!$B$11</f>
        <v>41275</v>
      </c>
      <c r="DE32" s="122"/>
      <c r="DF32" s="122"/>
      <c r="DG32" s="122"/>
      <c r="DH32" s="122"/>
      <c r="DI32" s="122"/>
      <c r="DJ32" s="122"/>
      <c r="DK32" s="122"/>
      <c r="DL32" s="122"/>
      <c r="DM32" s="122"/>
      <c r="DN32" s="122"/>
      <c r="DO32" s="122"/>
      <c r="DP32" s="122"/>
      <c r="DQ32" s="122"/>
      <c r="DR32" s="123"/>
      <c r="DS32" s="121">
        <f>データ!$C$11</f>
        <v>41640</v>
      </c>
      <c r="DT32" s="122"/>
      <c r="DU32" s="122"/>
      <c r="DV32" s="122"/>
      <c r="DW32" s="122"/>
      <c r="DX32" s="122"/>
      <c r="DY32" s="122"/>
      <c r="DZ32" s="122"/>
      <c r="EA32" s="122"/>
      <c r="EB32" s="122"/>
      <c r="EC32" s="122"/>
      <c r="ED32" s="122"/>
      <c r="EE32" s="122"/>
      <c r="EF32" s="122"/>
      <c r="EG32" s="123"/>
      <c r="EH32" s="121">
        <f>データ!$D$11</f>
        <v>42005</v>
      </c>
      <c r="EI32" s="122"/>
      <c r="EJ32" s="122"/>
      <c r="EK32" s="122"/>
      <c r="EL32" s="122"/>
      <c r="EM32" s="122"/>
      <c r="EN32" s="122"/>
      <c r="EO32" s="122"/>
      <c r="EP32" s="122"/>
      <c r="EQ32" s="122"/>
      <c r="ER32" s="122"/>
      <c r="ES32" s="122"/>
      <c r="ET32" s="122"/>
      <c r="EU32" s="122"/>
      <c r="EV32" s="123"/>
      <c r="EW32" s="121">
        <f>データ!$E$11</f>
        <v>42370</v>
      </c>
      <c r="EX32" s="122"/>
      <c r="EY32" s="122"/>
      <c r="EZ32" s="122"/>
      <c r="FA32" s="122"/>
      <c r="FB32" s="122"/>
      <c r="FC32" s="122"/>
      <c r="FD32" s="122"/>
      <c r="FE32" s="122"/>
      <c r="FF32" s="122"/>
      <c r="FG32" s="122"/>
      <c r="FH32" s="122"/>
      <c r="FI32" s="122"/>
      <c r="FJ32" s="122"/>
      <c r="FK32" s="123"/>
      <c r="FL32" s="121">
        <f>データ!$F$11</f>
        <v>42736</v>
      </c>
      <c r="FM32" s="122"/>
      <c r="FN32" s="122"/>
      <c r="FO32" s="122"/>
      <c r="FP32" s="122"/>
      <c r="FQ32" s="122"/>
      <c r="FR32" s="122"/>
      <c r="FS32" s="122"/>
      <c r="FT32" s="122"/>
      <c r="FU32" s="122"/>
      <c r="FV32" s="122"/>
      <c r="FW32" s="122"/>
      <c r="FX32" s="122"/>
      <c r="FY32" s="122"/>
      <c r="FZ32" s="123"/>
      <c r="GA32" s="5"/>
      <c r="GB32" s="5"/>
      <c r="GC32" s="5"/>
      <c r="GD32" s="5"/>
      <c r="GE32" s="5"/>
      <c r="GF32" s="5"/>
      <c r="GG32" s="5"/>
      <c r="GH32" s="5"/>
      <c r="GI32" s="28"/>
      <c r="GJ32" s="28"/>
      <c r="GK32" s="28"/>
      <c r="GL32" s="28"/>
      <c r="GM32" s="28"/>
      <c r="GN32" s="28"/>
      <c r="GO32" s="28"/>
      <c r="GP32" s="28"/>
      <c r="GQ32" s="28"/>
      <c r="GR32" s="121">
        <f>データ!$B$11</f>
        <v>41275</v>
      </c>
      <c r="GS32" s="122"/>
      <c r="GT32" s="122"/>
      <c r="GU32" s="122"/>
      <c r="GV32" s="122"/>
      <c r="GW32" s="122"/>
      <c r="GX32" s="122"/>
      <c r="GY32" s="122"/>
      <c r="GZ32" s="122"/>
      <c r="HA32" s="122"/>
      <c r="HB32" s="122"/>
      <c r="HC32" s="122"/>
      <c r="HD32" s="122"/>
      <c r="HE32" s="122"/>
      <c r="HF32" s="123"/>
      <c r="HG32" s="121">
        <f>データ!$C$11</f>
        <v>41640</v>
      </c>
      <c r="HH32" s="122"/>
      <c r="HI32" s="122"/>
      <c r="HJ32" s="122"/>
      <c r="HK32" s="122"/>
      <c r="HL32" s="122"/>
      <c r="HM32" s="122"/>
      <c r="HN32" s="122"/>
      <c r="HO32" s="122"/>
      <c r="HP32" s="122"/>
      <c r="HQ32" s="122"/>
      <c r="HR32" s="122"/>
      <c r="HS32" s="122"/>
      <c r="HT32" s="122"/>
      <c r="HU32" s="123"/>
      <c r="HV32" s="121">
        <f>データ!$D$11</f>
        <v>42005</v>
      </c>
      <c r="HW32" s="122"/>
      <c r="HX32" s="122"/>
      <c r="HY32" s="122"/>
      <c r="HZ32" s="122"/>
      <c r="IA32" s="122"/>
      <c r="IB32" s="122"/>
      <c r="IC32" s="122"/>
      <c r="ID32" s="122"/>
      <c r="IE32" s="122"/>
      <c r="IF32" s="122"/>
      <c r="IG32" s="122"/>
      <c r="IH32" s="122"/>
      <c r="II32" s="122"/>
      <c r="IJ32" s="123"/>
      <c r="IK32" s="121">
        <f>データ!$E$11</f>
        <v>42370</v>
      </c>
      <c r="IL32" s="122"/>
      <c r="IM32" s="122"/>
      <c r="IN32" s="122"/>
      <c r="IO32" s="122"/>
      <c r="IP32" s="122"/>
      <c r="IQ32" s="122"/>
      <c r="IR32" s="122"/>
      <c r="IS32" s="122"/>
      <c r="IT32" s="122"/>
      <c r="IU32" s="122"/>
      <c r="IV32" s="122"/>
      <c r="IW32" s="122"/>
      <c r="IX32" s="122"/>
      <c r="IY32" s="123"/>
      <c r="IZ32" s="121">
        <f>データ!$F$11</f>
        <v>42736</v>
      </c>
      <c r="JA32" s="122"/>
      <c r="JB32" s="122"/>
      <c r="JC32" s="122"/>
      <c r="JD32" s="122"/>
      <c r="JE32" s="122"/>
      <c r="JF32" s="122"/>
      <c r="JG32" s="122"/>
      <c r="JH32" s="122"/>
      <c r="JI32" s="122"/>
      <c r="JJ32" s="122"/>
      <c r="JK32" s="122"/>
      <c r="JL32" s="122"/>
      <c r="JM32" s="122"/>
      <c r="JN32" s="123"/>
      <c r="JO32" s="5"/>
      <c r="JP32" s="5"/>
      <c r="JQ32" s="5"/>
      <c r="JR32" s="5"/>
      <c r="JS32" s="5"/>
      <c r="JT32" s="5"/>
      <c r="JU32" s="5"/>
      <c r="JV32" s="5"/>
      <c r="JW32" s="28"/>
      <c r="JX32" s="28"/>
      <c r="JY32" s="28"/>
      <c r="JZ32" s="28"/>
      <c r="KA32" s="28"/>
      <c r="KB32" s="28"/>
      <c r="KC32" s="28"/>
      <c r="KD32" s="28"/>
      <c r="KE32" s="28"/>
      <c r="KF32" s="121">
        <f>データ!$B$11</f>
        <v>41275</v>
      </c>
      <c r="KG32" s="122"/>
      <c r="KH32" s="122"/>
      <c r="KI32" s="122"/>
      <c r="KJ32" s="122"/>
      <c r="KK32" s="122"/>
      <c r="KL32" s="122"/>
      <c r="KM32" s="122"/>
      <c r="KN32" s="122"/>
      <c r="KO32" s="122"/>
      <c r="KP32" s="122"/>
      <c r="KQ32" s="122"/>
      <c r="KR32" s="122"/>
      <c r="KS32" s="122"/>
      <c r="KT32" s="123"/>
      <c r="KU32" s="121">
        <f>データ!$C$11</f>
        <v>41640</v>
      </c>
      <c r="KV32" s="122"/>
      <c r="KW32" s="122"/>
      <c r="KX32" s="122"/>
      <c r="KY32" s="122"/>
      <c r="KZ32" s="122"/>
      <c r="LA32" s="122"/>
      <c r="LB32" s="122"/>
      <c r="LC32" s="122"/>
      <c r="LD32" s="122"/>
      <c r="LE32" s="122"/>
      <c r="LF32" s="122"/>
      <c r="LG32" s="122"/>
      <c r="LH32" s="122"/>
      <c r="LI32" s="123"/>
      <c r="LJ32" s="121">
        <f>データ!$D$11</f>
        <v>42005</v>
      </c>
      <c r="LK32" s="122"/>
      <c r="LL32" s="122"/>
      <c r="LM32" s="122"/>
      <c r="LN32" s="122"/>
      <c r="LO32" s="122"/>
      <c r="LP32" s="122"/>
      <c r="LQ32" s="122"/>
      <c r="LR32" s="122"/>
      <c r="LS32" s="122"/>
      <c r="LT32" s="122"/>
      <c r="LU32" s="122"/>
      <c r="LV32" s="122"/>
      <c r="LW32" s="122"/>
      <c r="LX32" s="123"/>
      <c r="LY32" s="121">
        <f>データ!$E$11</f>
        <v>42370</v>
      </c>
      <c r="LZ32" s="122"/>
      <c r="MA32" s="122"/>
      <c r="MB32" s="122"/>
      <c r="MC32" s="122"/>
      <c r="MD32" s="122"/>
      <c r="ME32" s="122"/>
      <c r="MF32" s="122"/>
      <c r="MG32" s="122"/>
      <c r="MH32" s="122"/>
      <c r="MI32" s="122"/>
      <c r="MJ32" s="122"/>
      <c r="MK32" s="122"/>
      <c r="ML32" s="122"/>
      <c r="MM32" s="123"/>
      <c r="MN32" s="121">
        <f>データ!$F$11</f>
        <v>42736</v>
      </c>
      <c r="MO32" s="122"/>
      <c r="MP32" s="122"/>
      <c r="MQ32" s="122"/>
      <c r="MR32" s="122"/>
      <c r="MS32" s="122"/>
      <c r="MT32" s="122"/>
      <c r="MU32" s="122"/>
      <c r="MV32" s="122"/>
      <c r="MW32" s="122"/>
      <c r="MX32" s="122"/>
      <c r="MY32" s="122"/>
      <c r="MZ32" s="122"/>
      <c r="NA32" s="122"/>
      <c r="NB32" s="123"/>
      <c r="ND32" s="5"/>
      <c r="NE32" s="5"/>
      <c r="NF32" s="5"/>
      <c r="NG32" s="5"/>
      <c r="NH32" s="27"/>
      <c r="NI32" s="2"/>
      <c r="NJ32" s="115"/>
      <c r="NK32" s="116"/>
      <c r="NL32" s="116"/>
      <c r="NM32" s="116"/>
      <c r="NN32" s="116"/>
      <c r="NO32" s="116"/>
      <c r="NP32" s="116"/>
      <c r="NQ32" s="116"/>
      <c r="NR32" s="116"/>
      <c r="NS32" s="116"/>
      <c r="NT32" s="116"/>
      <c r="NU32" s="116"/>
      <c r="NV32" s="116"/>
      <c r="NW32" s="116"/>
      <c r="NX32" s="117"/>
    </row>
    <row r="33" spans="1:388" ht="13.5" customHeight="1" x14ac:dyDescent="0.15">
      <c r="A33" s="2"/>
      <c r="B33" s="25"/>
      <c r="D33" s="5"/>
      <c r="E33" s="5"/>
      <c r="F33" s="5"/>
      <c r="G33" s="124" t="s">
        <v>37</v>
      </c>
      <c r="H33" s="124"/>
      <c r="I33" s="124"/>
      <c r="J33" s="124"/>
      <c r="K33" s="124"/>
      <c r="L33" s="124"/>
      <c r="M33" s="124"/>
      <c r="N33" s="124"/>
      <c r="O33" s="124"/>
      <c r="P33" s="125">
        <f>データ!AH7</f>
        <v>96.1</v>
      </c>
      <c r="Q33" s="126"/>
      <c r="R33" s="126"/>
      <c r="S33" s="126"/>
      <c r="T33" s="126"/>
      <c r="U33" s="126"/>
      <c r="V33" s="126"/>
      <c r="W33" s="126"/>
      <c r="X33" s="126"/>
      <c r="Y33" s="126"/>
      <c r="Z33" s="126"/>
      <c r="AA33" s="126"/>
      <c r="AB33" s="126"/>
      <c r="AC33" s="126"/>
      <c r="AD33" s="127"/>
      <c r="AE33" s="125">
        <f>データ!AI7</f>
        <v>92</v>
      </c>
      <c r="AF33" s="126"/>
      <c r="AG33" s="126"/>
      <c r="AH33" s="126"/>
      <c r="AI33" s="126"/>
      <c r="AJ33" s="126"/>
      <c r="AK33" s="126"/>
      <c r="AL33" s="126"/>
      <c r="AM33" s="126"/>
      <c r="AN33" s="126"/>
      <c r="AO33" s="126"/>
      <c r="AP33" s="126"/>
      <c r="AQ33" s="126"/>
      <c r="AR33" s="126"/>
      <c r="AS33" s="127"/>
      <c r="AT33" s="125">
        <f>データ!AJ7</f>
        <v>97.1</v>
      </c>
      <c r="AU33" s="126"/>
      <c r="AV33" s="126"/>
      <c r="AW33" s="126"/>
      <c r="AX33" s="126"/>
      <c r="AY33" s="126"/>
      <c r="AZ33" s="126"/>
      <c r="BA33" s="126"/>
      <c r="BB33" s="126"/>
      <c r="BC33" s="126"/>
      <c r="BD33" s="126"/>
      <c r="BE33" s="126"/>
      <c r="BF33" s="126"/>
      <c r="BG33" s="126"/>
      <c r="BH33" s="127"/>
      <c r="BI33" s="125">
        <f>データ!AK7</f>
        <v>103.1</v>
      </c>
      <c r="BJ33" s="126"/>
      <c r="BK33" s="126"/>
      <c r="BL33" s="126"/>
      <c r="BM33" s="126"/>
      <c r="BN33" s="126"/>
      <c r="BO33" s="126"/>
      <c r="BP33" s="126"/>
      <c r="BQ33" s="126"/>
      <c r="BR33" s="126"/>
      <c r="BS33" s="126"/>
      <c r="BT33" s="126"/>
      <c r="BU33" s="126"/>
      <c r="BV33" s="126"/>
      <c r="BW33" s="127"/>
      <c r="BX33" s="125">
        <f>データ!AL7</f>
        <v>101.4</v>
      </c>
      <c r="BY33" s="126"/>
      <c r="BZ33" s="126"/>
      <c r="CA33" s="126"/>
      <c r="CB33" s="126"/>
      <c r="CC33" s="126"/>
      <c r="CD33" s="126"/>
      <c r="CE33" s="126"/>
      <c r="CF33" s="126"/>
      <c r="CG33" s="126"/>
      <c r="CH33" s="126"/>
      <c r="CI33" s="126"/>
      <c r="CJ33" s="126"/>
      <c r="CK33" s="126"/>
      <c r="CL33" s="127"/>
      <c r="CO33" s="5"/>
      <c r="CP33" s="5"/>
      <c r="CQ33" s="5"/>
      <c r="CR33" s="5"/>
      <c r="CS33" s="5"/>
      <c r="CT33" s="5"/>
      <c r="CU33" s="124" t="s">
        <v>37</v>
      </c>
      <c r="CV33" s="124"/>
      <c r="CW33" s="124"/>
      <c r="CX33" s="124"/>
      <c r="CY33" s="124"/>
      <c r="CZ33" s="124"/>
      <c r="DA33" s="124"/>
      <c r="DB33" s="124"/>
      <c r="DC33" s="124"/>
      <c r="DD33" s="125">
        <f>データ!AS7</f>
        <v>94.3</v>
      </c>
      <c r="DE33" s="126"/>
      <c r="DF33" s="126"/>
      <c r="DG33" s="126"/>
      <c r="DH33" s="126"/>
      <c r="DI33" s="126"/>
      <c r="DJ33" s="126"/>
      <c r="DK33" s="126"/>
      <c r="DL33" s="126"/>
      <c r="DM33" s="126"/>
      <c r="DN33" s="126"/>
      <c r="DO33" s="126"/>
      <c r="DP33" s="126"/>
      <c r="DQ33" s="126"/>
      <c r="DR33" s="127"/>
      <c r="DS33" s="125">
        <f>データ!AT7</f>
        <v>87.5</v>
      </c>
      <c r="DT33" s="126"/>
      <c r="DU33" s="126"/>
      <c r="DV33" s="126"/>
      <c r="DW33" s="126"/>
      <c r="DX33" s="126"/>
      <c r="DY33" s="126"/>
      <c r="DZ33" s="126"/>
      <c r="EA33" s="126"/>
      <c r="EB33" s="126"/>
      <c r="EC33" s="126"/>
      <c r="ED33" s="126"/>
      <c r="EE33" s="126"/>
      <c r="EF33" s="126"/>
      <c r="EG33" s="127"/>
      <c r="EH33" s="125">
        <f>データ!AU7</f>
        <v>91.4</v>
      </c>
      <c r="EI33" s="126"/>
      <c r="EJ33" s="126"/>
      <c r="EK33" s="126"/>
      <c r="EL33" s="126"/>
      <c r="EM33" s="126"/>
      <c r="EN33" s="126"/>
      <c r="EO33" s="126"/>
      <c r="EP33" s="126"/>
      <c r="EQ33" s="126"/>
      <c r="ER33" s="126"/>
      <c r="ES33" s="126"/>
      <c r="ET33" s="126"/>
      <c r="EU33" s="126"/>
      <c r="EV33" s="127"/>
      <c r="EW33" s="125">
        <f>データ!AV7</f>
        <v>95</v>
      </c>
      <c r="EX33" s="126"/>
      <c r="EY33" s="126"/>
      <c r="EZ33" s="126"/>
      <c r="FA33" s="126"/>
      <c r="FB33" s="126"/>
      <c r="FC33" s="126"/>
      <c r="FD33" s="126"/>
      <c r="FE33" s="126"/>
      <c r="FF33" s="126"/>
      <c r="FG33" s="126"/>
      <c r="FH33" s="126"/>
      <c r="FI33" s="126"/>
      <c r="FJ33" s="126"/>
      <c r="FK33" s="127"/>
      <c r="FL33" s="125">
        <f>データ!AW7</f>
        <v>93.5</v>
      </c>
      <c r="FM33" s="126"/>
      <c r="FN33" s="126"/>
      <c r="FO33" s="126"/>
      <c r="FP33" s="126"/>
      <c r="FQ33" s="126"/>
      <c r="FR33" s="126"/>
      <c r="FS33" s="126"/>
      <c r="FT33" s="126"/>
      <c r="FU33" s="126"/>
      <c r="FV33" s="126"/>
      <c r="FW33" s="126"/>
      <c r="FX33" s="126"/>
      <c r="FY33" s="126"/>
      <c r="FZ33" s="127"/>
      <c r="GA33" s="5"/>
      <c r="GB33" s="5"/>
      <c r="GC33" s="5"/>
      <c r="GD33" s="5"/>
      <c r="GE33" s="5"/>
      <c r="GF33" s="5"/>
      <c r="GG33" s="5"/>
      <c r="GH33" s="5"/>
      <c r="GI33" s="124" t="s">
        <v>37</v>
      </c>
      <c r="GJ33" s="124"/>
      <c r="GK33" s="124"/>
      <c r="GL33" s="124"/>
      <c r="GM33" s="124"/>
      <c r="GN33" s="124"/>
      <c r="GO33" s="124"/>
      <c r="GP33" s="124"/>
      <c r="GQ33" s="124"/>
      <c r="GR33" s="125">
        <f>データ!BD7</f>
        <v>80.2</v>
      </c>
      <c r="GS33" s="126"/>
      <c r="GT33" s="126"/>
      <c r="GU33" s="126"/>
      <c r="GV33" s="126"/>
      <c r="GW33" s="126"/>
      <c r="GX33" s="126"/>
      <c r="GY33" s="126"/>
      <c r="GZ33" s="126"/>
      <c r="HA33" s="126"/>
      <c r="HB33" s="126"/>
      <c r="HC33" s="126"/>
      <c r="HD33" s="126"/>
      <c r="HE33" s="126"/>
      <c r="HF33" s="127"/>
      <c r="HG33" s="125">
        <f>データ!BE7</f>
        <v>145.19999999999999</v>
      </c>
      <c r="HH33" s="126"/>
      <c r="HI33" s="126"/>
      <c r="HJ33" s="126"/>
      <c r="HK33" s="126"/>
      <c r="HL33" s="126"/>
      <c r="HM33" s="126"/>
      <c r="HN33" s="126"/>
      <c r="HO33" s="126"/>
      <c r="HP33" s="126"/>
      <c r="HQ33" s="126"/>
      <c r="HR33" s="126"/>
      <c r="HS33" s="126"/>
      <c r="HT33" s="126"/>
      <c r="HU33" s="127"/>
      <c r="HV33" s="125">
        <f>データ!BF7</f>
        <v>147.19999999999999</v>
      </c>
      <c r="HW33" s="126"/>
      <c r="HX33" s="126"/>
      <c r="HY33" s="126"/>
      <c r="HZ33" s="126"/>
      <c r="IA33" s="126"/>
      <c r="IB33" s="126"/>
      <c r="IC33" s="126"/>
      <c r="ID33" s="126"/>
      <c r="IE33" s="126"/>
      <c r="IF33" s="126"/>
      <c r="IG33" s="126"/>
      <c r="IH33" s="126"/>
      <c r="II33" s="126"/>
      <c r="IJ33" s="127"/>
      <c r="IK33" s="125">
        <f>データ!BG7</f>
        <v>156.6</v>
      </c>
      <c r="IL33" s="126"/>
      <c r="IM33" s="126"/>
      <c r="IN33" s="126"/>
      <c r="IO33" s="126"/>
      <c r="IP33" s="126"/>
      <c r="IQ33" s="126"/>
      <c r="IR33" s="126"/>
      <c r="IS33" s="126"/>
      <c r="IT33" s="126"/>
      <c r="IU33" s="126"/>
      <c r="IV33" s="126"/>
      <c r="IW33" s="126"/>
      <c r="IX33" s="126"/>
      <c r="IY33" s="127"/>
      <c r="IZ33" s="125">
        <f>データ!BH7</f>
        <v>154.5</v>
      </c>
      <c r="JA33" s="126"/>
      <c r="JB33" s="126"/>
      <c r="JC33" s="126"/>
      <c r="JD33" s="126"/>
      <c r="JE33" s="126"/>
      <c r="JF33" s="126"/>
      <c r="JG33" s="126"/>
      <c r="JH33" s="126"/>
      <c r="JI33" s="126"/>
      <c r="JJ33" s="126"/>
      <c r="JK33" s="126"/>
      <c r="JL33" s="126"/>
      <c r="JM33" s="126"/>
      <c r="JN33" s="127"/>
      <c r="JO33" s="5"/>
      <c r="JP33" s="5"/>
      <c r="JQ33" s="5"/>
      <c r="JR33" s="5"/>
      <c r="JS33" s="5"/>
      <c r="JT33" s="5"/>
      <c r="JU33" s="5"/>
      <c r="JV33" s="5"/>
      <c r="JW33" s="124" t="s">
        <v>37</v>
      </c>
      <c r="JX33" s="124"/>
      <c r="JY33" s="124"/>
      <c r="JZ33" s="124"/>
      <c r="KA33" s="124"/>
      <c r="KB33" s="124"/>
      <c r="KC33" s="124"/>
      <c r="KD33" s="124"/>
      <c r="KE33" s="124"/>
      <c r="KF33" s="125">
        <f>データ!BO7</f>
        <v>84.4</v>
      </c>
      <c r="KG33" s="126"/>
      <c r="KH33" s="126"/>
      <c r="KI33" s="126"/>
      <c r="KJ33" s="126"/>
      <c r="KK33" s="126"/>
      <c r="KL33" s="126"/>
      <c r="KM33" s="126"/>
      <c r="KN33" s="126"/>
      <c r="KO33" s="126"/>
      <c r="KP33" s="126"/>
      <c r="KQ33" s="126"/>
      <c r="KR33" s="126"/>
      <c r="KS33" s="126"/>
      <c r="KT33" s="127"/>
      <c r="KU33" s="125">
        <f>データ!BP7</f>
        <v>74.599999999999994</v>
      </c>
      <c r="KV33" s="126"/>
      <c r="KW33" s="126"/>
      <c r="KX33" s="126"/>
      <c r="KY33" s="126"/>
      <c r="KZ33" s="126"/>
      <c r="LA33" s="126"/>
      <c r="LB33" s="126"/>
      <c r="LC33" s="126"/>
      <c r="LD33" s="126"/>
      <c r="LE33" s="126"/>
      <c r="LF33" s="126"/>
      <c r="LG33" s="126"/>
      <c r="LH33" s="126"/>
      <c r="LI33" s="127"/>
      <c r="LJ33" s="125">
        <f>データ!BQ7</f>
        <v>78.5</v>
      </c>
      <c r="LK33" s="126"/>
      <c r="LL33" s="126"/>
      <c r="LM33" s="126"/>
      <c r="LN33" s="126"/>
      <c r="LO33" s="126"/>
      <c r="LP33" s="126"/>
      <c r="LQ33" s="126"/>
      <c r="LR33" s="126"/>
      <c r="LS33" s="126"/>
      <c r="LT33" s="126"/>
      <c r="LU33" s="126"/>
      <c r="LV33" s="126"/>
      <c r="LW33" s="126"/>
      <c r="LX33" s="127"/>
      <c r="LY33" s="125">
        <f>データ!BR7</f>
        <v>66.900000000000006</v>
      </c>
      <c r="LZ33" s="126"/>
      <c r="MA33" s="126"/>
      <c r="MB33" s="126"/>
      <c r="MC33" s="126"/>
      <c r="MD33" s="126"/>
      <c r="ME33" s="126"/>
      <c r="MF33" s="126"/>
      <c r="MG33" s="126"/>
      <c r="MH33" s="126"/>
      <c r="MI33" s="126"/>
      <c r="MJ33" s="126"/>
      <c r="MK33" s="126"/>
      <c r="ML33" s="126"/>
      <c r="MM33" s="127"/>
      <c r="MN33" s="125">
        <f>データ!BS7</f>
        <v>69.3</v>
      </c>
      <c r="MO33" s="126"/>
      <c r="MP33" s="126"/>
      <c r="MQ33" s="126"/>
      <c r="MR33" s="126"/>
      <c r="MS33" s="126"/>
      <c r="MT33" s="126"/>
      <c r="MU33" s="126"/>
      <c r="MV33" s="126"/>
      <c r="MW33" s="126"/>
      <c r="MX33" s="126"/>
      <c r="MY33" s="126"/>
      <c r="MZ33" s="126"/>
      <c r="NA33" s="126"/>
      <c r="NB33" s="127"/>
      <c r="ND33" s="5"/>
      <c r="NE33" s="5"/>
      <c r="NF33" s="5"/>
      <c r="NG33" s="5"/>
      <c r="NH33" s="27"/>
      <c r="NI33" s="2"/>
      <c r="NJ33" s="115"/>
      <c r="NK33" s="116"/>
      <c r="NL33" s="116"/>
      <c r="NM33" s="116"/>
      <c r="NN33" s="116"/>
      <c r="NO33" s="116"/>
      <c r="NP33" s="116"/>
      <c r="NQ33" s="116"/>
      <c r="NR33" s="116"/>
      <c r="NS33" s="116"/>
      <c r="NT33" s="116"/>
      <c r="NU33" s="116"/>
      <c r="NV33" s="116"/>
      <c r="NW33" s="116"/>
      <c r="NX33" s="117"/>
    </row>
    <row r="34" spans="1:388" ht="13.5" customHeight="1" x14ac:dyDescent="0.15">
      <c r="A34" s="2"/>
      <c r="B34" s="25"/>
      <c r="D34" s="5"/>
      <c r="E34" s="5"/>
      <c r="F34" s="5"/>
      <c r="G34" s="124" t="s">
        <v>38</v>
      </c>
      <c r="H34" s="124"/>
      <c r="I34" s="124"/>
      <c r="J34" s="124"/>
      <c r="K34" s="124"/>
      <c r="L34" s="124"/>
      <c r="M34" s="124"/>
      <c r="N34" s="124"/>
      <c r="O34" s="124"/>
      <c r="P34" s="125">
        <f>データ!AM7</f>
        <v>96.3</v>
      </c>
      <c r="Q34" s="126"/>
      <c r="R34" s="126"/>
      <c r="S34" s="126"/>
      <c r="T34" s="126"/>
      <c r="U34" s="126"/>
      <c r="V34" s="126"/>
      <c r="W34" s="126"/>
      <c r="X34" s="126"/>
      <c r="Y34" s="126"/>
      <c r="Z34" s="126"/>
      <c r="AA34" s="126"/>
      <c r="AB34" s="126"/>
      <c r="AC34" s="126"/>
      <c r="AD34" s="127"/>
      <c r="AE34" s="125">
        <f>データ!AN7</f>
        <v>96.9</v>
      </c>
      <c r="AF34" s="126"/>
      <c r="AG34" s="126"/>
      <c r="AH34" s="126"/>
      <c r="AI34" s="126"/>
      <c r="AJ34" s="126"/>
      <c r="AK34" s="126"/>
      <c r="AL34" s="126"/>
      <c r="AM34" s="126"/>
      <c r="AN34" s="126"/>
      <c r="AO34" s="126"/>
      <c r="AP34" s="126"/>
      <c r="AQ34" s="126"/>
      <c r="AR34" s="126"/>
      <c r="AS34" s="127"/>
      <c r="AT34" s="125">
        <f>データ!AO7</f>
        <v>98</v>
      </c>
      <c r="AU34" s="126"/>
      <c r="AV34" s="126"/>
      <c r="AW34" s="126"/>
      <c r="AX34" s="126"/>
      <c r="AY34" s="126"/>
      <c r="AZ34" s="126"/>
      <c r="BA34" s="126"/>
      <c r="BB34" s="126"/>
      <c r="BC34" s="126"/>
      <c r="BD34" s="126"/>
      <c r="BE34" s="126"/>
      <c r="BF34" s="126"/>
      <c r="BG34" s="126"/>
      <c r="BH34" s="127"/>
      <c r="BI34" s="125">
        <f>データ!AP7</f>
        <v>98.4</v>
      </c>
      <c r="BJ34" s="126"/>
      <c r="BK34" s="126"/>
      <c r="BL34" s="126"/>
      <c r="BM34" s="126"/>
      <c r="BN34" s="126"/>
      <c r="BO34" s="126"/>
      <c r="BP34" s="126"/>
      <c r="BQ34" s="126"/>
      <c r="BR34" s="126"/>
      <c r="BS34" s="126"/>
      <c r="BT34" s="126"/>
      <c r="BU34" s="126"/>
      <c r="BV34" s="126"/>
      <c r="BW34" s="127"/>
      <c r="BX34" s="125">
        <f>データ!AQ7</f>
        <v>98.2</v>
      </c>
      <c r="BY34" s="126"/>
      <c r="BZ34" s="126"/>
      <c r="CA34" s="126"/>
      <c r="CB34" s="126"/>
      <c r="CC34" s="126"/>
      <c r="CD34" s="126"/>
      <c r="CE34" s="126"/>
      <c r="CF34" s="126"/>
      <c r="CG34" s="126"/>
      <c r="CH34" s="126"/>
      <c r="CI34" s="126"/>
      <c r="CJ34" s="126"/>
      <c r="CK34" s="126"/>
      <c r="CL34" s="127"/>
      <c r="CO34" s="5"/>
      <c r="CP34" s="5"/>
      <c r="CQ34" s="5"/>
      <c r="CR34" s="5"/>
      <c r="CS34" s="5"/>
      <c r="CT34" s="5"/>
      <c r="CU34" s="124" t="s">
        <v>38</v>
      </c>
      <c r="CV34" s="124"/>
      <c r="CW34" s="124"/>
      <c r="CX34" s="124"/>
      <c r="CY34" s="124"/>
      <c r="CZ34" s="124"/>
      <c r="DA34" s="124"/>
      <c r="DB34" s="124"/>
      <c r="DC34" s="124"/>
      <c r="DD34" s="125">
        <f>データ!AX7</f>
        <v>86.6</v>
      </c>
      <c r="DE34" s="126"/>
      <c r="DF34" s="126"/>
      <c r="DG34" s="126"/>
      <c r="DH34" s="126"/>
      <c r="DI34" s="126"/>
      <c r="DJ34" s="126"/>
      <c r="DK34" s="126"/>
      <c r="DL34" s="126"/>
      <c r="DM34" s="126"/>
      <c r="DN34" s="126"/>
      <c r="DO34" s="126"/>
      <c r="DP34" s="126"/>
      <c r="DQ34" s="126"/>
      <c r="DR34" s="127"/>
      <c r="DS34" s="125">
        <f>データ!AY7</f>
        <v>85.4</v>
      </c>
      <c r="DT34" s="126"/>
      <c r="DU34" s="126"/>
      <c r="DV34" s="126"/>
      <c r="DW34" s="126"/>
      <c r="DX34" s="126"/>
      <c r="DY34" s="126"/>
      <c r="DZ34" s="126"/>
      <c r="EA34" s="126"/>
      <c r="EB34" s="126"/>
      <c r="EC34" s="126"/>
      <c r="ED34" s="126"/>
      <c r="EE34" s="126"/>
      <c r="EF34" s="126"/>
      <c r="EG34" s="127"/>
      <c r="EH34" s="125">
        <f>データ!AZ7</f>
        <v>79.599999999999994</v>
      </c>
      <c r="EI34" s="126"/>
      <c r="EJ34" s="126"/>
      <c r="EK34" s="126"/>
      <c r="EL34" s="126"/>
      <c r="EM34" s="126"/>
      <c r="EN34" s="126"/>
      <c r="EO34" s="126"/>
      <c r="EP34" s="126"/>
      <c r="EQ34" s="126"/>
      <c r="ER34" s="126"/>
      <c r="ES34" s="126"/>
      <c r="ET34" s="126"/>
      <c r="EU34" s="126"/>
      <c r="EV34" s="127"/>
      <c r="EW34" s="125">
        <f>データ!BA7</f>
        <v>77.900000000000006</v>
      </c>
      <c r="EX34" s="126"/>
      <c r="EY34" s="126"/>
      <c r="EZ34" s="126"/>
      <c r="FA34" s="126"/>
      <c r="FB34" s="126"/>
      <c r="FC34" s="126"/>
      <c r="FD34" s="126"/>
      <c r="FE34" s="126"/>
      <c r="FF34" s="126"/>
      <c r="FG34" s="126"/>
      <c r="FH34" s="126"/>
      <c r="FI34" s="126"/>
      <c r="FJ34" s="126"/>
      <c r="FK34" s="127"/>
      <c r="FL34" s="125">
        <f>データ!BB7</f>
        <v>78.099999999999994</v>
      </c>
      <c r="FM34" s="126"/>
      <c r="FN34" s="126"/>
      <c r="FO34" s="126"/>
      <c r="FP34" s="126"/>
      <c r="FQ34" s="126"/>
      <c r="FR34" s="126"/>
      <c r="FS34" s="126"/>
      <c r="FT34" s="126"/>
      <c r="FU34" s="126"/>
      <c r="FV34" s="126"/>
      <c r="FW34" s="126"/>
      <c r="FX34" s="126"/>
      <c r="FY34" s="126"/>
      <c r="FZ34" s="127"/>
      <c r="GA34" s="5"/>
      <c r="GB34" s="5"/>
      <c r="GC34" s="5"/>
      <c r="GD34" s="5"/>
      <c r="GE34" s="5"/>
      <c r="GF34" s="5"/>
      <c r="GG34" s="5"/>
      <c r="GH34" s="5"/>
      <c r="GI34" s="124" t="s">
        <v>38</v>
      </c>
      <c r="GJ34" s="124"/>
      <c r="GK34" s="124"/>
      <c r="GL34" s="124"/>
      <c r="GM34" s="124"/>
      <c r="GN34" s="124"/>
      <c r="GO34" s="124"/>
      <c r="GP34" s="124"/>
      <c r="GQ34" s="124"/>
      <c r="GR34" s="125">
        <f>データ!BI7</f>
        <v>121</v>
      </c>
      <c r="GS34" s="126"/>
      <c r="GT34" s="126"/>
      <c r="GU34" s="126"/>
      <c r="GV34" s="126"/>
      <c r="GW34" s="126"/>
      <c r="GX34" s="126"/>
      <c r="GY34" s="126"/>
      <c r="GZ34" s="126"/>
      <c r="HA34" s="126"/>
      <c r="HB34" s="126"/>
      <c r="HC34" s="126"/>
      <c r="HD34" s="126"/>
      <c r="HE34" s="126"/>
      <c r="HF34" s="127"/>
      <c r="HG34" s="125">
        <f>データ!BJ7</f>
        <v>112.9</v>
      </c>
      <c r="HH34" s="126"/>
      <c r="HI34" s="126"/>
      <c r="HJ34" s="126"/>
      <c r="HK34" s="126"/>
      <c r="HL34" s="126"/>
      <c r="HM34" s="126"/>
      <c r="HN34" s="126"/>
      <c r="HO34" s="126"/>
      <c r="HP34" s="126"/>
      <c r="HQ34" s="126"/>
      <c r="HR34" s="126"/>
      <c r="HS34" s="126"/>
      <c r="HT34" s="126"/>
      <c r="HU34" s="127"/>
      <c r="HV34" s="125">
        <f>データ!BK7</f>
        <v>101.2</v>
      </c>
      <c r="HW34" s="126"/>
      <c r="HX34" s="126"/>
      <c r="HY34" s="126"/>
      <c r="HZ34" s="126"/>
      <c r="IA34" s="126"/>
      <c r="IB34" s="126"/>
      <c r="IC34" s="126"/>
      <c r="ID34" s="126"/>
      <c r="IE34" s="126"/>
      <c r="IF34" s="126"/>
      <c r="IG34" s="126"/>
      <c r="IH34" s="126"/>
      <c r="II34" s="126"/>
      <c r="IJ34" s="127"/>
      <c r="IK34" s="125">
        <f>データ!BL7</f>
        <v>107.2</v>
      </c>
      <c r="IL34" s="126"/>
      <c r="IM34" s="126"/>
      <c r="IN34" s="126"/>
      <c r="IO34" s="126"/>
      <c r="IP34" s="126"/>
      <c r="IQ34" s="126"/>
      <c r="IR34" s="126"/>
      <c r="IS34" s="126"/>
      <c r="IT34" s="126"/>
      <c r="IU34" s="126"/>
      <c r="IV34" s="126"/>
      <c r="IW34" s="126"/>
      <c r="IX34" s="126"/>
      <c r="IY34" s="127"/>
      <c r="IZ34" s="125">
        <f>データ!BM7</f>
        <v>114.4</v>
      </c>
      <c r="JA34" s="126"/>
      <c r="JB34" s="126"/>
      <c r="JC34" s="126"/>
      <c r="JD34" s="126"/>
      <c r="JE34" s="126"/>
      <c r="JF34" s="126"/>
      <c r="JG34" s="126"/>
      <c r="JH34" s="126"/>
      <c r="JI34" s="126"/>
      <c r="JJ34" s="126"/>
      <c r="JK34" s="126"/>
      <c r="JL34" s="126"/>
      <c r="JM34" s="126"/>
      <c r="JN34" s="127"/>
      <c r="JO34" s="5"/>
      <c r="JP34" s="5"/>
      <c r="JQ34" s="5"/>
      <c r="JR34" s="5"/>
      <c r="JS34" s="5"/>
      <c r="JT34" s="5"/>
      <c r="JU34" s="5"/>
      <c r="JV34" s="5"/>
      <c r="JW34" s="124" t="s">
        <v>38</v>
      </c>
      <c r="JX34" s="124"/>
      <c r="JY34" s="124"/>
      <c r="JZ34" s="124"/>
      <c r="KA34" s="124"/>
      <c r="KB34" s="124"/>
      <c r="KC34" s="124"/>
      <c r="KD34" s="124"/>
      <c r="KE34" s="124"/>
      <c r="KF34" s="125">
        <f>データ!BT7</f>
        <v>68.5</v>
      </c>
      <c r="KG34" s="126"/>
      <c r="KH34" s="126"/>
      <c r="KI34" s="126"/>
      <c r="KJ34" s="126"/>
      <c r="KK34" s="126"/>
      <c r="KL34" s="126"/>
      <c r="KM34" s="126"/>
      <c r="KN34" s="126"/>
      <c r="KO34" s="126"/>
      <c r="KP34" s="126"/>
      <c r="KQ34" s="126"/>
      <c r="KR34" s="126"/>
      <c r="KS34" s="126"/>
      <c r="KT34" s="127"/>
      <c r="KU34" s="125">
        <f>データ!BU7</f>
        <v>68.3</v>
      </c>
      <c r="KV34" s="126"/>
      <c r="KW34" s="126"/>
      <c r="KX34" s="126"/>
      <c r="KY34" s="126"/>
      <c r="KZ34" s="126"/>
      <c r="LA34" s="126"/>
      <c r="LB34" s="126"/>
      <c r="LC34" s="126"/>
      <c r="LD34" s="126"/>
      <c r="LE34" s="126"/>
      <c r="LF34" s="126"/>
      <c r="LG34" s="126"/>
      <c r="LH34" s="126"/>
      <c r="LI34" s="127"/>
      <c r="LJ34" s="125">
        <f>データ!BV7</f>
        <v>66.599999999999994</v>
      </c>
      <c r="LK34" s="126"/>
      <c r="LL34" s="126"/>
      <c r="LM34" s="126"/>
      <c r="LN34" s="126"/>
      <c r="LO34" s="126"/>
      <c r="LP34" s="126"/>
      <c r="LQ34" s="126"/>
      <c r="LR34" s="126"/>
      <c r="LS34" s="126"/>
      <c r="LT34" s="126"/>
      <c r="LU34" s="126"/>
      <c r="LV34" s="126"/>
      <c r="LW34" s="126"/>
      <c r="LX34" s="127"/>
      <c r="LY34" s="125">
        <f>データ!BW7</f>
        <v>66.8</v>
      </c>
      <c r="LZ34" s="126"/>
      <c r="MA34" s="126"/>
      <c r="MB34" s="126"/>
      <c r="MC34" s="126"/>
      <c r="MD34" s="126"/>
      <c r="ME34" s="126"/>
      <c r="MF34" s="126"/>
      <c r="MG34" s="126"/>
      <c r="MH34" s="126"/>
      <c r="MI34" s="126"/>
      <c r="MJ34" s="126"/>
      <c r="MK34" s="126"/>
      <c r="ML34" s="126"/>
      <c r="MM34" s="127"/>
      <c r="MN34" s="125">
        <f>データ!BX7</f>
        <v>67.900000000000006</v>
      </c>
      <c r="MO34" s="126"/>
      <c r="MP34" s="126"/>
      <c r="MQ34" s="126"/>
      <c r="MR34" s="126"/>
      <c r="MS34" s="126"/>
      <c r="MT34" s="126"/>
      <c r="MU34" s="126"/>
      <c r="MV34" s="126"/>
      <c r="MW34" s="126"/>
      <c r="MX34" s="126"/>
      <c r="MY34" s="126"/>
      <c r="MZ34" s="126"/>
      <c r="NA34" s="126"/>
      <c r="NB34" s="127"/>
      <c r="ND34" s="5"/>
      <c r="NE34" s="5"/>
      <c r="NF34" s="5"/>
      <c r="NG34" s="5"/>
      <c r="NH34" s="27"/>
      <c r="NI34" s="2"/>
      <c r="NJ34" s="115"/>
      <c r="NK34" s="116"/>
      <c r="NL34" s="116"/>
      <c r="NM34" s="116"/>
      <c r="NN34" s="116"/>
      <c r="NO34" s="116"/>
      <c r="NP34" s="116"/>
      <c r="NQ34" s="116"/>
      <c r="NR34" s="116"/>
      <c r="NS34" s="116"/>
      <c r="NT34" s="116"/>
      <c r="NU34" s="116"/>
      <c r="NV34" s="116"/>
      <c r="NW34" s="116"/>
      <c r="NX34" s="117"/>
    </row>
    <row r="35" spans="1:388"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5"/>
      <c r="NK35" s="116"/>
      <c r="NL35" s="116"/>
      <c r="NM35" s="116"/>
      <c r="NN35" s="116"/>
      <c r="NO35" s="116"/>
      <c r="NP35" s="116"/>
      <c r="NQ35" s="116"/>
      <c r="NR35" s="116"/>
      <c r="NS35" s="116"/>
      <c r="NT35" s="116"/>
      <c r="NU35" s="116"/>
      <c r="NV35" s="116"/>
      <c r="NW35" s="116"/>
      <c r="NX35" s="117"/>
    </row>
    <row r="36" spans="1:388" ht="13.5" customHeight="1" x14ac:dyDescent="0.15">
      <c r="A36" s="2"/>
      <c r="B36" s="25"/>
      <c r="C36" s="26"/>
      <c r="D36" s="5"/>
      <c r="E36" s="128" t="s">
        <v>39</v>
      </c>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28"/>
      <c r="BM36" s="128"/>
      <c r="BN36" s="128"/>
      <c r="BO36" s="128"/>
      <c r="BP36" s="128"/>
      <c r="BQ36" s="128"/>
      <c r="BR36" s="128"/>
      <c r="BS36" s="128"/>
      <c r="BT36" s="128"/>
      <c r="BU36" s="128"/>
      <c r="BV36" s="128"/>
      <c r="BW36" s="128"/>
      <c r="BX36" s="128"/>
      <c r="BY36" s="128"/>
      <c r="BZ36" s="128"/>
      <c r="CA36" s="128"/>
      <c r="CB36" s="128"/>
      <c r="CC36" s="128"/>
      <c r="CD36" s="128"/>
      <c r="CE36" s="128"/>
      <c r="CF36" s="128"/>
      <c r="CG36" s="128"/>
      <c r="CH36" s="128"/>
      <c r="CI36" s="128"/>
      <c r="CJ36" s="128"/>
      <c r="CK36" s="128"/>
      <c r="CL36" s="128"/>
      <c r="CM36" s="128"/>
      <c r="CN36" s="128"/>
      <c r="CO36" s="128"/>
      <c r="CP36" s="5"/>
      <c r="CQ36" s="5"/>
      <c r="CR36" s="5"/>
      <c r="CS36" s="128" t="s">
        <v>40</v>
      </c>
      <c r="CT36" s="128"/>
      <c r="CU36" s="128"/>
      <c r="CV36" s="128"/>
      <c r="CW36" s="128"/>
      <c r="CX36" s="128"/>
      <c r="CY36" s="128"/>
      <c r="CZ36" s="128"/>
      <c r="DA36" s="128"/>
      <c r="DB36" s="128"/>
      <c r="DC36" s="128"/>
      <c r="DD36" s="128"/>
      <c r="DE36" s="128"/>
      <c r="DF36" s="128"/>
      <c r="DG36" s="128"/>
      <c r="DH36" s="128"/>
      <c r="DI36" s="128"/>
      <c r="DJ36" s="128"/>
      <c r="DK36" s="128"/>
      <c r="DL36" s="128"/>
      <c r="DM36" s="128"/>
      <c r="DN36" s="128"/>
      <c r="DO36" s="128"/>
      <c r="DP36" s="128"/>
      <c r="DQ36" s="128"/>
      <c r="DR36" s="128"/>
      <c r="DS36" s="128"/>
      <c r="DT36" s="128"/>
      <c r="DU36" s="128"/>
      <c r="DV36" s="128"/>
      <c r="DW36" s="128"/>
      <c r="DX36" s="128"/>
      <c r="DY36" s="128"/>
      <c r="DZ36" s="128"/>
      <c r="EA36" s="128"/>
      <c r="EB36" s="128"/>
      <c r="EC36" s="128"/>
      <c r="ED36" s="128"/>
      <c r="EE36" s="128"/>
      <c r="EF36" s="128"/>
      <c r="EG36" s="128"/>
      <c r="EH36" s="128"/>
      <c r="EI36" s="128"/>
      <c r="EJ36" s="128"/>
      <c r="EK36" s="128"/>
      <c r="EL36" s="128"/>
      <c r="EM36" s="128"/>
      <c r="EN36" s="128"/>
      <c r="EO36" s="128"/>
      <c r="EP36" s="128"/>
      <c r="EQ36" s="128"/>
      <c r="ER36" s="128"/>
      <c r="ES36" s="128"/>
      <c r="ET36" s="128"/>
      <c r="EU36" s="128"/>
      <c r="EV36" s="128"/>
      <c r="EW36" s="128"/>
      <c r="EX36" s="128"/>
      <c r="EY36" s="128"/>
      <c r="EZ36" s="128"/>
      <c r="FA36" s="128"/>
      <c r="FB36" s="128"/>
      <c r="FC36" s="128"/>
      <c r="FD36" s="128"/>
      <c r="FE36" s="128"/>
      <c r="FF36" s="128"/>
      <c r="FG36" s="128"/>
      <c r="FH36" s="128"/>
      <c r="FI36" s="128"/>
      <c r="FJ36" s="128"/>
      <c r="FK36" s="128"/>
      <c r="FL36" s="128"/>
      <c r="FM36" s="128"/>
      <c r="FN36" s="128"/>
      <c r="FO36" s="128"/>
      <c r="FP36" s="128"/>
      <c r="FQ36" s="128"/>
      <c r="FR36" s="128"/>
      <c r="FS36" s="128"/>
      <c r="FT36" s="128"/>
      <c r="FU36" s="128"/>
      <c r="FV36" s="128"/>
      <c r="FW36" s="128"/>
      <c r="FX36" s="128"/>
      <c r="FY36" s="128"/>
      <c r="FZ36" s="128"/>
      <c r="GA36" s="128"/>
      <c r="GB36" s="128"/>
      <c r="GC36" s="128"/>
      <c r="GD36" s="26"/>
      <c r="GE36" s="26"/>
      <c r="GF36" s="26"/>
      <c r="GG36" s="128" t="s">
        <v>41</v>
      </c>
      <c r="GH36" s="128"/>
      <c r="GI36" s="128"/>
      <c r="GJ36" s="128"/>
      <c r="GK36" s="128"/>
      <c r="GL36" s="128"/>
      <c r="GM36" s="128"/>
      <c r="GN36" s="128"/>
      <c r="GO36" s="128"/>
      <c r="GP36" s="128"/>
      <c r="GQ36" s="128"/>
      <c r="GR36" s="128"/>
      <c r="GS36" s="128"/>
      <c r="GT36" s="128"/>
      <c r="GU36" s="128"/>
      <c r="GV36" s="128"/>
      <c r="GW36" s="128"/>
      <c r="GX36" s="128"/>
      <c r="GY36" s="128"/>
      <c r="GZ36" s="128"/>
      <c r="HA36" s="128"/>
      <c r="HB36" s="128"/>
      <c r="HC36" s="128"/>
      <c r="HD36" s="128"/>
      <c r="HE36" s="128"/>
      <c r="HF36" s="128"/>
      <c r="HG36" s="128"/>
      <c r="HH36" s="128"/>
      <c r="HI36" s="128"/>
      <c r="HJ36" s="128"/>
      <c r="HK36" s="128"/>
      <c r="HL36" s="128"/>
      <c r="HM36" s="128"/>
      <c r="HN36" s="128"/>
      <c r="HO36" s="128"/>
      <c r="HP36" s="128"/>
      <c r="HQ36" s="128"/>
      <c r="HR36" s="128"/>
      <c r="HS36" s="128"/>
      <c r="HT36" s="128"/>
      <c r="HU36" s="128"/>
      <c r="HV36" s="128"/>
      <c r="HW36" s="128"/>
      <c r="HX36" s="128"/>
      <c r="HY36" s="128"/>
      <c r="HZ36" s="128"/>
      <c r="IA36" s="128"/>
      <c r="IB36" s="128"/>
      <c r="IC36" s="128"/>
      <c r="ID36" s="128"/>
      <c r="IE36" s="128"/>
      <c r="IF36" s="128"/>
      <c r="IG36" s="128"/>
      <c r="IH36" s="128"/>
      <c r="II36" s="128"/>
      <c r="IJ36" s="128"/>
      <c r="IK36" s="128"/>
      <c r="IL36" s="128"/>
      <c r="IM36" s="128"/>
      <c r="IN36" s="128"/>
      <c r="IO36" s="128"/>
      <c r="IP36" s="128"/>
      <c r="IQ36" s="128"/>
      <c r="IR36" s="128"/>
      <c r="IS36" s="128"/>
      <c r="IT36" s="128"/>
      <c r="IU36" s="128"/>
      <c r="IV36" s="128"/>
      <c r="IW36" s="128"/>
      <c r="IX36" s="128"/>
      <c r="IY36" s="128"/>
      <c r="IZ36" s="128"/>
      <c r="JA36" s="128"/>
      <c r="JB36" s="128"/>
      <c r="JC36" s="128"/>
      <c r="JD36" s="128"/>
      <c r="JE36" s="128"/>
      <c r="JF36" s="128"/>
      <c r="JG36" s="128"/>
      <c r="JH36" s="128"/>
      <c r="JI36" s="128"/>
      <c r="JJ36" s="128"/>
      <c r="JK36" s="128"/>
      <c r="JL36" s="128"/>
      <c r="JM36" s="128"/>
      <c r="JN36" s="128"/>
      <c r="JO36" s="128"/>
      <c r="JP36" s="128"/>
      <c r="JQ36" s="128"/>
      <c r="JR36" s="5"/>
      <c r="JS36" s="5"/>
      <c r="JT36" s="5"/>
      <c r="JU36" s="128" t="s">
        <v>42</v>
      </c>
      <c r="JV36" s="128"/>
      <c r="JW36" s="128"/>
      <c r="JX36" s="128"/>
      <c r="JY36" s="128"/>
      <c r="JZ36" s="128"/>
      <c r="KA36" s="128"/>
      <c r="KB36" s="128"/>
      <c r="KC36" s="128"/>
      <c r="KD36" s="128"/>
      <c r="KE36" s="128"/>
      <c r="KF36" s="128"/>
      <c r="KG36" s="128"/>
      <c r="KH36" s="128"/>
      <c r="KI36" s="128"/>
      <c r="KJ36" s="128"/>
      <c r="KK36" s="128"/>
      <c r="KL36" s="128"/>
      <c r="KM36" s="128"/>
      <c r="KN36" s="128"/>
      <c r="KO36" s="128"/>
      <c r="KP36" s="128"/>
      <c r="KQ36" s="128"/>
      <c r="KR36" s="128"/>
      <c r="KS36" s="128"/>
      <c r="KT36" s="128"/>
      <c r="KU36" s="128"/>
      <c r="KV36" s="128"/>
      <c r="KW36" s="128"/>
      <c r="KX36" s="128"/>
      <c r="KY36" s="128"/>
      <c r="KZ36" s="128"/>
      <c r="LA36" s="128"/>
      <c r="LB36" s="128"/>
      <c r="LC36" s="128"/>
      <c r="LD36" s="128"/>
      <c r="LE36" s="128"/>
      <c r="LF36" s="128"/>
      <c r="LG36" s="128"/>
      <c r="LH36" s="128"/>
      <c r="LI36" s="128"/>
      <c r="LJ36" s="128"/>
      <c r="LK36" s="128"/>
      <c r="LL36" s="128"/>
      <c r="LM36" s="128"/>
      <c r="LN36" s="128"/>
      <c r="LO36" s="128"/>
      <c r="LP36" s="128"/>
      <c r="LQ36" s="128"/>
      <c r="LR36" s="128"/>
      <c r="LS36" s="128"/>
      <c r="LT36" s="128"/>
      <c r="LU36" s="128"/>
      <c r="LV36" s="128"/>
      <c r="LW36" s="128"/>
      <c r="LX36" s="128"/>
      <c r="LY36" s="128"/>
      <c r="LZ36" s="128"/>
      <c r="MA36" s="128"/>
      <c r="MB36" s="128"/>
      <c r="MC36" s="128"/>
      <c r="MD36" s="128"/>
      <c r="ME36" s="128"/>
      <c r="MF36" s="128"/>
      <c r="MG36" s="128"/>
      <c r="MH36" s="128"/>
      <c r="MI36" s="128"/>
      <c r="MJ36" s="128"/>
      <c r="MK36" s="128"/>
      <c r="ML36" s="128"/>
      <c r="MM36" s="128"/>
      <c r="MN36" s="128"/>
      <c r="MO36" s="128"/>
      <c r="MP36" s="128"/>
      <c r="MQ36" s="128"/>
      <c r="MR36" s="128"/>
      <c r="MS36" s="128"/>
      <c r="MT36" s="128"/>
      <c r="MU36" s="128"/>
      <c r="MV36" s="128"/>
      <c r="MW36" s="128"/>
      <c r="MX36" s="128"/>
      <c r="MY36" s="128"/>
      <c r="MZ36" s="128"/>
      <c r="NA36" s="128"/>
      <c r="NB36" s="128"/>
      <c r="NC36" s="128"/>
      <c r="ND36" s="128"/>
      <c r="NE36" s="26"/>
      <c r="NF36" s="26"/>
      <c r="NG36" s="26"/>
      <c r="NH36" s="27"/>
      <c r="NI36" s="2"/>
      <c r="NJ36" s="115"/>
      <c r="NK36" s="116"/>
      <c r="NL36" s="116"/>
      <c r="NM36" s="116"/>
      <c r="NN36" s="116"/>
      <c r="NO36" s="116"/>
      <c r="NP36" s="116"/>
      <c r="NQ36" s="116"/>
      <c r="NR36" s="116"/>
      <c r="NS36" s="116"/>
      <c r="NT36" s="116"/>
      <c r="NU36" s="116"/>
      <c r="NV36" s="116"/>
      <c r="NW36" s="116"/>
      <c r="NX36" s="117"/>
    </row>
    <row r="37" spans="1:388" ht="13.5" customHeight="1" x14ac:dyDescent="0.15">
      <c r="A37" s="2"/>
      <c r="B37" s="25"/>
      <c r="C37" s="26"/>
      <c r="D37" s="5"/>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8"/>
      <c r="BN37" s="128"/>
      <c r="BO37" s="128"/>
      <c r="BP37" s="128"/>
      <c r="BQ37" s="128"/>
      <c r="BR37" s="128"/>
      <c r="BS37" s="128"/>
      <c r="BT37" s="128"/>
      <c r="BU37" s="128"/>
      <c r="BV37" s="128"/>
      <c r="BW37" s="128"/>
      <c r="BX37" s="128"/>
      <c r="BY37" s="128"/>
      <c r="BZ37" s="128"/>
      <c r="CA37" s="128"/>
      <c r="CB37" s="128"/>
      <c r="CC37" s="128"/>
      <c r="CD37" s="128"/>
      <c r="CE37" s="128"/>
      <c r="CF37" s="128"/>
      <c r="CG37" s="128"/>
      <c r="CH37" s="128"/>
      <c r="CI37" s="128"/>
      <c r="CJ37" s="128"/>
      <c r="CK37" s="128"/>
      <c r="CL37" s="128"/>
      <c r="CM37" s="128"/>
      <c r="CN37" s="128"/>
      <c r="CO37" s="128"/>
      <c r="CP37" s="5"/>
      <c r="CQ37" s="5"/>
      <c r="CR37" s="5"/>
      <c r="CS37" s="128"/>
      <c r="CT37" s="128"/>
      <c r="CU37" s="128"/>
      <c r="CV37" s="128"/>
      <c r="CW37" s="128"/>
      <c r="CX37" s="128"/>
      <c r="CY37" s="128"/>
      <c r="CZ37" s="128"/>
      <c r="DA37" s="128"/>
      <c r="DB37" s="128"/>
      <c r="DC37" s="128"/>
      <c r="DD37" s="128"/>
      <c r="DE37" s="128"/>
      <c r="DF37" s="128"/>
      <c r="DG37" s="128"/>
      <c r="DH37" s="128"/>
      <c r="DI37" s="128"/>
      <c r="DJ37" s="128"/>
      <c r="DK37" s="128"/>
      <c r="DL37" s="128"/>
      <c r="DM37" s="128"/>
      <c r="DN37" s="128"/>
      <c r="DO37" s="128"/>
      <c r="DP37" s="128"/>
      <c r="DQ37" s="128"/>
      <c r="DR37" s="128"/>
      <c r="DS37" s="128"/>
      <c r="DT37" s="128"/>
      <c r="DU37" s="128"/>
      <c r="DV37" s="128"/>
      <c r="DW37" s="128"/>
      <c r="DX37" s="128"/>
      <c r="DY37" s="128"/>
      <c r="DZ37" s="128"/>
      <c r="EA37" s="128"/>
      <c r="EB37" s="128"/>
      <c r="EC37" s="128"/>
      <c r="ED37" s="128"/>
      <c r="EE37" s="128"/>
      <c r="EF37" s="128"/>
      <c r="EG37" s="128"/>
      <c r="EH37" s="128"/>
      <c r="EI37" s="128"/>
      <c r="EJ37" s="128"/>
      <c r="EK37" s="128"/>
      <c r="EL37" s="128"/>
      <c r="EM37" s="128"/>
      <c r="EN37" s="128"/>
      <c r="EO37" s="128"/>
      <c r="EP37" s="128"/>
      <c r="EQ37" s="128"/>
      <c r="ER37" s="128"/>
      <c r="ES37" s="128"/>
      <c r="ET37" s="128"/>
      <c r="EU37" s="128"/>
      <c r="EV37" s="128"/>
      <c r="EW37" s="128"/>
      <c r="EX37" s="128"/>
      <c r="EY37" s="128"/>
      <c r="EZ37" s="128"/>
      <c r="FA37" s="128"/>
      <c r="FB37" s="128"/>
      <c r="FC37" s="128"/>
      <c r="FD37" s="128"/>
      <c r="FE37" s="128"/>
      <c r="FF37" s="128"/>
      <c r="FG37" s="128"/>
      <c r="FH37" s="128"/>
      <c r="FI37" s="128"/>
      <c r="FJ37" s="128"/>
      <c r="FK37" s="128"/>
      <c r="FL37" s="128"/>
      <c r="FM37" s="128"/>
      <c r="FN37" s="128"/>
      <c r="FO37" s="128"/>
      <c r="FP37" s="128"/>
      <c r="FQ37" s="128"/>
      <c r="FR37" s="128"/>
      <c r="FS37" s="128"/>
      <c r="FT37" s="128"/>
      <c r="FU37" s="128"/>
      <c r="FV37" s="128"/>
      <c r="FW37" s="128"/>
      <c r="FX37" s="128"/>
      <c r="FY37" s="128"/>
      <c r="FZ37" s="128"/>
      <c r="GA37" s="128"/>
      <c r="GB37" s="128"/>
      <c r="GC37" s="128"/>
      <c r="GD37" s="26"/>
      <c r="GE37" s="26"/>
      <c r="GF37" s="26"/>
      <c r="GG37" s="128"/>
      <c r="GH37" s="128"/>
      <c r="GI37" s="128"/>
      <c r="GJ37" s="128"/>
      <c r="GK37" s="128"/>
      <c r="GL37" s="128"/>
      <c r="GM37" s="128"/>
      <c r="GN37" s="128"/>
      <c r="GO37" s="128"/>
      <c r="GP37" s="128"/>
      <c r="GQ37" s="128"/>
      <c r="GR37" s="128"/>
      <c r="GS37" s="128"/>
      <c r="GT37" s="128"/>
      <c r="GU37" s="128"/>
      <c r="GV37" s="128"/>
      <c r="GW37" s="128"/>
      <c r="GX37" s="128"/>
      <c r="GY37" s="128"/>
      <c r="GZ37" s="128"/>
      <c r="HA37" s="128"/>
      <c r="HB37" s="128"/>
      <c r="HC37" s="128"/>
      <c r="HD37" s="128"/>
      <c r="HE37" s="128"/>
      <c r="HF37" s="128"/>
      <c r="HG37" s="128"/>
      <c r="HH37" s="128"/>
      <c r="HI37" s="128"/>
      <c r="HJ37" s="128"/>
      <c r="HK37" s="128"/>
      <c r="HL37" s="128"/>
      <c r="HM37" s="128"/>
      <c r="HN37" s="128"/>
      <c r="HO37" s="128"/>
      <c r="HP37" s="128"/>
      <c r="HQ37" s="128"/>
      <c r="HR37" s="128"/>
      <c r="HS37" s="128"/>
      <c r="HT37" s="128"/>
      <c r="HU37" s="128"/>
      <c r="HV37" s="128"/>
      <c r="HW37" s="128"/>
      <c r="HX37" s="128"/>
      <c r="HY37" s="128"/>
      <c r="HZ37" s="128"/>
      <c r="IA37" s="128"/>
      <c r="IB37" s="128"/>
      <c r="IC37" s="128"/>
      <c r="ID37" s="128"/>
      <c r="IE37" s="128"/>
      <c r="IF37" s="128"/>
      <c r="IG37" s="128"/>
      <c r="IH37" s="128"/>
      <c r="II37" s="128"/>
      <c r="IJ37" s="128"/>
      <c r="IK37" s="128"/>
      <c r="IL37" s="128"/>
      <c r="IM37" s="128"/>
      <c r="IN37" s="128"/>
      <c r="IO37" s="128"/>
      <c r="IP37" s="128"/>
      <c r="IQ37" s="128"/>
      <c r="IR37" s="128"/>
      <c r="IS37" s="128"/>
      <c r="IT37" s="128"/>
      <c r="IU37" s="128"/>
      <c r="IV37" s="128"/>
      <c r="IW37" s="128"/>
      <c r="IX37" s="128"/>
      <c r="IY37" s="128"/>
      <c r="IZ37" s="128"/>
      <c r="JA37" s="128"/>
      <c r="JB37" s="128"/>
      <c r="JC37" s="128"/>
      <c r="JD37" s="128"/>
      <c r="JE37" s="128"/>
      <c r="JF37" s="128"/>
      <c r="JG37" s="128"/>
      <c r="JH37" s="128"/>
      <c r="JI37" s="128"/>
      <c r="JJ37" s="128"/>
      <c r="JK37" s="128"/>
      <c r="JL37" s="128"/>
      <c r="JM37" s="128"/>
      <c r="JN37" s="128"/>
      <c r="JO37" s="128"/>
      <c r="JP37" s="128"/>
      <c r="JQ37" s="128"/>
      <c r="JR37" s="5"/>
      <c r="JS37" s="5"/>
      <c r="JT37" s="5"/>
      <c r="JU37" s="128"/>
      <c r="JV37" s="128"/>
      <c r="JW37" s="128"/>
      <c r="JX37" s="128"/>
      <c r="JY37" s="128"/>
      <c r="JZ37" s="128"/>
      <c r="KA37" s="128"/>
      <c r="KB37" s="128"/>
      <c r="KC37" s="128"/>
      <c r="KD37" s="128"/>
      <c r="KE37" s="128"/>
      <c r="KF37" s="128"/>
      <c r="KG37" s="128"/>
      <c r="KH37" s="128"/>
      <c r="KI37" s="128"/>
      <c r="KJ37" s="128"/>
      <c r="KK37" s="128"/>
      <c r="KL37" s="128"/>
      <c r="KM37" s="128"/>
      <c r="KN37" s="128"/>
      <c r="KO37" s="128"/>
      <c r="KP37" s="128"/>
      <c r="KQ37" s="128"/>
      <c r="KR37" s="128"/>
      <c r="KS37" s="128"/>
      <c r="KT37" s="128"/>
      <c r="KU37" s="128"/>
      <c r="KV37" s="128"/>
      <c r="KW37" s="128"/>
      <c r="KX37" s="128"/>
      <c r="KY37" s="128"/>
      <c r="KZ37" s="128"/>
      <c r="LA37" s="128"/>
      <c r="LB37" s="128"/>
      <c r="LC37" s="128"/>
      <c r="LD37" s="128"/>
      <c r="LE37" s="128"/>
      <c r="LF37" s="128"/>
      <c r="LG37" s="128"/>
      <c r="LH37" s="128"/>
      <c r="LI37" s="128"/>
      <c r="LJ37" s="128"/>
      <c r="LK37" s="128"/>
      <c r="LL37" s="128"/>
      <c r="LM37" s="128"/>
      <c r="LN37" s="128"/>
      <c r="LO37" s="128"/>
      <c r="LP37" s="128"/>
      <c r="LQ37" s="128"/>
      <c r="LR37" s="128"/>
      <c r="LS37" s="128"/>
      <c r="LT37" s="128"/>
      <c r="LU37" s="128"/>
      <c r="LV37" s="128"/>
      <c r="LW37" s="128"/>
      <c r="LX37" s="128"/>
      <c r="LY37" s="128"/>
      <c r="LZ37" s="128"/>
      <c r="MA37" s="128"/>
      <c r="MB37" s="128"/>
      <c r="MC37" s="128"/>
      <c r="MD37" s="128"/>
      <c r="ME37" s="128"/>
      <c r="MF37" s="128"/>
      <c r="MG37" s="128"/>
      <c r="MH37" s="128"/>
      <c r="MI37" s="128"/>
      <c r="MJ37" s="128"/>
      <c r="MK37" s="128"/>
      <c r="ML37" s="128"/>
      <c r="MM37" s="128"/>
      <c r="MN37" s="128"/>
      <c r="MO37" s="128"/>
      <c r="MP37" s="128"/>
      <c r="MQ37" s="128"/>
      <c r="MR37" s="128"/>
      <c r="MS37" s="128"/>
      <c r="MT37" s="128"/>
      <c r="MU37" s="128"/>
      <c r="MV37" s="128"/>
      <c r="MW37" s="128"/>
      <c r="MX37" s="128"/>
      <c r="MY37" s="128"/>
      <c r="MZ37" s="128"/>
      <c r="NA37" s="128"/>
      <c r="NB37" s="128"/>
      <c r="NC37" s="128"/>
      <c r="ND37" s="128"/>
      <c r="NE37" s="26"/>
      <c r="NF37" s="26"/>
      <c r="NG37" s="26"/>
      <c r="NH37" s="27"/>
      <c r="NI37" s="2"/>
      <c r="NJ37" s="115"/>
      <c r="NK37" s="116"/>
      <c r="NL37" s="116"/>
      <c r="NM37" s="116"/>
      <c r="NN37" s="116"/>
      <c r="NO37" s="116"/>
      <c r="NP37" s="116"/>
      <c r="NQ37" s="116"/>
      <c r="NR37" s="116"/>
      <c r="NS37" s="116"/>
      <c r="NT37" s="116"/>
      <c r="NU37" s="116"/>
      <c r="NV37" s="116"/>
      <c r="NW37" s="116"/>
      <c r="NX37" s="117"/>
    </row>
    <row r="38" spans="1:388"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15"/>
      <c r="NK38" s="116"/>
      <c r="NL38" s="116"/>
      <c r="NM38" s="116"/>
      <c r="NN38" s="116"/>
      <c r="NO38" s="116"/>
      <c r="NP38" s="116"/>
      <c r="NQ38" s="116"/>
      <c r="NR38" s="116"/>
      <c r="NS38" s="116"/>
      <c r="NT38" s="116"/>
      <c r="NU38" s="116"/>
      <c r="NV38" s="116"/>
      <c r="NW38" s="116"/>
      <c r="NX38" s="117"/>
    </row>
    <row r="39" spans="1:388"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5"/>
      <c r="NK39" s="116"/>
      <c r="NL39" s="116"/>
      <c r="NM39" s="116"/>
      <c r="NN39" s="116"/>
      <c r="NO39" s="116"/>
      <c r="NP39" s="116"/>
      <c r="NQ39" s="116"/>
      <c r="NR39" s="116"/>
      <c r="NS39" s="116"/>
      <c r="NT39" s="116"/>
      <c r="NU39" s="116"/>
      <c r="NV39" s="116"/>
      <c r="NW39" s="116"/>
      <c r="NX39" s="117"/>
    </row>
    <row r="40" spans="1:388"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5"/>
      <c r="NK40" s="116"/>
      <c r="NL40" s="116"/>
      <c r="NM40" s="116"/>
      <c r="NN40" s="116"/>
      <c r="NO40" s="116"/>
      <c r="NP40" s="116"/>
      <c r="NQ40" s="116"/>
      <c r="NR40" s="116"/>
      <c r="NS40" s="116"/>
      <c r="NT40" s="116"/>
      <c r="NU40" s="116"/>
      <c r="NV40" s="116"/>
      <c r="NW40" s="116"/>
      <c r="NX40" s="117"/>
    </row>
    <row r="41" spans="1:388"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5"/>
      <c r="NK41" s="116"/>
      <c r="NL41" s="116"/>
      <c r="NM41" s="116"/>
      <c r="NN41" s="116"/>
      <c r="NO41" s="116"/>
      <c r="NP41" s="116"/>
      <c r="NQ41" s="116"/>
      <c r="NR41" s="116"/>
      <c r="NS41" s="116"/>
      <c r="NT41" s="116"/>
      <c r="NU41" s="116"/>
      <c r="NV41" s="116"/>
      <c r="NW41" s="116"/>
      <c r="NX41" s="117"/>
    </row>
    <row r="42" spans="1:388"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5"/>
      <c r="NK42" s="116"/>
      <c r="NL42" s="116"/>
      <c r="NM42" s="116"/>
      <c r="NN42" s="116"/>
      <c r="NO42" s="116"/>
      <c r="NP42" s="116"/>
      <c r="NQ42" s="116"/>
      <c r="NR42" s="116"/>
      <c r="NS42" s="116"/>
      <c r="NT42" s="116"/>
      <c r="NU42" s="116"/>
      <c r="NV42" s="116"/>
      <c r="NW42" s="116"/>
      <c r="NX42" s="117"/>
    </row>
    <row r="43" spans="1:388"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5"/>
      <c r="NK43" s="116"/>
      <c r="NL43" s="116"/>
      <c r="NM43" s="116"/>
      <c r="NN43" s="116"/>
      <c r="NO43" s="116"/>
      <c r="NP43" s="116"/>
      <c r="NQ43" s="116"/>
      <c r="NR43" s="116"/>
      <c r="NS43" s="116"/>
      <c r="NT43" s="116"/>
      <c r="NU43" s="116"/>
      <c r="NV43" s="116"/>
      <c r="NW43" s="116"/>
      <c r="NX43" s="117"/>
    </row>
    <row r="44" spans="1:388"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5"/>
      <c r="NK44" s="116"/>
      <c r="NL44" s="116"/>
      <c r="NM44" s="116"/>
      <c r="NN44" s="116"/>
      <c r="NO44" s="116"/>
      <c r="NP44" s="116"/>
      <c r="NQ44" s="116"/>
      <c r="NR44" s="116"/>
      <c r="NS44" s="116"/>
      <c r="NT44" s="116"/>
      <c r="NU44" s="116"/>
      <c r="NV44" s="116"/>
      <c r="NW44" s="116"/>
      <c r="NX44" s="117"/>
    </row>
    <row r="45" spans="1:388"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5"/>
      <c r="NK45" s="116"/>
      <c r="NL45" s="116"/>
      <c r="NM45" s="116"/>
      <c r="NN45" s="116"/>
      <c r="NO45" s="116"/>
      <c r="NP45" s="116"/>
      <c r="NQ45" s="116"/>
      <c r="NR45" s="116"/>
      <c r="NS45" s="116"/>
      <c r="NT45" s="116"/>
      <c r="NU45" s="116"/>
      <c r="NV45" s="116"/>
      <c r="NW45" s="116"/>
      <c r="NX45" s="117"/>
    </row>
    <row r="46" spans="1:388"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8"/>
      <c r="NK46" s="119"/>
      <c r="NL46" s="119"/>
      <c r="NM46" s="119"/>
      <c r="NN46" s="119"/>
      <c r="NO46" s="119"/>
      <c r="NP46" s="119"/>
      <c r="NQ46" s="119"/>
      <c r="NR46" s="119"/>
      <c r="NS46" s="119"/>
      <c r="NT46" s="119"/>
      <c r="NU46" s="119"/>
      <c r="NV46" s="119"/>
      <c r="NW46" s="119"/>
      <c r="NX46" s="120"/>
    </row>
    <row r="47" spans="1:388"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t="s">
        <v>43</v>
      </c>
      <c r="NK47" s="110"/>
      <c r="NL47" s="110"/>
      <c r="NM47" s="110"/>
      <c r="NN47" s="110"/>
      <c r="NO47" s="110"/>
      <c r="NP47" s="110"/>
      <c r="NQ47" s="110"/>
      <c r="NR47" s="110"/>
      <c r="NS47" s="110"/>
      <c r="NT47" s="110"/>
      <c r="NU47" s="110"/>
      <c r="NV47" s="110"/>
      <c r="NW47" s="110"/>
      <c r="NX47" s="111"/>
    </row>
    <row r="48" spans="1:388"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row>
    <row r="49" spans="1:388"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29" t="s">
        <v>150</v>
      </c>
      <c r="NK49" s="130"/>
      <c r="NL49" s="130"/>
      <c r="NM49" s="130"/>
      <c r="NN49" s="130"/>
      <c r="NO49" s="130"/>
      <c r="NP49" s="130"/>
      <c r="NQ49" s="130"/>
      <c r="NR49" s="130"/>
      <c r="NS49" s="130"/>
      <c r="NT49" s="130"/>
      <c r="NU49" s="130"/>
      <c r="NV49" s="130"/>
      <c r="NW49" s="130"/>
      <c r="NX49" s="131"/>
    </row>
    <row r="50" spans="1:388"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29"/>
      <c r="NK50" s="130"/>
      <c r="NL50" s="130"/>
      <c r="NM50" s="130"/>
      <c r="NN50" s="130"/>
      <c r="NO50" s="130"/>
      <c r="NP50" s="130"/>
      <c r="NQ50" s="130"/>
      <c r="NR50" s="130"/>
      <c r="NS50" s="130"/>
      <c r="NT50" s="130"/>
      <c r="NU50" s="130"/>
      <c r="NV50" s="130"/>
      <c r="NW50" s="130"/>
      <c r="NX50" s="131"/>
    </row>
    <row r="51" spans="1:388"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9"/>
      <c r="NK51" s="130"/>
      <c r="NL51" s="130"/>
      <c r="NM51" s="130"/>
      <c r="NN51" s="130"/>
      <c r="NO51" s="130"/>
      <c r="NP51" s="130"/>
      <c r="NQ51" s="130"/>
      <c r="NR51" s="130"/>
      <c r="NS51" s="130"/>
      <c r="NT51" s="130"/>
      <c r="NU51" s="130"/>
      <c r="NV51" s="130"/>
      <c r="NW51" s="130"/>
      <c r="NX51" s="131"/>
    </row>
    <row r="52" spans="1:388"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29"/>
      <c r="NK52" s="130"/>
      <c r="NL52" s="130"/>
      <c r="NM52" s="130"/>
      <c r="NN52" s="130"/>
      <c r="NO52" s="130"/>
      <c r="NP52" s="130"/>
      <c r="NQ52" s="130"/>
      <c r="NR52" s="130"/>
      <c r="NS52" s="130"/>
      <c r="NT52" s="130"/>
      <c r="NU52" s="130"/>
      <c r="NV52" s="130"/>
      <c r="NW52" s="130"/>
      <c r="NX52" s="131"/>
    </row>
    <row r="53" spans="1:388"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29"/>
      <c r="NK53" s="130"/>
      <c r="NL53" s="130"/>
      <c r="NM53" s="130"/>
      <c r="NN53" s="130"/>
      <c r="NO53" s="130"/>
      <c r="NP53" s="130"/>
      <c r="NQ53" s="130"/>
      <c r="NR53" s="130"/>
      <c r="NS53" s="130"/>
      <c r="NT53" s="130"/>
      <c r="NU53" s="130"/>
      <c r="NV53" s="130"/>
      <c r="NW53" s="130"/>
      <c r="NX53" s="131"/>
    </row>
    <row r="54" spans="1:388" ht="13.5" customHeight="1" x14ac:dyDescent="0.15">
      <c r="A54" s="2"/>
      <c r="B54" s="25"/>
      <c r="C54" s="5"/>
      <c r="D54" s="5"/>
      <c r="E54" s="5"/>
      <c r="F54" s="5"/>
      <c r="G54" s="28"/>
      <c r="H54" s="28"/>
      <c r="I54" s="28"/>
      <c r="J54" s="28"/>
      <c r="K54" s="28"/>
      <c r="L54" s="28"/>
      <c r="M54" s="28"/>
      <c r="N54" s="28"/>
      <c r="O54" s="28"/>
      <c r="P54" s="121">
        <f>データ!$B$11</f>
        <v>41275</v>
      </c>
      <c r="Q54" s="122"/>
      <c r="R54" s="122"/>
      <c r="S54" s="122"/>
      <c r="T54" s="122"/>
      <c r="U54" s="122"/>
      <c r="V54" s="122"/>
      <c r="W54" s="122"/>
      <c r="X54" s="122"/>
      <c r="Y54" s="122"/>
      <c r="Z54" s="122"/>
      <c r="AA54" s="122"/>
      <c r="AB54" s="122"/>
      <c r="AC54" s="122"/>
      <c r="AD54" s="123"/>
      <c r="AE54" s="121">
        <f>データ!$C$11</f>
        <v>41640</v>
      </c>
      <c r="AF54" s="122"/>
      <c r="AG54" s="122"/>
      <c r="AH54" s="122"/>
      <c r="AI54" s="122"/>
      <c r="AJ54" s="122"/>
      <c r="AK54" s="122"/>
      <c r="AL54" s="122"/>
      <c r="AM54" s="122"/>
      <c r="AN54" s="122"/>
      <c r="AO54" s="122"/>
      <c r="AP54" s="122"/>
      <c r="AQ54" s="122"/>
      <c r="AR54" s="122"/>
      <c r="AS54" s="123"/>
      <c r="AT54" s="121">
        <f>データ!$D$11</f>
        <v>42005</v>
      </c>
      <c r="AU54" s="122"/>
      <c r="AV54" s="122"/>
      <c r="AW54" s="122"/>
      <c r="AX54" s="122"/>
      <c r="AY54" s="122"/>
      <c r="AZ54" s="122"/>
      <c r="BA54" s="122"/>
      <c r="BB54" s="122"/>
      <c r="BC54" s="122"/>
      <c r="BD54" s="122"/>
      <c r="BE54" s="122"/>
      <c r="BF54" s="122"/>
      <c r="BG54" s="122"/>
      <c r="BH54" s="123"/>
      <c r="BI54" s="121">
        <f>データ!$E$11</f>
        <v>42370</v>
      </c>
      <c r="BJ54" s="122"/>
      <c r="BK54" s="122"/>
      <c r="BL54" s="122"/>
      <c r="BM54" s="122"/>
      <c r="BN54" s="122"/>
      <c r="BO54" s="122"/>
      <c r="BP54" s="122"/>
      <c r="BQ54" s="122"/>
      <c r="BR54" s="122"/>
      <c r="BS54" s="122"/>
      <c r="BT54" s="122"/>
      <c r="BU54" s="122"/>
      <c r="BV54" s="122"/>
      <c r="BW54" s="123"/>
      <c r="BX54" s="121">
        <f>データ!$F$11</f>
        <v>42736</v>
      </c>
      <c r="BY54" s="122"/>
      <c r="BZ54" s="122"/>
      <c r="CA54" s="122"/>
      <c r="CB54" s="122"/>
      <c r="CC54" s="122"/>
      <c r="CD54" s="122"/>
      <c r="CE54" s="122"/>
      <c r="CF54" s="122"/>
      <c r="CG54" s="122"/>
      <c r="CH54" s="122"/>
      <c r="CI54" s="122"/>
      <c r="CJ54" s="122"/>
      <c r="CK54" s="122"/>
      <c r="CL54" s="123"/>
      <c r="CO54" s="5"/>
      <c r="CP54" s="5"/>
      <c r="CQ54" s="5"/>
      <c r="CR54" s="5"/>
      <c r="CS54" s="5"/>
      <c r="CT54" s="5"/>
      <c r="CU54" s="28"/>
      <c r="CV54" s="28"/>
      <c r="CW54" s="28"/>
      <c r="CX54" s="28"/>
      <c r="CY54" s="28"/>
      <c r="CZ54" s="28"/>
      <c r="DA54" s="28"/>
      <c r="DB54" s="28"/>
      <c r="DC54" s="28"/>
      <c r="DD54" s="121">
        <f>データ!$B$11</f>
        <v>41275</v>
      </c>
      <c r="DE54" s="122"/>
      <c r="DF54" s="122"/>
      <c r="DG54" s="122"/>
      <c r="DH54" s="122"/>
      <c r="DI54" s="122"/>
      <c r="DJ54" s="122"/>
      <c r="DK54" s="122"/>
      <c r="DL54" s="122"/>
      <c r="DM54" s="122"/>
      <c r="DN54" s="122"/>
      <c r="DO54" s="122"/>
      <c r="DP54" s="122"/>
      <c r="DQ54" s="122"/>
      <c r="DR54" s="123"/>
      <c r="DS54" s="121">
        <f>データ!$C$11</f>
        <v>41640</v>
      </c>
      <c r="DT54" s="122"/>
      <c r="DU54" s="122"/>
      <c r="DV54" s="122"/>
      <c r="DW54" s="122"/>
      <c r="DX54" s="122"/>
      <c r="DY54" s="122"/>
      <c r="DZ54" s="122"/>
      <c r="EA54" s="122"/>
      <c r="EB54" s="122"/>
      <c r="EC54" s="122"/>
      <c r="ED54" s="122"/>
      <c r="EE54" s="122"/>
      <c r="EF54" s="122"/>
      <c r="EG54" s="123"/>
      <c r="EH54" s="121">
        <f>データ!$D$11</f>
        <v>42005</v>
      </c>
      <c r="EI54" s="122"/>
      <c r="EJ54" s="122"/>
      <c r="EK54" s="122"/>
      <c r="EL54" s="122"/>
      <c r="EM54" s="122"/>
      <c r="EN54" s="122"/>
      <c r="EO54" s="122"/>
      <c r="EP54" s="122"/>
      <c r="EQ54" s="122"/>
      <c r="ER54" s="122"/>
      <c r="ES54" s="122"/>
      <c r="ET54" s="122"/>
      <c r="EU54" s="122"/>
      <c r="EV54" s="123"/>
      <c r="EW54" s="121">
        <f>データ!$E$11</f>
        <v>42370</v>
      </c>
      <c r="EX54" s="122"/>
      <c r="EY54" s="122"/>
      <c r="EZ54" s="122"/>
      <c r="FA54" s="122"/>
      <c r="FB54" s="122"/>
      <c r="FC54" s="122"/>
      <c r="FD54" s="122"/>
      <c r="FE54" s="122"/>
      <c r="FF54" s="122"/>
      <c r="FG54" s="122"/>
      <c r="FH54" s="122"/>
      <c r="FI54" s="122"/>
      <c r="FJ54" s="122"/>
      <c r="FK54" s="123"/>
      <c r="FL54" s="121">
        <f>データ!$F$11</f>
        <v>42736</v>
      </c>
      <c r="FM54" s="122"/>
      <c r="FN54" s="122"/>
      <c r="FO54" s="122"/>
      <c r="FP54" s="122"/>
      <c r="FQ54" s="122"/>
      <c r="FR54" s="122"/>
      <c r="FS54" s="122"/>
      <c r="FT54" s="122"/>
      <c r="FU54" s="122"/>
      <c r="FV54" s="122"/>
      <c r="FW54" s="122"/>
      <c r="FX54" s="122"/>
      <c r="FY54" s="122"/>
      <c r="FZ54" s="123"/>
      <c r="GA54" s="5"/>
      <c r="GB54" s="5"/>
      <c r="GC54" s="5"/>
      <c r="GD54" s="5"/>
      <c r="GE54" s="5"/>
      <c r="GF54" s="5"/>
      <c r="GG54" s="5"/>
      <c r="GH54" s="5"/>
      <c r="GI54" s="28"/>
      <c r="GJ54" s="28"/>
      <c r="GK54" s="28"/>
      <c r="GL54" s="28"/>
      <c r="GM54" s="28"/>
      <c r="GN54" s="28"/>
      <c r="GO54" s="28"/>
      <c r="GP54" s="28"/>
      <c r="GQ54" s="28"/>
      <c r="GR54" s="121">
        <f>データ!$B$11</f>
        <v>41275</v>
      </c>
      <c r="GS54" s="122"/>
      <c r="GT54" s="122"/>
      <c r="GU54" s="122"/>
      <c r="GV54" s="122"/>
      <c r="GW54" s="122"/>
      <c r="GX54" s="122"/>
      <c r="GY54" s="122"/>
      <c r="GZ54" s="122"/>
      <c r="HA54" s="122"/>
      <c r="HB54" s="122"/>
      <c r="HC54" s="122"/>
      <c r="HD54" s="122"/>
      <c r="HE54" s="122"/>
      <c r="HF54" s="123"/>
      <c r="HG54" s="121">
        <f>データ!$C$11</f>
        <v>41640</v>
      </c>
      <c r="HH54" s="122"/>
      <c r="HI54" s="122"/>
      <c r="HJ54" s="122"/>
      <c r="HK54" s="122"/>
      <c r="HL54" s="122"/>
      <c r="HM54" s="122"/>
      <c r="HN54" s="122"/>
      <c r="HO54" s="122"/>
      <c r="HP54" s="122"/>
      <c r="HQ54" s="122"/>
      <c r="HR54" s="122"/>
      <c r="HS54" s="122"/>
      <c r="HT54" s="122"/>
      <c r="HU54" s="123"/>
      <c r="HV54" s="121">
        <f>データ!$D$11</f>
        <v>42005</v>
      </c>
      <c r="HW54" s="122"/>
      <c r="HX54" s="122"/>
      <c r="HY54" s="122"/>
      <c r="HZ54" s="122"/>
      <c r="IA54" s="122"/>
      <c r="IB54" s="122"/>
      <c r="IC54" s="122"/>
      <c r="ID54" s="122"/>
      <c r="IE54" s="122"/>
      <c r="IF54" s="122"/>
      <c r="IG54" s="122"/>
      <c r="IH54" s="122"/>
      <c r="II54" s="122"/>
      <c r="IJ54" s="123"/>
      <c r="IK54" s="121">
        <f>データ!$E$11</f>
        <v>42370</v>
      </c>
      <c r="IL54" s="122"/>
      <c r="IM54" s="122"/>
      <c r="IN54" s="122"/>
      <c r="IO54" s="122"/>
      <c r="IP54" s="122"/>
      <c r="IQ54" s="122"/>
      <c r="IR54" s="122"/>
      <c r="IS54" s="122"/>
      <c r="IT54" s="122"/>
      <c r="IU54" s="122"/>
      <c r="IV54" s="122"/>
      <c r="IW54" s="122"/>
      <c r="IX54" s="122"/>
      <c r="IY54" s="123"/>
      <c r="IZ54" s="121">
        <f>データ!$F$11</f>
        <v>42736</v>
      </c>
      <c r="JA54" s="122"/>
      <c r="JB54" s="122"/>
      <c r="JC54" s="122"/>
      <c r="JD54" s="122"/>
      <c r="JE54" s="122"/>
      <c r="JF54" s="122"/>
      <c r="JG54" s="122"/>
      <c r="JH54" s="122"/>
      <c r="JI54" s="122"/>
      <c r="JJ54" s="122"/>
      <c r="JK54" s="122"/>
      <c r="JL54" s="122"/>
      <c r="JM54" s="122"/>
      <c r="JN54" s="123"/>
      <c r="JO54" s="5"/>
      <c r="JP54" s="5"/>
      <c r="JQ54" s="5"/>
      <c r="JR54" s="5"/>
      <c r="JS54" s="5"/>
      <c r="JT54" s="5"/>
      <c r="JU54" s="5"/>
      <c r="JV54" s="5"/>
      <c r="JW54" s="28"/>
      <c r="JX54" s="28"/>
      <c r="JY54" s="28"/>
      <c r="JZ54" s="28"/>
      <c r="KA54" s="28"/>
      <c r="KB54" s="28"/>
      <c r="KC54" s="28"/>
      <c r="KD54" s="28"/>
      <c r="KE54" s="28"/>
      <c r="KF54" s="121">
        <f>データ!$B$11</f>
        <v>41275</v>
      </c>
      <c r="KG54" s="122"/>
      <c r="KH54" s="122"/>
      <c r="KI54" s="122"/>
      <c r="KJ54" s="122"/>
      <c r="KK54" s="122"/>
      <c r="KL54" s="122"/>
      <c r="KM54" s="122"/>
      <c r="KN54" s="122"/>
      <c r="KO54" s="122"/>
      <c r="KP54" s="122"/>
      <c r="KQ54" s="122"/>
      <c r="KR54" s="122"/>
      <c r="KS54" s="122"/>
      <c r="KT54" s="123"/>
      <c r="KU54" s="121">
        <f>データ!$C$11</f>
        <v>41640</v>
      </c>
      <c r="KV54" s="122"/>
      <c r="KW54" s="122"/>
      <c r="KX54" s="122"/>
      <c r="KY54" s="122"/>
      <c r="KZ54" s="122"/>
      <c r="LA54" s="122"/>
      <c r="LB54" s="122"/>
      <c r="LC54" s="122"/>
      <c r="LD54" s="122"/>
      <c r="LE54" s="122"/>
      <c r="LF54" s="122"/>
      <c r="LG54" s="122"/>
      <c r="LH54" s="122"/>
      <c r="LI54" s="123"/>
      <c r="LJ54" s="121">
        <f>データ!$D$11</f>
        <v>42005</v>
      </c>
      <c r="LK54" s="122"/>
      <c r="LL54" s="122"/>
      <c r="LM54" s="122"/>
      <c r="LN54" s="122"/>
      <c r="LO54" s="122"/>
      <c r="LP54" s="122"/>
      <c r="LQ54" s="122"/>
      <c r="LR54" s="122"/>
      <c r="LS54" s="122"/>
      <c r="LT54" s="122"/>
      <c r="LU54" s="122"/>
      <c r="LV54" s="122"/>
      <c r="LW54" s="122"/>
      <c r="LX54" s="123"/>
      <c r="LY54" s="121">
        <f>データ!$E$11</f>
        <v>42370</v>
      </c>
      <c r="LZ54" s="122"/>
      <c r="MA54" s="122"/>
      <c r="MB54" s="122"/>
      <c r="MC54" s="122"/>
      <c r="MD54" s="122"/>
      <c r="ME54" s="122"/>
      <c r="MF54" s="122"/>
      <c r="MG54" s="122"/>
      <c r="MH54" s="122"/>
      <c r="MI54" s="122"/>
      <c r="MJ54" s="122"/>
      <c r="MK54" s="122"/>
      <c r="ML54" s="122"/>
      <c r="MM54" s="123"/>
      <c r="MN54" s="121">
        <f>データ!$F$11</f>
        <v>42736</v>
      </c>
      <c r="MO54" s="122"/>
      <c r="MP54" s="122"/>
      <c r="MQ54" s="122"/>
      <c r="MR54" s="122"/>
      <c r="MS54" s="122"/>
      <c r="MT54" s="122"/>
      <c r="MU54" s="122"/>
      <c r="MV54" s="122"/>
      <c r="MW54" s="122"/>
      <c r="MX54" s="122"/>
      <c r="MY54" s="122"/>
      <c r="MZ54" s="122"/>
      <c r="NA54" s="122"/>
      <c r="NB54" s="123"/>
      <c r="NC54" s="5"/>
      <c r="ND54" s="5"/>
      <c r="NE54" s="5"/>
      <c r="NF54" s="5"/>
      <c r="NG54" s="5"/>
      <c r="NH54" s="27"/>
      <c r="NI54" s="2"/>
      <c r="NJ54" s="129"/>
      <c r="NK54" s="130"/>
      <c r="NL54" s="130"/>
      <c r="NM54" s="130"/>
      <c r="NN54" s="130"/>
      <c r="NO54" s="130"/>
      <c r="NP54" s="130"/>
      <c r="NQ54" s="130"/>
      <c r="NR54" s="130"/>
      <c r="NS54" s="130"/>
      <c r="NT54" s="130"/>
      <c r="NU54" s="130"/>
      <c r="NV54" s="130"/>
      <c r="NW54" s="130"/>
      <c r="NX54" s="131"/>
    </row>
    <row r="55" spans="1:388" ht="13.5" customHeight="1" x14ac:dyDescent="0.15">
      <c r="A55" s="2"/>
      <c r="B55" s="25"/>
      <c r="C55" s="5"/>
      <c r="D55" s="5"/>
      <c r="E55" s="5"/>
      <c r="F55" s="5"/>
      <c r="G55" s="124" t="s">
        <v>37</v>
      </c>
      <c r="H55" s="124"/>
      <c r="I55" s="124"/>
      <c r="J55" s="124"/>
      <c r="K55" s="124"/>
      <c r="L55" s="124"/>
      <c r="M55" s="124"/>
      <c r="N55" s="124"/>
      <c r="O55" s="124"/>
      <c r="P55" s="135">
        <f>データ!BZ7</f>
        <v>32037</v>
      </c>
      <c r="Q55" s="136"/>
      <c r="R55" s="136"/>
      <c r="S55" s="136"/>
      <c r="T55" s="136"/>
      <c r="U55" s="136"/>
      <c r="V55" s="136"/>
      <c r="W55" s="136"/>
      <c r="X55" s="136"/>
      <c r="Y55" s="136"/>
      <c r="Z55" s="136"/>
      <c r="AA55" s="136"/>
      <c r="AB55" s="136"/>
      <c r="AC55" s="136"/>
      <c r="AD55" s="137"/>
      <c r="AE55" s="135">
        <f>データ!CA7</f>
        <v>34525</v>
      </c>
      <c r="AF55" s="136"/>
      <c r="AG55" s="136"/>
      <c r="AH55" s="136"/>
      <c r="AI55" s="136"/>
      <c r="AJ55" s="136"/>
      <c r="AK55" s="136"/>
      <c r="AL55" s="136"/>
      <c r="AM55" s="136"/>
      <c r="AN55" s="136"/>
      <c r="AO55" s="136"/>
      <c r="AP55" s="136"/>
      <c r="AQ55" s="136"/>
      <c r="AR55" s="136"/>
      <c r="AS55" s="137"/>
      <c r="AT55" s="135">
        <f>データ!CB7</f>
        <v>33489</v>
      </c>
      <c r="AU55" s="136"/>
      <c r="AV55" s="136"/>
      <c r="AW55" s="136"/>
      <c r="AX55" s="136"/>
      <c r="AY55" s="136"/>
      <c r="AZ55" s="136"/>
      <c r="BA55" s="136"/>
      <c r="BB55" s="136"/>
      <c r="BC55" s="136"/>
      <c r="BD55" s="136"/>
      <c r="BE55" s="136"/>
      <c r="BF55" s="136"/>
      <c r="BG55" s="136"/>
      <c r="BH55" s="137"/>
      <c r="BI55" s="135">
        <f>データ!CC7</f>
        <v>34889</v>
      </c>
      <c r="BJ55" s="136"/>
      <c r="BK55" s="136"/>
      <c r="BL55" s="136"/>
      <c r="BM55" s="136"/>
      <c r="BN55" s="136"/>
      <c r="BO55" s="136"/>
      <c r="BP55" s="136"/>
      <c r="BQ55" s="136"/>
      <c r="BR55" s="136"/>
      <c r="BS55" s="136"/>
      <c r="BT55" s="136"/>
      <c r="BU55" s="136"/>
      <c r="BV55" s="136"/>
      <c r="BW55" s="137"/>
      <c r="BX55" s="135">
        <f>データ!CD7</f>
        <v>34302</v>
      </c>
      <c r="BY55" s="136"/>
      <c r="BZ55" s="136"/>
      <c r="CA55" s="136"/>
      <c r="CB55" s="136"/>
      <c r="CC55" s="136"/>
      <c r="CD55" s="136"/>
      <c r="CE55" s="136"/>
      <c r="CF55" s="136"/>
      <c r="CG55" s="136"/>
      <c r="CH55" s="136"/>
      <c r="CI55" s="136"/>
      <c r="CJ55" s="136"/>
      <c r="CK55" s="136"/>
      <c r="CL55" s="137"/>
      <c r="CO55" s="5"/>
      <c r="CP55" s="5"/>
      <c r="CQ55" s="5"/>
      <c r="CR55" s="5"/>
      <c r="CS55" s="5"/>
      <c r="CT55" s="5"/>
      <c r="CU55" s="124" t="s">
        <v>37</v>
      </c>
      <c r="CV55" s="124"/>
      <c r="CW55" s="124"/>
      <c r="CX55" s="124"/>
      <c r="CY55" s="124"/>
      <c r="CZ55" s="124"/>
      <c r="DA55" s="124"/>
      <c r="DB55" s="124"/>
      <c r="DC55" s="124"/>
      <c r="DD55" s="135">
        <f>データ!CK7</f>
        <v>12277</v>
      </c>
      <c r="DE55" s="136"/>
      <c r="DF55" s="136"/>
      <c r="DG55" s="136"/>
      <c r="DH55" s="136"/>
      <c r="DI55" s="136"/>
      <c r="DJ55" s="136"/>
      <c r="DK55" s="136"/>
      <c r="DL55" s="136"/>
      <c r="DM55" s="136"/>
      <c r="DN55" s="136"/>
      <c r="DO55" s="136"/>
      <c r="DP55" s="136"/>
      <c r="DQ55" s="136"/>
      <c r="DR55" s="137"/>
      <c r="DS55" s="135">
        <f>データ!CL7</f>
        <v>13322</v>
      </c>
      <c r="DT55" s="136"/>
      <c r="DU55" s="136"/>
      <c r="DV55" s="136"/>
      <c r="DW55" s="136"/>
      <c r="DX55" s="136"/>
      <c r="DY55" s="136"/>
      <c r="DZ55" s="136"/>
      <c r="EA55" s="136"/>
      <c r="EB55" s="136"/>
      <c r="EC55" s="136"/>
      <c r="ED55" s="136"/>
      <c r="EE55" s="136"/>
      <c r="EF55" s="136"/>
      <c r="EG55" s="137"/>
      <c r="EH55" s="135">
        <f>データ!CM7</f>
        <v>12466</v>
      </c>
      <c r="EI55" s="136"/>
      <c r="EJ55" s="136"/>
      <c r="EK55" s="136"/>
      <c r="EL55" s="136"/>
      <c r="EM55" s="136"/>
      <c r="EN55" s="136"/>
      <c r="EO55" s="136"/>
      <c r="EP55" s="136"/>
      <c r="EQ55" s="136"/>
      <c r="ER55" s="136"/>
      <c r="ES55" s="136"/>
      <c r="ET55" s="136"/>
      <c r="EU55" s="136"/>
      <c r="EV55" s="137"/>
      <c r="EW55" s="135">
        <f>データ!CN7</f>
        <v>12891</v>
      </c>
      <c r="EX55" s="136"/>
      <c r="EY55" s="136"/>
      <c r="EZ55" s="136"/>
      <c r="FA55" s="136"/>
      <c r="FB55" s="136"/>
      <c r="FC55" s="136"/>
      <c r="FD55" s="136"/>
      <c r="FE55" s="136"/>
      <c r="FF55" s="136"/>
      <c r="FG55" s="136"/>
      <c r="FH55" s="136"/>
      <c r="FI55" s="136"/>
      <c r="FJ55" s="136"/>
      <c r="FK55" s="137"/>
      <c r="FL55" s="135">
        <f>データ!CO7</f>
        <v>13720</v>
      </c>
      <c r="FM55" s="136"/>
      <c r="FN55" s="136"/>
      <c r="FO55" s="136"/>
      <c r="FP55" s="136"/>
      <c r="FQ55" s="136"/>
      <c r="FR55" s="136"/>
      <c r="FS55" s="136"/>
      <c r="FT55" s="136"/>
      <c r="FU55" s="136"/>
      <c r="FV55" s="136"/>
      <c r="FW55" s="136"/>
      <c r="FX55" s="136"/>
      <c r="FY55" s="136"/>
      <c r="FZ55" s="137"/>
      <c r="GA55" s="5"/>
      <c r="GB55" s="5"/>
      <c r="GC55" s="5"/>
      <c r="GD55" s="5"/>
      <c r="GE55" s="5"/>
      <c r="GF55" s="5"/>
      <c r="GG55" s="5"/>
      <c r="GH55" s="5"/>
      <c r="GI55" s="124" t="s">
        <v>37</v>
      </c>
      <c r="GJ55" s="124"/>
      <c r="GK55" s="124"/>
      <c r="GL55" s="124"/>
      <c r="GM55" s="124"/>
      <c r="GN55" s="124"/>
      <c r="GO55" s="124"/>
      <c r="GP55" s="124"/>
      <c r="GQ55" s="124"/>
      <c r="GR55" s="125">
        <f>データ!CV7</f>
        <v>62</v>
      </c>
      <c r="GS55" s="126"/>
      <c r="GT55" s="126"/>
      <c r="GU55" s="126"/>
      <c r="GV55" s="126"/>
      <c r="GW55" s="126"/>
      <c r="GX55" s="126"/>
      <c r="GY55" s="126"/>
      <c r="GZ55" s="126"/>
      <c r="HA55" s="126"/>
      <c r="HB55" s="126"/>
      <c r="HC55" s="126"/>
      <c r="HD55" s="126"/>
      <c r="HE55" s="126"/>
      <c r="HF55" s="127"/>
      <c r="HG55" s="125">
        <f>データ!CW7</f>
        <v>62.2</v>
      </c>
      <c r="HH55" s="126"/>
      <c r="HI55" s="126"/>
      <c r="HJ55" s="126"/>
      <c r="HK55" s="126"/>
      <c r="HL55" s="126"/>
      <c r="HM55" s="126"/>
      <c r="HN55" s="126"/>
      <c r="HO55" s="126"/>
      <c r="HP55" s="126"/>
      <c r="HQ55" s="126"/>
      <c r="HR55" s="126"/>
      <c r="HS55" s="126"/>
      <c r="HT55" s="126"/>
      <c r="HU55" s="127"/>
      <c r="HV55" s="125">
        <f>データ!CX7</f>
        <v>60.4</v>
      </c>
      <c r="HW55" s="126"/>
      <c r="HX55" s="126"/>
      <c r="HY55" s="126"/>
      <c r="HZ55" s="126"/>
      <c r="IA55" s="126"/>
      <c r="IB55" s="126"/>
      <c r="IC55" s="126"/>
      <c r="ID55" s="126"/>
      <c r="IE55" s="126"/>
      <c r="IF55" s="126"/>
      <c r="IG55" s="126"/>
      <c r="IH55" s="126"/>
      <c r="II55" s="126"/>
      <c r="IJ55" s="127"/>
      <c r="IK55" s="125">
        <f>データ!CY7</f>
        <v>58.2</v>
      </c>
      <c r="IL55" s="126"/>
      <c r="IM55" s="126"/>
      <c r="IN55" s="126"/>
      <c r="IO55" s="126"/>
      <c r="IP55" s="126"/>
      <c r="IQ55" s="126"/>
      <c r="IR55" s="126"/>
      <c r="IS55" s="126"/>
      <c r="IT55" s="126"/>
      <c r="IU55" s="126"/>
      <c r="IV55" s="126"/>
      <c r="IW55" s="126"/>
      <c r="IX55" s="126"/>
      <c r="IY55" s="127"/>
      <c r="IZ55" s="125">
        <f>データ!CZ7</f>
        <v>61.3</v>
      </c>
      <c r="JA55" s="126"/>
      <c r="JB55" s="126"/>
      <c r="JC55" s="126"/>
      <c r="JD55" s="126"/>
      <c r="JE55" s="126"/>
      <c r="JF55" s="126"/>
      <c r="JG55" s="126"/>
      <c r="JH55" s="126"/>
      <c r="JI55" s="126"/>
      <c r="JJ55" s="126"/>
      <c r="JK55" s="126"/>
      <c r="JL55" s="126"/>
      <c r="JM55" s="126"/>
      <c r="JN55" s="127"/>
      <c r="JO55" s="5"/>
      <c r="JP55" s="5"/>
      <c r="JQ55" s="5"/>
      <c r="JR55" s="5"/>
      <c r="JS55" s="5"/>
      <c r="JT55" s="5"/>
      <c r="JU55" s="5"/>
      <c r="JV55" s="5"/>
      <c r="JW55" s="124" t="s">
        <v>37</v>
      </c>
      <c r="JX55" s="124"/>
      <c r="JY55" s="124"/>
      <c r="JZ55" s="124"/>
      <c r="KA55" s="124"/>
      <c r="KB55" s="124"/>
      <c r="KC55" s="124"/>
      <c r="KD55" s="124"/>
      <c r="KE55" s="124"/>
      <c r="KF55" s="125">
        <f>データ!DG7</f>
        <v>20.5</v>
      </c>
      <c r="KG55" s="126"/>
      <c r="KH55" s="126"/>
      <c r="KI55" s="126"/>
      <c r="KJ55" s="126"/>
      <c r="KK55" s="126"/>
      <c r="KL55" s="126"/>
      <c r="KM55" s="126"/>
      <c r="KN55" s="126"/>
      <c r="KO55" s="126"/>
      <c r="KP55" s="126"/>
      <c r="KQ55" s="126"/>
      <c r="KR55" s="126"/>
      <c r="KS55" s="126"/>
      <c r="KT55" s="127"/>
      <c r="KU55" s="125">
        <f>データ!DH7</f>
        <v>20.7</v>
      </c>
      <c r="KV55" s="126"/>
      <c r="KW55" s="126"/>
      <c r="KX55" s="126"/>
      <c r="KY55" s="126"/>
      <c r="KZ55" s="126"/>
      <c r="LA55" s="126"/>
      <c r="LB55" s="126"/>
      <c r="LC55" s="126"/>
      <c r="LD55" s="126"/>
      <c r="LE55" s="126"/>
      <c r="LF55" s="126"/>
      <c r="LG55" s="126"/>
      <c r="LH55" s="126"/>
      <c r="LI55" s="127"/>
      <c r="LJ55" s="125">
        <f>データ!DI7</f>
        <v>20.100000000000001</v>
      </c>
      <c r="LK55" s="126"/>
      <c r="LL55" s="126"/>
      <c r="LM55" s="126"/>
      <c r="LN55" s="126"/>
      <c r="LO55" s="126"/>
      <c r="LP55" s="126"/>
      <c r="LQ55" s="126"/>
      <c r="LR55" s="126"/>
      <c r="LS55" s="126"/>
      <c r="LT55" s="126"/>
      <c r="LU55" s="126"/>
      <c r="LV55" s="126"/>
      <c r="LW55" s="126"/>
      <c r="LX55" s="127"/>
      <c r="LY55" s="125">
        <f>データ!DJ7</f>
        <v>16.3</v>
      </c>
      <c r="LZ55" s="126"/>
      <c r="MA55" s="126"/>
      <c r="MB55" s="126"/>
      <c r="MC55" s="126"/>
      <c r="MD55" s="126"/>
      <c r="ME55" s="126"/>
      <c r="MF55" s="126"/>
      <c r="MG55" s="126"/>
      <c r="MH55" s="126"/>
      <c r="MI55" s="126"/>
      <c r="MJ55" s="126"/>
      <c r="MK55" s="126"/>
      <c r="ML55" s="126"/>
      <c r="MM55" s="127"/>
      <c r="MN55" s="125">
        <f>データ!DK7</f>
        <v>16.2</v>
      </c>
      <c r="MO55" s="126"/>
      <c r="MP55" s="126"/>
      <c r="MQ55" s="126"/>
      <c r="MR55" s="126"/>
      <c r="MS55" s="126"/>
      <c r="MT55" s="126"/>
      <c r="MU55" s="126"/>
      <c r="MV55" s="126"/>
      <c r="MW55" s="126"/>
      <c r="MX55" s="126"/>
      <c r="MY55" s="126"/>
      <c r="MZ55" s="126"/>
      <c r="NA55" s="126"/>
      <c r="NB55" s="127"/>
      <c r="NC55" s="5"/>
      <c r="ND55" s="5"/>
      <c r="NE55" s="5"/>
      <c r="NF55" s="5"/>
      <c r="NG55" s="5"/>
      <c r="NH55" s="27"/>
      <c r="NI55" s="2"/>
      <c r="NJ55" s="129"/>
      <c r="NK55" s="130"/>
      <c r="NL55" s="130"/>
      <c r="NM55" s="130"/>
      <c r="NN55" s="130"/>
      <c r="NO55" s="130"/>
      <c r="NP55" s="130"/>
      <c r="NQ55" s="130"/>
      <c r="NR55" s="130"/>
      <c r="NS55" s="130"/>
      <c r="NT55" s="130"/>
      <c r="NU55" s="130"/>
      <c r="NV55" s="130"/>
      <c r="NW55" s="130"/>
      <c r="NX55" s="131"/>
    </row>
    <row r="56" spans="1:388" ht="13.5" customHeight="1" x14ac:dyDescent="0.15">
      <c r="A56" s="2"/>
      <c r="B56" s="25"/>
      <c r="C56" s="5"/>
      <c r="D56" s="5"/>
      <c r="E56" s="5"/>
      <c r="F56" s="5"/>
      <c r="G56" s="124" t="s">
        <v>38</v>
      </c>
      <c r="H56" s="124"/>
      <c r="I56" s="124"/>
      <c r="J56" s="124"/>
      <c r="K56" s="124"/>
      <c r="L56" s="124"/>
      <c r="M56" s="124"/>
      <c r="N56" s="124"/>
      <c r="O56" s="124"/>
      <c r="P56" s="135">
        <f>データ!CE7</f>
        <v>31585</v>
      </c>
      <c r="Q56" s="136"/>
      <c r="R56" s="136"/>
      <c r="S56" s="136"/>
      <c r="T56" s="136"/>
      <c r="U56" s="136"/>
      <c r="V56" s="136"/>
      <c r="W56" s="136"/>
      <c r="X56" s="136"/>
      <c r="Y56" s="136"/>
      <c r="Z56" s="136"/>
      <c r="AA56" s="136"/>
      <c r="AB56" s="136"/>
      <c r="AC56" s="136"/>
      <c r="AD56" s="137"/>
      <c r="AE56" s="135">
        <f>データ!CF7</f>
        <v>32431</v>
      </c>
      <c r="AF56" s="136"/>
      <c r="AG56" s="136"/>
      <c r="AH56" s="136"/>
      <c r="AI56" s="136"/>
      <c r="AJ56" s="136"/>
      <c r="AK56" s="136"/>
      <c r="AL56" s="136"/>
      <c r="AM56" s="136"/>
      <c r="AN56" s="136"/>
      <c r="AO56" s="136"/>
      <c r="AP56" s="136"/>
      <c r="AQ56" s="136"/>
      <c r="AR56" s="136"/>
      <c r="AS56" s="137"/>
      <c r="AT56" s="135">
        <f>データ!CG7</f>
        <v>24371</v>
      </c>
      <c r="AU56" s="136"/>
      <c r="AV56" s="136"/>
      <c r="AW56" s="136"/>
      <c r="AX56" s="136"/>
      <c r="AY56" s="136"/>
      <c r="AZ56" s="136"/>
      <c r="BA56" s="136"/>
      <c r="BB56" s="136"/>
      <c r="BC56" s="136"/>
      <c r="BD56" s="136"/>
      <c r="BE56" s="136"/>
      <c r="BF56" s="136"/>
      <c r="BG56" s="136"/>
      <c r="BH56" s="137"/>
      <c r="BI56" s="135">
        <f>データ!CH7</f>
        <v>24882</v>
      </c>
      <c r="BJ56" s="136"/>
      <c r="BK56" s="136"/>
      <c r="BL56" s="136"/>
      <c r="BM56" s="136"/>
      <c r="BN56" s="136"/>
      <c r="BO56" s="136"/>
      <c r="BP56" s="136"/>
      <c r="BQ56" s="136"/>
      <c r="BR56" s="136"/>
      <c r="BS56" s="136"/>
      <c r="BT56" s="136"/>
      <c r="BU56" s="136"/>
      <c r="BV56" s="136"/>
      <c r="BW56" s="137"/>
      <c r="BX56" s="135">
        <f>データ!CI7</f>
        <v>25249</v>
      </c>
      <c r="BY56" s="136"/>
      <c r="BZ56" s="136"/>
      <c r="CA56" s="136"/>
      <c r="CB56" s="136"/>
      <c r="CC56" s="136"/>
      <c r="CD56" s="136"/>
      <c r="CE56" s="136"/>
      <c r="CF56" s="136"/>
      <c r="CG56" s="136"/>
      <c r="CH56" s="136"/>
      <c r="CI56" s="136"/>
      <c r="CJ56" s="136"/>
      <c r="CK56" s="136"/>
      <c r="CL56" s="137"/>
      <c r="CO56" s="5"/>
      <c r="CP56" s="5"/>
      <c r="CQ56" s="5"/>
      <c r="CR56" s="5"/>
      <c r="CS56" s="5"/>
      <c r="CT56" s="5"/>
      <c r="CU56" s="124" t="s">
        <v>38</v>
      </c>
      <c r="CV56" s="124"/>
      <c r="CW56" s="124"/>
      <c r="CX56" s="124"/>
      <c r="CY56" s="124"/>
      <c r="CZ56" s="124"/>
      <c r="DA56" s="124"/>
      <c r="DB56" s="124"/>
      <c r="DC56" s="124"/>
      <c r="DD56" s="135">
        <f>データ!CP7</f>
        <v>9437</v>
      </c>
      <c r="DE56" s="136"/>
      <c r="DF56" s="136"/>
      <c r="DG56" s="136"/>
      <c r="DH56" s="136"/>
      <c r="DI56" s="136"/>
      <c r="DJ56" s="136"/>
      <c r="DK56" s="136"/>
      <c r="DL56" s="136"/>
      <c r="DM56" s="136"/>
      <c r="DN56" s="136"/>
      <c r="DO56" s="136"/>
      <c r="DP56" s="136"/>
      <c r="DQ56" s="136"/>
      <c r="DR56" s="137"/>
      <c r="DS56" s="135">
        <f>データ!CQ7</f>
        <v>9726</v>
      </c>
      <c r="DT56" s="136"/>
      <c r="DU56" s="136"/>
      <c r="DV56" s="136"/>
      <c r="DW56" s="136"/>
      <c r="DX56" s="136"/>
      <c r="DY56" s="136"/>
      <c r="DZ56" s="136"/>
      <c r="EA56" s="136"/>
      <c r="EB56" s="136"/>
      <c r="EC56" s="136"/>
      <c r="ED56" s="136"/>
      <c r="EE56" s="136"/>
      <c r="EF56" s="136"/>
      <c r="EG56" s="137"/>
      <c r="EH56" s="135">
        <f>データ!CR7</f>
        <v>8736</v>
      </c>
      <c r="EI56" s="136"/>
      <c r="EJ56" s="136"/>
      <c r="EK56" s="136"/>
      <c r="EL56" s="136"/>
      <c r="EM56" s="136"/>
      <c r="EN56" s="136"/>
      <c r="EO56" s="136"/>
      <c r="EP56" s="136"/>
      <c r="EQ56" s="136"/>
      <c r="ER56" s="136"/>
      <c r="ES56" s="136"/>
      <c r="ET56" s="136"/>
      <c r="EU56" s="136"/>
      <c r="EV56" s="137"/>
      <c r="EW56" s="135">
        <f>データ!CS7</f>
        <v>8797</v>
      </c>
      <c r="EX56" s="136"/>
      <c r="EY56" s="136"/>
      <c r="EZ56" s="136"/>
      <c r="FA56" s="136"/>
      <c r="FB56" s="136"/>
      <c r="FC56" s="136"/>
      <c r="FD56" s="136"/>
      <c r="FE56" s="136"/>
      <c r="FF56" s="136"/>
      <c r="FG56" s="136"/>
      <c r="FH56" s="136"/>
      <c r="FI56" s="136"/>
      <c r="FJ56" s="136"/>
      <c r="FK56" s="137"/>
      <c r="FL56" s="135">
        <f>データ!CT7</f>
        <v>8852</v>
      </c>
      <c r="FM56" s="136"/>
      <c r="FN56" s="136"/>
      <c r="FO56" s="136"/>
      <c r="FP56" s="136"/>
      <c r="FQ56" s="136"/>
      <c r="FR56" s="136"/>
      <c r="FS56" s="136"/>
      <c r="FT56" s="136"/>
      <c r="FU56" s="136"/>
      <c r="FV56" s="136"/>
      <c r="FW56" s="136"/>
      <c r="FX56" s="136"/>
      <c r="FY56" s="136"/>
      <c r="FZ56" s="137"/>
      <c r="GA56" s="5"/>
      <c r="GB56" s="5"/>
      <c r="GC56" s="5"/>
      <c r="GD56" s="5"/>
      <c r="GE56" s="5"/>
      <c r="GF56" s="5"/>
      <c r="GG56" s="5"/>
      <c r="GH56" s="5"/>
      <c r="GI56" s="124" t="s">
        <v>38</v>
      </c>
      <c r="GJ56" s="124"/>
      <c r="GK56" s="124"/>
      <c r="GL56" s="124"/>
      <c r="GM56" s="124"/>
      <c r="GN56" s="124"/>
      <c r="GO56" s="124"/>
      <c r="GP56" s="124"/>
      <c r="GQ56" s="124"/>
      <c r="GR56" s="125">
        <f>データ!DA7</f>
        <v>61.2</v>
      </c>
      <c r="GS56" s="126"/>
      <c r="GT56" s="126"/>
      <c r="GU56" s="126"/>
      <c r="GV56" s="126"/>
      <c r="GW56" s="126"/>
      <c r="GX56" s="126"/>
      <c r="GY56" s="126"/>
      <c r="GZ56" s="126"/>
      <c r="HA56" s="126"/>
      <c r="HB56" s="126"/>
      <c r="HC56" s="126"/>
      <c r="HD56" s="126"/>
      <c r="HE56" s="126"/>
      <c r="HF56" s="127"/>
      <c r="HG56" s="125">
        <f>データ!DB7</f>
        <v>62.1</v>
      </c>
      <c r="HH56" s="126"/>
      <c r="HI56" s="126"/>
      <c r="HJ56" s="126"/>
      <c r="HK56" s="126"/>
      <c r="HL56" s="126"/>
      <c r="HM56" s="126"/>
      <c r="HN56" s="126"/>
      <c r="HO56" s="126"/>
      <c r="HP56" s="126"/>
      <c r="HQ56" s="126"/>
      <c r="HR56" s="126"/>
      <c r="HS56" s="126"/>
      <c r="HT56" s="126"/>
      <c r="HU56" s="127"/>
      <c r="HV56" s="125">
        <f>データ!DC7</f>
        <v>67.5</v>
      </c>
      <c r="HW56" s="126"/>
      <c r="HX56" s="126"/>
      <c r="HY56" s="126"/>
      <c r="HZ56" s="126"/>
      <c r="IA56" s="126"/>
      <c r="IB56" s="126"/>
      <c r="IC56" s="126"/>
      <c r="ID56" s="126"/>
      <c r="IE56" s="126"/>
      <c r="IF56" s="126"/>
      <c r="IG56" s="126"/>
      <c r="IH56" s="126"/>
      <c r="II56" s="126"/>
      <c r="IJ56" s="127"/>
      <c r="IK56" s="125">
        <f>データ!DD7</f>
        <v>69.5</v>
      </c>
      <c r="IL56" s="126"/>
      <c r="IM56" s="126"/>
      <c r="IN56" s="126"/>
      <c r="IO56" s="126"/>
      <c r="IP56" s="126"/>
      <c r="IQ56" s="126"/>
      <c r="IR56" s="126"/>
      <c r="IS56" s="126"/>
      <c r="IT56" s="126"/>
      <c r="IU56" s="126"/>
      <c r="IV56" s="126"/>
      <c r="IW56" s="126"/>
      <c r="IX56" s="126"/>
      <c r="IY56" s="127"/>
      <c r="IZ56" s="125">
        <f>データ!DE7</f>
        <v>70.3</v>
      </c>
      <c r="JA56" s="126"/>
      <c r="JB56" s="126"/>
      <c r="JC56" s="126"/>
      <c r="JD56" s="126"/>
      <c r="JE56" s="126"/>
      <c r="JF56" s="126"/>
      <c r="JG56" s="126"/>
      <c r="JH56" s="126"/>
      <c r="JI56" s="126"/>
      <c r="JJ56" s="126"/>
      <c r="JK56" s="126"/>
      <c r="JL56" s="126"/>
      <c r="JM56" s="126"/>
      <c r="JN56" s="127"/>
      <c r="JO56" s="5"/>
      <c r="JP56" s="5"/>
      <c r="JQ56" s="5"/>
      <c r="JR56" s="5"/>
      <c r="JS56" s="5"/>
      <c r="JT56" s="5"/>
      <c r="JU56" s="5"/>
      <c r="JV56" s="5"/>
      <c r="JW56" s="124" t="s">
        <v>38</v>
      </c>
      <c r="JX56" s="124"/>
      <c r="JY56" s="124"/>
      <c r="JZ56" s="124"/>
      <c r="KA56" s="124"/>
      <c r="KB56" s="124"/>
      <c r="KC56" s="124"/>
      <c r="KD56" s="124"/>
      <c r="KE56" s="124"/>
      <c r="KF56" s="125">
        <f>データ!DL7</f>
        <v>19.3</v>
      </c>
      <c r="KG56" s="126"/>
      <c r="KH56" s="126"/>
      <c r="KI56" s="126"/>
      <c r="KJ56" s="126"/>
      <c r="KK56" s="126"/>
      <c r="KL56" s="126"/>
      <c r="KM56" s="126"/>
      <c r="KN56" s="126"/>
      <c r="KO56" s="126"/>
      <c r="KP56" s="126"/>
      <c r="KQ56" s="126"/>
      <c r="KR56" s="126"/>
      <c r="KS56" s="126"/>
      <c r="KT56" s="127"/>
      <c r="KU56" s="125">
        <f>データ!DM7</f>
        <v>18.899999999999999</v>
      </c>
      <c r="KV56" s="126"/>
      <c r="KW56" s="126"/>
      <c r="KX56" s="126"/>
      <c r="KY56" s="126"/>
      <c r="KZ56" s="126"/>
      <c r="LA56" s="126"/>
      <c r="LB56" s="126"/>
      <c r="LC56" s="126"/>
      <c r="LD56" s="126"/>
      <c r="LE56" s="126"/>
      <c r="LF56" s="126"/>
      <c r="LG56" s="126"/>
      <c r="LH56" s="126"/>
      <c r="LI56" s="127"/>
      <c r="LJ56" s="125">
        <f>データ!DN7</f>
        <v>17.899999999999999</v>
      </c>
      <c r="LK56" s="126"/>
      <c r="LL56" s="126"/>
      <c r="LM56" s="126"/>
      <c r="LN56" s="126"/>
      <c r="LO56" s="126"/>
      <c r="LP56" s="126"/>
      <c r="LQ56" s="126"/>
      <c r="LR56" s="126"/>
      <c r="LS56" s="126"/>
      <c r="LT56" s="126"/>
      <c r="LU56" s="126"/>
      <c r="LV56" s="126"/>
      <c r="LW56" s="126"/>
      <c r="LX56" s="127"/>
      <c r="LY56" s="125">
        <f>データ!DO7</f>
        <v>17.399999999999999</v>
      </c>
      <c r="LZ56" s="126"/>
      <c r="MA56" s="126"/>
      <c r="MB56" s="126"/>
      <c r="MC56" s="126"/>
      <c r="MD56" s="126"/>
      <c r="ME56" s="126"/>
      <c r="MF56" s="126"/>
      <c r="MG56" s="126"/>
      <c r="MH56" s="126"/>
      <c r="MI56" s="126"/>
      <c r="MJ56" s="126"/>
      <c r="MK56" s="126"/>
      <c r="ML56" s="126"/>
      <c r="MM56" s="127"/>
      <c r="MN56" s="125">
        <f>データ!DP7</f>
        <v>17</v>
      </c>
      <c r="MO56" s="126"/>
      <c r="MP56" s="126"/>
      <c r="MQ56" s="126"/>
      <c r="MR56" s="126"/>
      <c r="MS56" s="126"/>
      <c r="MT56" s="126"/>
      <c r="MU56" s="126"/>
      <c r="MV56" s="126"/>
      <c r="MW56" s="126"/>
      <c r="MX56" s="126"/>
      <c r="MY56" s="126"/>
      <c r="MZ56" s="126"/>
      <c r="NA56" s="126"/>
      <c r="NB56" s="127"/>
      <c r="NC56" s="5"/>
      <c r="ND56" s="5"/>
      <c r="NE56" s="5"/>
      <c r="NF56" s="5"/>
      <c r="NG56" s="5"/>
      <c r="NH56" s="27"/>
      <c r="NI56" s="2"/>
      <c r="NJ56" s="129"/>
      <c r="NK56" s="130"/>
      <c r="NL56" s="130"/>
      <c r="NM56" s="130"/>
      <c r="NN56" s="130"/>
      <c r="NO56" s="130"/>
      <c r="NP56" s="130"/>
      <c r="NQ56" s="130"/>
      <c r="NR56" s="130"/>
      <c r="NS56" s="130"/>
      <c r="NT56" s="130"/>
      <c r="NU56" s="130"/>
      <c r="NV56" s="130"/>
      <c r="NW56" s="130"/>
      <c r="NX56" s="131"/>
    </row>
    <row r="57" spans="1:388"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9"/>
      <c r="NK57" s="130"/>
      <c r="NL57" s="130"/>
      <c r="NM57" s="130"/>
      <c r="NN57" s="130"/>
      <c r="NO57" s="130"/>
      <c r="NP57" s="130"/>
      <c r="NQ57" s="130"/>
      <c r="NR57" s="130"/>
      <c r="NS57" s="130"/>
      <c r="NT57" s="130"/>
      <c r="NU57" s="130"/>
      <c r="NV57" s="130"/>
      <c r="NW57" s="130"/>
      <c r="NX57" s="131"/>
    </row>
    <row r="58" spans="1:388" ht="13.5" customHeight="1" x14ac:dyDescent="0.15">
      <c r="A58" s="2"/>
      <c r="B58" s="25"/>
      <c r="C58" s="26"/>
      <c r="D58" s="5"/>
      <c r="E58" s="128" t="s">
        <v>44</v>
      </c>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M58" s="128"/>
      <c r="AN58" s="128"/>
      <c r="AO58" s="128"/>
      <c r="AP58" s="128"/>
      <c r="AQ58" s="128"/>
      <c r="AR58" s="128"/>
      <c r="AS58" s="128"/>
      <c r="AT58" s="128"/>
      <c r="AU58" s="128"/>
      <c r="AV58" s="128"/>
      <c r="AW58" s="128"/>
      <c r="AX58" s="128"/>
      <c r="AY58" s="128"/>
      <c r="AZ58" s="128"/>
      <c r="BA58" s="128"/>
      <c r="BB58" s="128"/>
      <c r="BC58" s="128"/>
      <c r="BD58" s="128"/>
      <c r="BE58" s="128"/>
      <c r="BF58" s="128"/>
      <c r="BG58" s="128"/>
      <c r="BH58" s="128"/>
      <c r="BI58" s="128"/>
      <c r="BJ58" s="128"/>
      <c r="BK58" s="128"/>
      <c r="BL58" s="128"/>
      <c r="BM58" s="128"/>
      <c r="BN58" s="128"/>
      <c r="BO58" s="128"/>
      <c r="BP58" s="128"/>
      <c r="BQ58" s="128"/>
      <c r="BR58" s="128"/>
      <c r="BS58" s="128"/>
      <c r="BT58" s="128"/>
      <c r="BU58" s="128"/>
      <c r="BV58" s="128"/>
      <c r="BW58" s="128"/>
      <c r="BX58" s="128"/>
      <c r="BY58" s="128"/>
      <c r="BZ58" s="128"/>
      <c r="CA58" s="128"/>
      <c r="CB58" s="128"/>
      <c r="CC58" s="128"/>
      <c r="CD58" s="128"/>
      <c r="CE58" s="128"/>
      <c r="CF58" s="128"/>
      <c r="CG58" s="128"/>
      <c r="CH58" s="128"/>
      <c r="CI58" s="128"/>
      <c r="CJ58" s="128"/>
      <c r="CK58" s="128"/>
      <c r="CL58" s="128"/>
      <c r="CM58" s="128"/>
      <c r="CN58" s="128"/>
      <c r="CO58" s="128"/>
      <c r="CP58" s="5"/>
      <c r="CQ58" s="5"/>
      <c r="CR58" s="5"/>
      <c r="CS58" s="128" t="s">
        <v>45</v>
      </c>
      <c r="CT58" s="128"/>
      <c r="CU58" s="128"/>
      <c r="CV58" s="128"/>
      <c r="CW58" s="128"/>
      <c r="CX58" s="128"/>
      <c r="CY58" s="128"/>
      <c r="CZ58" s="128"/>
      <c r="DA58" s="128"/>
      <c r="DB58" s="128"/>
      <c r="DC58" s="128"/>
      <c r="DD58" s="128"/>
      <c r="DE58" s="128"/>
      <c r="DF58" s="128"/>
      <c r="DG58" s="128"/>
      <c r="DH58" s="128"/>
      <c r="DI58" s="128"/>
      <c r="DJ58" s="128"/>
      <c r="DK58" s="128"/>
      <c r="DL58" s="128"/>
      <c r="DM58" s="128"/>
      <c r="DN58" s="128"/>
      <c r="DO58" s="128"/>
      <c r="DP58" s="128"/>
      <c r="DQ58" s="128"/>
      <c r="DR58" s="128"/>
      <c r="DS58" s="128"/>
      <c r="DT58" s="128"/>
      <c r="DU58" s="128"/>
      <c r="DV58" s="128"/>
      <c r="DW58" s="128"/>
      <c r="DX58" s="128"/>
      <c r="DY58" s="128"/>
      <c r="DZ58" s="128"/>
      <c r="EA58" s="128"/>
      <c r="EB58" s="128"/>
      <c r="EC58" s="128"/>
      <c r="ED58" s="128"/>
      <c r="EE58" s="128"/>
      <c r="EF58" s="128"/>
      <c r="EG58" s="128"/>
      <c r="EH58" s="128"/>
      <c r="EI58" s="128"/>
      <c r="EJ58" s="128"/>
      <c r="EK58" s="128"/>
      <c r="EL58" s="128"/>
      <c r="EM58" s="128"/>
      <c r="EN58" s="128"/>
      <c r="EO58" s="128"/>
      <c r="EP58" s="128"/>
      <c r="EQ58" s="128"/>
      <c r="ER58" s="128"/>
      <c r="ES58" s="128"/>
      <c r="ET58" s="128"/>
      <c r="EU58" s="128"/>
      <c r="EV58" s="128"/>
      <c r="EW58" s="128"/>
      <c r="EX58" s="128"/>
      <c r="EY58" s="128"/>
      <c r="EZ58" s="128"/>
      <c r="FA58" s="128"/>
      <c r="FB58" s="128"/>
      <c r="FC58" s="128"/>
      <c r="FD58" s="128"/>
      <c r="FE58" s="128"/>
      <c r="FF58" s="128"/>
      <c r="FG58" s="128"/>
      <c r="FH58" s="128"/>
      <c r="FI58" s="128"/>
      <c r="FJ58" s="128"/>
      <c r="FK58" s="128"/>
      <c r="FL58" s="128"/>
      <c r="FM58" s="128"/>
      <c r="FN58" s="128"/>
      <c r="FO58" s="128"/>
      <c r="FP58" s="128"/>
      <c r="FQ58" s="128"/>
      <c r="FR58" s="128"/>
      <c r="FS58" s="128"/>
      <c r="FT58" s="128"/>
      <c r="FU58" s="128"/>
      <c r="FV58" s="128"/>
      <c r="FW58" s="128"/>
      <c r="FX58" s="128"/>
      <c r="FY58" s="128"/>
      <c r="FZ58" s="128"/>
      <c r="GA58" s="128"/>
      <c r="GB58" s="128"/>
      <c r="GC58" s="128"/>
      <c r="GD58" s="26"/>
      <c r="GE58" s="26"/>
      <c r="GF58" s="26"/>
      <c r="GG58" s="128" t="s">
        <v>46</v>
      </c>
      <c r="GH58" s="128"/>
      <c r="GI58" s="128"/>
      <c r="GJ58" s="128"/>
      <c r="GK58" s="128"/>
      <c r="GL58" s="128"/>
      <c r="GM58" s="128"/>
      <c r="GN58" s="128"/>
      <c r="GO58" s="128"/>
      <c r="GP58" s="128"/>
      <c r="GQ58" s="128"/>
      <c r="GR58" s="128"/>
      <c r="GS58" s="128"/>
      <c r="GT58" s="128"/>
      <c r="GU58" s="128"/>
      <c r="GV58" s="128"/>
      <c r="GW58" s="128"/>
      <c r="GX58" s="128"/>
      <c r="GY58" s="128"/>
      <c r="GZ58" s="128"/>
      <c r="HA58" s="128"/>
      <c r="HB58" s="128"/>
      <c r="HC58" s="128"/>
      <c r="HD58" s="128"/>
      <c r="HE58" s="128"/>
      <c r="HF58" s="128"/>
      <c r="HG58" s="128"/>
      <c r="HH58" s="128"/>
      <c r="HI58" s="128"/>
      <c r="HJ58" s="128"/>
      <c r="HK58" s="128"/>
      <c r="HL58" s="128"/>
      <c r="HM58" s="128"/>
      <c r="HN58" s="128"/>
      <c r="HO58" s="128"/>
      <c r="HP58" s="128"/>
      <c r="HQ58" s="128"/>
      <c r="HR58" s="128"/>
      <c r="HS58" s="128"/>
      <c r="HT58" s="128"/>
      <c r="HU58" s="128"/>
      <c r="HV58" s="128"/>
      <c r="HW58" s="128"/>
      <c r="HX58" s="128"/>
      <c r="HY58" s="128"/>
      <c r="HZ58" s="128"/>
      <c r="IA58" s="128"/>
      <c r="IB58" s="128"/>
      <c r="IC58" s="128"/>
      <c r="ID58" s="128"/>
      <c r="IE58" s="128"/>
      <c r="IF58" s="128"/>
      <c r="IG58" s="128"/>
      <c r="IH58" s="128"/>
      <c r="II58" s="128"/>
      <c r="IJ58" s="128"/>
      <c r="IK58" s="128"/>
      <c r="IL58" s="128"/>
      <c r="IM58" s="128"/>
      <c r="IN58" s="128"/>
      <c r="IO58" s="128"/>
      <c r="IP58" s="128"/>
      <c r="IQ58" s="128"/>
      <c r="IR58" s="128"/>
      <c r="IS58" s="128"/>
      <c r="IT58" s="128"/>
      <c r="IU58" s="128"/>
      <c r="IV58" s="128"/>
      <c r="IW58" s="128"/>
      <c r="IX58" s="128"/>
      <c r="IY58" s="128"/>
      <c r="IZ58" s="128"/>
      <c r="JA58" s="128"/>
      <c r="JB58" s="128"/>
      <c r="JC58" s="128"/>
      <c r="JD58" s="128"/>
      <c r="JE58" s="128"/>
      <c r="JF58" s="128"/>
      <c r="JG58" s="128"/>
      <c r="JH58" s="128"/>
      <c r="JI58" s="128"/>
      <c r="JJ58" s="128"/>
      <c r="JK58" s="128"/>
      <c r="JL58" s="128"/>
      <c r="JM58" s="128"/>
      <c r="JN58" s="128"/>
      <c r="JO58" s="128"/>
      <c r="JP58" s="128"/>
      <c r="JQ58" s="128"/>
      <c r="JR58" s="5"/>
      <c r="JS58" s="5"/>
      <c r="JT58" s="5"/>
      <c r="JU58" s="128" t="s">
        <v>47</v>
      </c>
      <c r="JV58" s="128"/>
      <c r="JW58" s="128"/>
      <c r="JX58" s="128"/>
      <c r="JY58" s="128"/>
      <c r="JZ58" s="128"/>
      <c r="KA58" s="128"/>
      <c r="KB58" s="128"/>
      <c r="KC58" s="128"/>
      <c r="KD58" s="128"/>
      <c r="KE58" s="128"/>
      <c r="KF58" s="128"/>
      <c r="KG58" s="128"/>
      <c r="KH58" s="128"/>
      <c r="KI58" s="128"/>
      <c r="KJ58" s="128"/>
      <c r="KK58" s="128"/>
      <c r="KL58" s="128"/>
      <c r="KM58" s="128"/>
      <c r="KN58" s="128"/>
      <c r="KO58" s="128"/>
      <c r="KP58" s="128"/>
      <c r="KQ58" s="128"/>
      <c r="KR58" s="128"/>
      <c r="KS58" s="128"/>
      <c r="KT58" s="128"/>
      <c r="KU58" s="128"/>
      <c r="KV58" s="128"/>
      <c r="KW58" s="128"/>
      <c r="KX58" s="128"/>
      <c r="KY58" s="128"/>
      <c r="KZ58" s="128"/>
      <c r="LA58" s="128"/>
      <c r="LB58" s="128"/>
      <c r="LC58" s="128"/>
      <c r="LD58" s="128"/>
      <c r="LE58" s="128"/>
      <c r="LF58" s="128"/>
      <c r="LG58" s="128"/>
      <c r="LH58" s="128"/>
      <c r="LI58" s="128"/>
      <c r="LJ58" s="128"/>
      <c r="LK58" s="128"/>
      <c r="LL58" s="128"/>
      <c r="LM58" s="128"/>
      <c r="LN58" s="128"/>
      <c r="LO58" s="128"/>
      <c r="LP58" s="128"/>
      <c r="LQ58" s="128"/>
      <c r="LR58" s="128"/>
      <c r="LS58" s="128"/>
      <c r="LT58" s="128"/>
      <c r="LU58" s="128"/>
      <c r="LV58" s="128"/>
      <c r="LW58" s="128"/>
      <c r="LX58" s="128"/>
      <c r="LY58" s="128"/>
      <c r="LZ58" s="128"/>
      <c r="MA58" s="128"/>
      <c r="MB58" s="128"/>
      <c r="MC58" s="128"/>
      <c r="MD58" s="128"/>
      <c r="ME58" s="128"/>
      <c r="MF58" s="128"/>
      <c r="MG58" s="128"/>
      <c r="MH58" s="128"/>
      <c r="MI58" s="128"/>
      <c r="MJ58" s="128"/>
      <c r="MK58" s="128"/>
      <c r="ML58" s="128"/>
      <c r="MM58" s="128"/>
      <c r="MN58" s="128"/>
      <c r="MO58" s="128"/>
      <c r="MP58" s="128"/>
      <c r="MQ58" s="128"/>
      <c r="MR58" s="128"/>
      <c r="MS58" s="128"/>
      <c r="MT58" s="128"/>
      <c r="MU58" s="128"/>
      <c r="MV58" s="128"/>
      <c r="MW58" s="128"/>
      <c r="MX58" s="128"/>
      <c r="MY58" s="128"/>
      <c r="MZ58" s="128"/>
      <c r="NA58" s="128"/>
      <c r="NB58" s="128"/>
      <c r="NC58" s="128"/>
      <c r="ND58" s="128"/>
      <c r="NE58" s="26"/>
      <c r="NF58" s="26"/>
      <c r="NG58" s="26"/>
      <c r="NH58" s="27"/>
      <c r="NI58" s="2"/>
      <c r="NJ58" s="129"/>
      <c r="NK58" s="130"/>
      <c r="NL58" s="130"/>
      <c r="NM58" s="130"/>
      <c r="NN58" s="130"/>
      <c r="NO58" s="130"/>
      <c r="NP58" s="130"/>
      <c r="NQ58" s="130"/>
      <c r="NR58" s="130"/>
      <c r="NS58" s="130"/>
      <c r="NT58" s="130"/>
      <c r="NU58" s="130"/>
      <c r="NV58" s="130"/>
      <c r="NW58" s="130"/>
      <c r="NX58" s="131"/>
    </row>
    <row r="59" spans="1:388" ht="13.5" customHeight="1" x14ac:dyDescent="0.15">
      <c r="A59" s="2"/>
      <c r="B59" s="25"/>
      <c r="C59" s="26"/>
      <c r="D59" s="5"/>
      <c r="E59" s="128"/>
      <c r="F59" s="128"/>
      <c r="G59" s="128"/>
      <c r="H59" s="128"/>
      <c r="I59" s="128"/>
      <c r="J59" s="128"/>
      <c r="K59" s="128"/>
      <c r="L59" s="128"/>
      <c r="M59" s="128"/>
      <c r="N59" s="128"/>
      <c r="O59" s="128"/>
      <c r="P59" s="128"/>
      <c r="Q59" s="128"/>
      <c r="R59" s="128"/>
      <c r="S59" s="128"/>
      <c r="T59" s="128"/>
      <c r="U59" s="128"/>
      <c r="V59" s="128"/>
      <c r="W59" s="128"/>
      <c r="X59" s="128"/>
      <c r="Y59" s="128"/>
      <c r="Z59" s="128"/>
      <c r="AA59" s="128"/>
      <c r="AB59" s="128"/>
      <c r="AC59" s="128"/>
      <c r="AD59" s="128"/>
      <c r="AE59" s="128"/>
      <c r="AF59" s="128"/>
      <c r="AG59" s="128"/>
      <c r="AH59" s="128"/>
      <c r="AI59" s="128"/>
      <c r="AJ59" s="128"/>
      <c r="AK59" s="128"/>
      <c r="AL59" s="128"/>
      <c r="AM59" s="128"/>
      <c r="AN59" s="128"/>
      <c r="AO59" s="128"/>
      <c r="AP59" s="128"/>
      <c r="AQ59" s="128"/>
      <c r="AR59" s="128"/>
      <c r="AS59" s="128"/>
      <c r="AT59" s="128"/>
      <c r="AU59" s="128"/>
      <c r="AV59" s="128"/>
      <c r="AW59" s="128"/>
      <c r="AX59" s="128"/>
      <c r="AY59" s="128"/>
      <c r="AZ59" s="128"/>
      <c r="BA59" s="128"/>
      <c r="BB59" s="128"/>
      <c r="BC59" s="128"/>
      <c r="BD59" s="128"/>
      <c r="BE59" s="128"/>
      <c r="BF59" s="128"/>
      <c r="BG59" s="128"/>
      <c r="BH59" s="128"/>
      <c r="BI59" s="128"/>
      <c r="BJ59" s="128"/>
      <c r="BK59" s="128"/>
      <c r="BL59" s="128"/>
      <c r="BM59" s="128"/>
      <c r="BN59" s="128"/>
      <c r="BO59" s="128"/>
      <c r="BP59" s="128"/>
      <c r="BQ59" s="128"/>
      <c r="BR59" s="128"/>
      <c r="BS59" s="128"/>
      <c r="BT59" s="128"/>
      <c r="BU59" s="128"/>
      <c r="BV59" s="128"/>
      <c r="BW59" s="128"/>
      <c r="BX59" s="128"/>
      <c r="BY59" s="128"/>
      <c r="BZ59" s="128"/>
      <c r="CA59" s="128"/>
      <c r="CB59" s="128"/>
      <c r="CC59" s="128"/>
      <c r="CD59" s="128"/>
      <c r="CE59" s="128"/>
      <c r="CF59" s="128"/>
      <c r="CG59" s="128"/>
      <c r="CH59" s="128"/>
      <c r="CI59" s="128"/>
      <c r="CJ59" s="128"/>
      <c r="CK59" s="128"/>
      <c r="CL59" s="128"/>
      <c r="CM59" s="128"/>
      <c r="CN59" s="128"/>
      <c r="CO59" s="128"/>
      <c r="CP59" s="5"/>
      <c r="CQ59" s="5"/>
      <c r="CR59" s="5"/>
      <c r="CS59" s="128"/>
      <c r="CT59" s="128"/>
      <c r="CU59" s="128"/>
      <c r="CV59" s="128"/>
      <c r="CW59" s="128"/>
      <c r="CX59" s="128"/>
      <c r="CY59" s="128"/>
      <c r="CZ59" s="128"/>
      <c r="DA59" s="128"/>
      <c r="DB59" s="128"/>
      <c r="DC59" s="128"/>
      <c r="DD59" s="128"/>
      <c r="DE59" s="128"/>
      <c r="DF59" s="128"/>
      <c r="DG59" s="128"/>
      <c r="DH59" s="128"/>
      <c r="DI59" s="128"/>
      <c r="DJ59" s="128"/>
      <c r="DK59" s="128"/>
      <c r="DL59" s="128"/>
      <c r="DM59" s="128"/>
      <c r="DN59" s="128"/>
      <c r="DO59" s="128"/>
      <c r="DP59" s="128"/>
      <c r="DQ59" s="128"/>
      <c r="DR59" s="128"/>
      <c r="DS59" s="128"/>
      <c r="DT59" s="128"/>
      <c r="DU59" s="128"/>
      <c r="DV59" s="128"/>
      <c r="DW59" s="128"/>
      <c r="DX59" s="128"/>
      <c r="DY59" s="128"/>
      <c r="DZ59" s="128"/>
      <c r="EA59" s="128"/>
      <c r="EB59" s="128"/>
      <c r="EC59" s="128"/>
      <c r="ED59" s="128"/>
      <c r="EE59" s="128"/>
      <c r="EF59" s="128"/>
      <c r="EG59" s="128"/>
      <c r="EH59" s="128"/>
      <c r="EI59" s="128"/>
      <c r="EJ59" s="128"/>
      <c r="EK59" s="128"/>
      <c r="EL59" s="128"/>
      <c r="EM59" s="128"/>
      <c r="EN59" s="128"/>
      <c r="EO59" s="128"/>
      <c r="EP59" s="128"/>
      <c r="EQ59" s="128"/>
      <c r="ER59" s="128"/>
      <c r="ES59" s="128"/>
      <c r="ET59" s="128"/>
      <c r="EU59" s="128"/>
      <c r="EV59" s="128"/>
      <c r="EW59" s="128"/>
      <c r="EX59" s="128"/>
      <c r="EY59" s="128"/>
      <c r="EZ59" s="128"/>
      <c r="FA59" s="128"/>
      <c r="FB59" s="128"/>
      <c r="FC59" s="128"/>
      <c r="FD59" s="128"/>
      <c r="FE59" s="128"/>
      <c r="FF59" s="128"/>
      <c r="FG59" s="128"/>
      <c r="FH59" s="128"/>
      <c r="FI59" s="128"/>
      <c r="FJ59" s="128"/>
      <c r="FK59" s="128"/>
      <c r="FL59" s="128"/>
      <c r="FM59" s="128"/>
      <c r="FN59" s="128"/>
      <c r="FO59" s="128"/>
      <c r="FP59" s="128"/>
      <c r="FQ59" s="128"/>
      <c r="FR59" s="128"/>
      <c r="FS59" s="128"/>
      <c r="FT59" s="128"/>
      <c r="FU59" s="128"/>
      <c r="FV59" s="128"/>
      <c r="FW59" s="128"/>
      <c r="FX59" s="128"/>
      <c r="FY59" s="128"/>
      <c r="FZ59" s="128"/>
      <c r="GA59" s="128"/>
      <c r="GB59" s="128"/>
      <c r="GC59" s="128"/>
      <c r="GD59" s="26"/>
      <c r="GE59" s="26"/>
      <c r="GF59" s="26"/>
      <c r="GG59" s="128"/>
      <c r="GH59" s="128"/>
      <c r="GI59" s="128"/>
      <c r="GJ59" s="128"/>
      <c r="GK59" s="128"/>
      <c r="GL59" s="128"/>
      <c r="GM59" s="128"/>
      <c r="GN59" s="128"/>
      <c r="GO59" s="128"/>
      <c r="GP59" s="128"/>
      <c r="GQ59" s="128"/>
      <c r="GR59" s="128"/>
      <c r="GS59" s="128"/>
      <c r="GT59" s="128"/>
      <c r="GU59" s="128"/>
      <c r="GV59" s="128"/>
      <c r="GW59" s="128"/>
      <c r="GX59" s="128"/>
      <c r="GY59" s="128"/>
      <c r="GZ59" s="128"/>
      <c r="HA59" s="128"/>
      <c r="HB59" s="128"/>
      <c r="HC59" s="128"/>
      <c r="HD59" s="128"/>
      <c r="HE59" s="128"/>
      <c r="HF59" s="128"/>
      <c r="HG59" s="128"/>
      <c r="HH59" s="128"/>
      <c r="HI59" s="128"/>
      <c r="HJ59" s="128"/>
      <c r="HK59" s="128"/>
      <c r="HL59" s="128"/>
      <c r="HM59" s="128"/>
      <c r="HN59" s="128"/>
      <c r="HO59" s="128"/>
      <c r="HP59" s="128"/>
      <c r="HQ59" s="128"/>
      <c r="HR59" s="128"/>
      <c r="HS59" s="128"/>
      <c r="HT59" s="128"/>
      <c r="HU59" s="128"/>
      <c r="HV59" s="128"/>
      <c r="HW59" s="128"/>
      <c r="HX59" s="128"/>
      <c r="HY59" s="128"/>
      <c r="HZ59" s="128"/>
      <c r="IA59" s="128"/>
      <c r="IB59" s="128"/>
      <c r="IC59" s="128"/>
      <c r="ID59" s="128"/>
      <c r="IE59" s="128"/>
      <c r="IF59" s="128"/>
      <c r="IG59" s="128"/>
      <c r="IH59" s="128"/>
      <c r="II59" s="128"/>
      <c r="IJ59" s="128"/>
      <c r="IK59" s="128"/>
      <c r="IL59" s="128"/>
      <c r="IM59" s="128"/>
      <c r="IN59" s="128"/>
      <c r="IO59" s="128"/>
      <c r="IP59" s="128"/>
      <c r="IQ59" s="128"/>
      <c r="IR59" s="128"/>
      <c r="IS59" s="128"/>
      <c r="IT59" s="128"/>
      <c r="IU59" s="128"/>
      <c r="IV59" s="128"/>
      <c r="IW59" s="128"/>
      <c r="IX59" s="128"/>
      <c r="IY59" s="128"/>
      <c r="IZ59" s="128"/>
      <c r="JA59" s="128"/>
      <c r="JB59" s="128"/>
      <c r="JC59" s="128"/>
      <c r="JD59" s="128"/>
      <c r="JE59" s="128"/>
      <c r="JF59" s="128"/>
      <c r="JG59" s="128"/>
      <c r="JH59" s="128"/>
      <c r="JI59" s="128"/>
      <c r="JJ59" s="128"/>
      <c r="JK59" s="128"/>
      <c r="JL59" s="128"/>
      <c r="JM59" s="128"/>
      <c r="JN59" s="128"/>
      <c r="JO59" s="128"/>
      <c r="JP59" s="128"/>
      <c r="JQ59" s="128"/>
      <c r="JR59" s="5"/>
      <c r="JS59" s="5"/>
      <c r="JT59" s="5"/>
      <c r="JU59" s="128"/>
      <c r="JV59" s="128"/>
      <c r="JW59" s="128"/>
      <c r="JX59" s="128"/>
      <c r="JY59" s="128"/>
      <c r="JZ59" s="128"/>
      <c r="KA59" s="128"/>
      <c r="KB59" s="128"/>
      <c r="KC59" s="128"/>
      <c r="KD59" s="128"/>
      <c r="KE59" s="128"/>
      <c r="KF59" s="128"/>
      <c r="KG59" s="128"/>
      <c r="KH59" s="128"/>
      <c r="KI59" s="128"/>
      <c r="KJ59" s="128"/>
      <c r="KK59" s="128"/>
      <c r="KL59" s="128"/>
      <c r="KM59" s="128"/>
      <c r="KN59" s="128"/>
      <c r="KO59" s="128"/>
      <c r="KP59" s="128"/>
      <c r="KQ59" s="128"/>
      <c r="KR59" s="128"/>
      <c r="KS59" s="128"/>
      <c r="KT59" s="128"/>
      <c r="KU59" s="128"/>
      <c r="KV59" s="128"/>
      <c r="KW59" s="128"/>
      <c r="KX59" s="128"/>
      <c r="KY59" s="128"/>
      <c r="KZ59" s="128"/>
      <c r="LA59" s="128"/>
      <c r="LB59" s="128"/>
      <c r="LC59" s="128"/>
      <c r="LD59" s="128"/>
      <c r="LE59" s="128"/>
      <c r="LF59" s="128"/>
      <c r="LG59" s="128"/>
      <c r="LH59" s="128"/>
      <c r="LI59" s="128"/>
      <c r="LJ59" s="128"/>
      <c r="LK59" s="128"/>
      <c r="LL59" s="128"/>
      <c r="LM59" s="128"/>
      <c r="LN59" s="128"/>
      <c r="LO59" s="128"/>
      <c r="LP59" s="128"/>
      <c r="LQ59" s="128"/>
      <c r="LR59" s="128"/>
      <c r="LS59" s="128"/>
      <c r="LT59" s="128"/>
      <c r="LU59" s="128"/>
      <c r="LV59" s="128"/>
      <c r="LW59" s="128"/>
      <c r="LX59" s="128"/>
      <c r="LY59" s="128"/>
      <c r="LZ59" s="128"/>
      <c r="MA59" s="128"/>
      <c r="MB59" s="128"/>
      <c r="MC59" s="128"/>
      <c r="MD59" s="128"/>
      <c r="ME59" s="128"/>
      <c r="MF59" s="128"/>
      <c r="MG59" s="128"/>
      <c r="MH59" s="128"/>
      <c r="MI59" s="128"/>
      <c r="MJ59" s="128"/>
      <c r="MK59" s="128"/>
      <c r="ML59" s="128"/>
      <c r="MM59" s="128"/>
      <c r="MN59" s="128"/>
      <c r="MO59" s="128"/>
      <c r="MP59" s="128"/>
      <c r="MQ59" s="128"/>
      <c r="MR59" s="128"/>
      <c r="MS59" s="128"/>
      <c r="MT59" s="128"/>
      <c r="MU59" s="128"/>
      <c r="MV59" s="128"/>
      <c r="MW59" s="128"/>
      <c r="MX59" s="128"/>
      <c r="MY59" s="128"/>
      <c r="MZ59" s="128"/>
      <c r="NA59" s="128"/>
      <c r="NB59" s="128"/>
      <c r="NC59" s="128"/>
      <c r="ND59" s="128"/>
      <c r="NE59" s="26"/>
      <c r="NF59" s="26"/>
      <c r="NG59" s="26"/>
      <c r="NH59" s="27"/>
      <c r="NI59" s="2"/>
      <c r="NJ59" s="129"/>
      <c r="NK59" s="130"/>
      <c r="NL59" s="130"/>
      <c r="NM59" s="130"/>
      <c r="NN59" s="130"/>
      <c r="NO59" s="130"/>
      <c r="NP59" s="130"/>
      <c r="NQ59" s="130"/>
      <c r="NR59" s="130"/>
      <c r="NS59" s="130"/>
      <c r="NT59" s="130"/>
      <c r="NU59" s="130"/>
      <c r="NV59" s="130"/>
      <c r="NW59" s="130"/>
      <c r="NX59" s="131"/>
    </row>
    <row r="60" spans="1:388" ht="13.5" customHeight="1" x14ac:dyDescent="0.15">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29"/>
      <c r="NK60" s="130"/>
      <c r="NL60" s="130"/>
      <c r="NM60" s="130"/>
      <c r="NN60" s="130"/>
      <c r="NO60" s="130"/>
      <c r="NP60" s="130"/>
      <c r="NQ60" s="130"/>
      <c r="NR60" s="130"/>
      <c r="NS60" s="130"/>
      <c r="NT60" s="130"/>
      <c r="NU60" s="130"/>
      <c r="NV60" s="130"/>
      <c r="NW60" s="130"/>
      <c r="NX60" s="131"/>
    </row>
    <row r="61" spans="1:388" ht="13.5" customHeight="1" x14ac:dyDescent="0.15">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29"/>
      <c r="NK61" s="130"/>
      <c r="NL61" s="130"/>
      <c r="NM61" s="130"/>
      <c r="NN61" s="130"/>
      <c r="NO61" s="130"/>
      <c r="NP61" s="130"/>
      <c r="NQ61" s="130"/>
      <c r="NR61" s="130"/>
      <c r="NS61" s="130"/>
      <c r="NT61" s="130"/>
      <c r="NU61" s="130"/>
      <c r="NV61" s="130"/>
      <c r="NW61" s="130"/>
      <c r="NX61" s="131"/>
    </row>
    <row r="62" spans="1:388" ht="13.5" customHeight="1" x14ac:dyDescent="0.15">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29"/>
      <c r="NK62" s="130"/>
      <c r="NL62" s="130"/>
      <c r="NM62" s="130"/>
      <c r="NN62" s="130"/>
      <c r="NO62" s="130"/>
      <c r="NP62" s="130"/>
      <c r="NQ62" s="130"/>
      <c r="NR62" s="130"/>
      <c r="NS62" s="130"/>
      <c r="NT62" s="130"/>
      <c r="NU62" s="130"/>
      <c r="NV62" s="130"/>
      <c r="NW62" s="130"/>
      <c r="NX62" s="131"/>
    </row>
    <row r="63" spans="1:388" ht="13.5" customHeight="1" x14ac:dyDescent="0.15">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29"/>
      <c r="NK63" s="130"/>
      <c r="NL63" s="130"/>
      <c r="NM63" s="130"/>
      <c r="NN63" s="130"/>
      <c r="NO63" s="130"/>
      <c r="NP63" s="130"/>
      <c r="NQ63" s="130"/>
      <c r="NR63" s="130"/>
      <c r="NS63" s="130"/>
      <c r="NT63" s="130"/>
      <c r="NU63" s="130"/>
      <c r="NV63" s="130"/>
      <c r="NW63" s="130"/>
      <c r="NX63" s="131"/>
    </row>
    <row r="64" spans="1:388"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9"/>
      <c r="NK64" s="130"/>
      <c r="NL64" s="130"/>
      <c r="NM64" s="130"/>
      <c r="NN64" s="130"/>
      <c r="NO64" s="130"/>
      <c r="NP64" s="130"/>
      <c r="NQ64" s="130"/>
      <c r="NR64" s="130"/>
      <c r="NS64" s="130"/>
      <c r="NT64" s="130"/>
      <c r="NU64" s="130"/>
      <c r="NV64" s="130"/>
      <c r="NW64" s="130"/>
      <c r="NX64" s="131"/>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32"/>
      <c r="NK65" s="133"/>
      <c r="NL65" s="133"/>
      <c r="NM65" s="133"/>
      <c r="NN65" s="133"/>
      <c r="NO65" s="133"/>
      <c r="NP65" s="133"/>
      <c r="NQ65" s="133"/>
      <c r="NR65" s="133"/>
      <c r="NS65" s="133"/>
      <c r="NT65" s="133"/>
      <c r="NU65" s="133"/>
      <c r="NV65" s="133"/>
      <c r="NW65" s="133"/>
      <c r="NX65" s="134"/>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t="s">
        <v>49</v>
      </c>
      <c r="NK66" s="110"/>
      <c r="NL66" s="110"/>
      <c r="NM66" s="110"/>
      <c r="NN66" s="110"/>
      <c r="NO66" s="110"/>
      <c r="NP66" s="110"/>
      <c r="NQ66" s="110"/>
      <c r="NR66" s="110"/>
      <c r="NS66" s="110"/>
      <c r="NT66" s="110"/>
      <c r="NU66" s="110"/>
      <c r="NV66" s="110"/>
      <c r="NW66" s="110"/>
      <c r="NX66" s="11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03" t="s">
        <v>152</v>
      </c>
      <c r="NK68" s="104"/>
      <c r="NL68" s="104"/>
      <c r="NM68" s="104"/>
      <c r="NN68" s="104"/>
      <c r="NO68" s="104"/>
      <c r="NP68" s="104"/>
      <c r="NQ68" s="104"/>
      <c r="NR68" s="104"/>
      <c r="NS68" s="104"/>
      <c r="NT68" s="104"/>
      <c r="NU68" s="104"/>
      <c r="NV68" s="104"/>
      <c r="NW68" s="104"/>
      <c r="NX68" s="105"/>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03"/>
      <c r="NK69" s="104"/>
      <c r="NL69" s="104"/>
      <c r="NM69" s="104"/>
      <c r="NN69" s="104"/>
      <c r="NO69" s="104"/>
      <c r="NP69" s="104"/>
      <c r="NQ69" s="104"/>
      <c r="NR69" s="104"/>
      <c r="NS69" s="104"/>
      <c r="NT69" s="104"/>
      <c r="NU69" s="104"/>
      <c r="NV69" s="104"/>
      <c r="NW69" s="104"/>
      <c r="NX69" s="10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03"/>
      <c r="NK70" s="104"/>
      <c r="NL70" s="104"/>
      <c r="NM70" s="104"/>
      <c r="NN70" s="104"/>
      <c r="NO70" s="104"/>
      <c r="NP70" s="104"/>
      <c r="NQ70" s="104"/>
      <c r="NR70" s="104"/>
      <c r="NS70" s="104"/>
      <c r="NT70" s="104"/>
      <c r="NU70" s="104"/>
      <c r="NV70" s="104"/>
      <c r="NW70" s="104"/>
      <c r="NX70" s="105"/>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03"/>
      <c r="NK71" s="104"/>
      <c r="NL71" s="104"/>
      <c r="NM71" s="104"/>
      <c r="NN71" s="104"/>
      <c r="NO71" s="104"/>
      <c r="NP71" s="104"/>
      <c r="NQ71" s="104"/>
      <c r="NR71" s="104"/>
      <c r="NS71" s="104"/>
      <c r="NT71" s="104"/>
      <c r="NU71" s="104"/>
      <c r="NV71" s="104"/>
      <c r="NW71" s="104"/>
      <c r="NX71" s="105"/>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03"/>
      <c r="NK72" s="104"/>
      <c r="NL72" s="104"/>
      <c r="NM72" s="104"/>
      <c r="NN72" s="104"/>
      <c r="NO72" s="104"/>
      <c r="NP72" s="104"/>
      <c r="NQ72" s="104"/>
      <c r="NR72" s="104"/>
      <c r="NS72" s="104"/>
      <c r="NT72" s="104"/>
      <c r="NU72" s="104"/>
      <c r="NV72" s="104"/>
      <c r="NW72" s="104"/>
      <c r="NX72" s="105"/>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03"/>
      <c r="NK73" s="104"/>
      <c r="NL73" s="104"/>
      <c r="NM73" s="104"/>
      <c r="NN73" s="104"/>
      <c r="NO73" s="104"/>
      <c r="NP73" s="104"/>
      <c r="NQ73" s="104"/>
      <c r="NR73" s="104"/>
      <c r="NS73" s="104"/>
      <c r="NT73" s="104"/>
      <c r="NU73" s="104"/>
      <c r="NV73" s="104"/>
      <c r="NW73" s="104"/>
      <c r="NX73" s="105"/>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03"/>
      <c r="NK74" s="104"/>
      <c r="NL74" s="104"/>
      <c r="NM74" s="104"/>
      <c r="NN74" s="104"/>
      <c r="NO74" s="104"/>
      <c r="NP74" s="104"/>
      <c r="NQ74" s="104"/>
      <c r="NR74" s="104"/>
      <c r="NS74" s="104"/>
      <c r="NT74" s="104"/>
      <c r="NU74" s="104"/>
      <c r="NV74" s="104"/>
      <c r="NW74" s="104"/>
      <c r="NX74" s="105"/>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03"/>
      <c r="NK75" s="104"/>
      <c r="NL75" s="104"/>
      <c r="NM75" s="104"/>
      <c r="NN75" s="104"/>
      <c r="NO75" s="104"/>
      <c r="NP75" s="104"/>
      <c r="NQ75" s="104"/>
      <c r="NR75" s="104"/>
      <c r="NS75" s="104"/>
      <c r="NT75" s="104"/>
      <c r="NU75" s="104"/>
      <c r="NV75" s="104"/>
      <c r="NW75" s="104"/>
      <c r="NX75" s="105"/>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03"/>
      <c r="NK76" s="104"/>
      <c r="NL76" s="104"/>
      <c r="NM76" s="104"/>
      <c r="NN76" s="104"/>
      <c r="NO76" s="104"/>
      <c r="NP76" s="104"/>
      <c r="NQ76" s="104"/>
      <c r="NR76" s="104"/>
      <c r="NS76" s="104"/>
      <c r="NT76" s="104"/>
      <c r="NU76" s="104"/>
      <c r="NV76" s="104"/>
      <c r="NW76" s="104"/>
      <c r="NX76" s="105"/>
    </row>
    <row r="77" spans="1:388" ht="13.5" customHeight="1" x14ac:dyDescent="0.15">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03"/>
      <c r="NK77" s="104"/>
      <c r="NL77" s="104"/>
      <c r="NM77" s="104"/>
      <c r="NN77" s="104"/>
      <c r="NO77" s="104"/>
      <c r="NP77" s="104"/>
      <c r="NQ77" s="104"/>
      <c r="NR77" s="104"/>
      <c r="NS77" s="104"/>
      <c r="NT77" s="104"/>
      <c r="NU77" s="104"/>
      <c r="NV77" s="104"/>
      <c r="NW77" s="104"/>
      <c r="NX77" s="105"/>
    </row>
    <row r="78" spans="1:388" ht="13.5" customHeight="1" x14ac:dyDescent="0.15">
      <c r="A78" s="2"/>
      <c r="B78" s="25"/>
      <c r="C78" s="5"/>
      <c r="D78" s="5"/>
      <c r="E78" s="5"/>
      <c r="F78" s="5"/>
      <c r="G78" s="35"/>
      <c r="H78" s="35"/>
      <c r="I78" s="5"/>
      <c r="J78" s="28"/>
      <c r="K78" s="28"/>
      <c r="L78" s="28"/>
      <c r="M78" s="28"/>
      <c r="N78" s="28"/>
      <c r="O78" s="28"/>
      <c r="P78" s="28"/>
      <c r="Q78" s="28"/>
      <c r="R78" s="36"/>
      <c r="S78" s="36"/>
      <c r="T78" s="36"/>
      <c r="U78" s="138">
        <f>データ!$B$11</f>
        <v>41275</v>
      </c>
      <c r="V78" s="138"/>
      <c r="W78" s="138"/>
      <c r="X78" s="138"/>
      <c r="Y78" s="138"/>
      <c r="Z78" s="138"/>
      <c r="AA78" s="138"/>
      <c r="AB78" s="138"/>
      <c r="AC78" s="138"/>
      <c r="AD78" s="138"/>
      <c r="AE78" s="138"/>
      <c r="AF78" s="138"/>
      <c r="AG78" s="138"/>
      <c r="AH78" s="138"/>
      <c r="AI78" s="138"/>
      <c r="AJ78" s="138"/>
      <c r="AK78" s="138"/>
      <c r="AL78" s="138"/>
      <c r="AM78" s="138"/>
      <c r="AN78" s="138">
        <f>データ!$C$11</f>
        <v>41640</v>
      </c>
      <c r="AO78" s="138"/>
      <c r="AP78" s="138"/>
      <c r="AQ78" s="138"/>
      <c r="AR78" s="138"/>
      <c r="AS78" s="138"/>
      <c r="AT78" s="138"/>
      <c r="AU78" s="138"/>
      <c r="AV78" s="138"/>
      <c r="AW78" s="138"/>
      <c r="AX78" s="138"/>
      <c r="AY78" s="138"/>
      <c r="AZ78" s="138"/>
      <c r="BA78" s="138"/>
      <c r="BB78" s="138"/>
      <c r="BC78" s="138"/>
      <c r="BD78" s="138"/>
      <c r="BE78" s="138"/>
      <c r="BF78" s="138"/>
      <c r="BG78" s="138">
        <f>データ!$D$11</f>
        <v>42005</v>
      </c>
      <c r="BH78" s="138"/>
      <c r="BI78" s="138"/>
      <c r="BJ78" s="138"/>
      <c r="BK78" s="138"/>
      <c r="BL78" s="138"/>
      <c r="BM78" s="138"/>
      <c r="BN78" s="138"/>
      <c r="BO78" s="138"/>
      <c r="BP78" s="138"/>
      <c r="BQ78" s="138"/>
      <c r="BR78" s="138"/>
      <c r="BS78" s="138"/>
      <c r="BT78" s="138"/>
      <c r="BU78" s="138"/>
      <c r="BV78" s="138"/>
      <c r="BW78" s="138"/>
      <c r="BX78" s="138"/>
      <c r="BY78" s="138"/>
      <c r="BZ78" s="138">
        <f>データ!$E$11</f>
        <v>42370</v>
      </c>
      <c r="CA78" s="138"/>
      <c r="CB78" s="138"/>
      <c r="CC78" s="138"/>
      <c r="CD78" s="138"/>
      <c r="CE78" s="138"/>
      <c r="CF78" s="138"/>
      <c r="CG78" s="138"/>
      <c r="CH78" s="138"/>
      <c r="CI78" s="138"/>
      <c r="CJ78" s="138"/>
      <c r="CK78" s="138"/>
      <c r="CL78" s="138"/>
      <c r="CM78" s="138"/>
      <c r="CN78" s="138"/>
      <c r="CO78" s="138"/>
      <c r="CP78" s="138"/>
      <c r="CQ78" s="138"/>
      <c r="CR78" s="138"/>
      <c r="CS78" s="138">
        <f>データ!$F$11</f>
        <v>42736</v>
      </c>
      <c r="CT78" s="138"/>
      <c r="CU78" s="138"/>
      <c r="CV78" s="138"/>
      <c r="CW78" s="138"/>
      <c r="CX78" s="138"/>
      <c r="CY78" s="138"/>
      <c r="CZ78" s="138"/>
      <c r="DA78" s="138"/>
      <c r="DB78" s="138"/>
      <c r="DC78" s="138"/>
      <c r="DD78" s="138"/>
      <c r="DE78" s="138"/>
      <c r="DF78" s="138"/>
      <c r="DG78" s="138"/>
      <c r="DH78" s="138"/>
      <c r="DI78" s="138"/>
      <c r="DJ78" s="138"/>
      <c r="DK78" s="138"/>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38">
        <f>データ!$B$11</f>
        <v>41275</v>
      </c>
      <c r="EP78" s="138"/>
      <c r="EQ78" s="138"/>
      <c r="ER78" s="138"/>
      <c r="ES78" s="138"/>
      <c r="ET78" s="138"/>
      <c r="EU78" s="138"/>
      <c r="EV78" s="138"/>
      <c r="EW78" s="138"/>
      <c r="EX78" s="138"/>
      <c r="EY78" s="138"/>
      <c r="EZ78" s="138"/>
      <c r="FA78" s="138"/>
      <c r="FB78" s="138"/>
      <c r="FC78" s="138"/>
      <c r="FD78" s="138"/>
      <c r="FE78" s="138"/>
      <c r="FF78" s="138"/>
      <c r="FG78" s="138"/>
      <c r="FH78" s="138">
        <f>データ!$C$11</f>
        <v>41640</v>
      </c>
      <c r="FI78" s="138"/>
      <c r="FJ78" s="138"/>
      <c r="FK78" s="138"/>
      <c r="FL78" s="138"/>
      <c r="FM78" s="138"/>
      <c r="FN78" s="138"/>
      <c r="FO78" s="138"/>
      <c r="FP78" s="138"/>
      <c r="FQ78" s="138"/>
      <c r="FR78" s="138"/>
      <c r="FS78" s="138"/>
      <c r="FT78" s="138"/>
      <c r="FU78" s="138"/>
      <c r="FV78" s="138"/>
      <c r="FW78" s="138"/>
      <c r="FX78" s="138"/>
      <c r="FY78" s="138"/>
      <c r="FZ78" s="138"/>
      <c r="GA78" s="138">
        <f>データ!$D$11</f>
        <v>42005</v>
      </c>
      <c r="GB78" s="138"/>
      <c r="GC78" s="138"/>
      <c r="GD78" s="138"/>
      <c r="GE78" s="138"/>
      <c r="GF78" s="138"/>
      <c r="GG78" s="138"/>
      <c r="GH78" s="138"/>
      <c r="GI78" s="138"/>
      <c r="GJ78" s="138"/>
      <c r="GK78" s="138"/>
      <c r="GL78" s="138"/>
      <c r="GM78" s="138"/>
      <c r="GN78" s="138"/>
      <c r="GO78" s="138"/>
      <c r="GP78" s="138"/>
      <c r="GQ78" s="138"/>
      <c r="GR78" s="138"/>
      <c r="GS78" s="138"/>
      <c r="GT78" s="138">
        <f>データ!$E$11</f>
        <v>42370</v>
      </c>
      <c r="GU78" s="138"/>
      <c r="GV78" s="138"/>
      <c r="GW78" s="138"/>
      <c r="GX78" s="138"/>
      <c r="GY78" s="138"/>
      <c r="GZ78" s="138"/>
      <c r="HA78" s="138"/>
      <c r="HB78" s="138"/>
      <c r="HC78" s="138"/>
      <c r="HD78" s="138"/>
      <c r="HE78" s="138"/>
      <c r="HF78" s="138"/>
      <c r="HG78" s="138"/>
      <c r="HH78" s="138"/>
      <c r="HI78" s="138"/>
      <c r="HJ78" s="138"/>
      <c r="HK78" s="138"/>
      <c r="HL78" s="138"/>
      <c r="HM78" s="138">
        <f>データ!$F$11</f>
        <v>42736</v>
      </c>
      <c r="HN78" s="138"/>
      <c r="HO78" s="138"/>
      <c r="HP78" s="138"/>
      <c r="HQ78" s="138"/>
      <c r="HR78" s="138"/>
      <c r="HS78" s="138"/>
      <c r="HT78" s="138"/>
      <c r="HU78" s="138"/>
      <c r="HV78" s="138"/>
      <c r="HW78" s="138"/>
      <c r="HX78" s="138"/>
      <c r="HY78" s="138"/>
      <c r="HZ78" s="138"/>
      <c r="IA78" s="138"/>
      <c r="IB78" s="138"/>
      <c r="IC78" s="138"/>
      <c r="ID78" s="138"/>
      <c r="IE78" s="138"/>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38">
        <f>データ!$B$11</f>
        <v>41275</v>
      </c>
      <c r="JK78" s="138"/>
      <c r="JL78" s="138"/>
      <c r="JM78" s="138"/>
      <c r="JN78" s="138"/>
      <c r="JO78" s="138"/>
      <c r="JP78" s="138"/>
      <c r="JQ78" s="138"/>
      <c r="JR78" s="138"/>
      <c r="JS78" s="138"/>
      <c r="JT78" s="138"/>
      <c r="JU78" s="138"/>
      <c r="JV78" s="138"/>
      <c r="JW78" s="138"/>
      <c r="JX78" s="138"/>
      <c r="JY78" s="138"/>
      <c r="JZ78" s="138"/>
      <c r="KA78" s="138"/>
      <c r="KB78" s="138"/>
      <c r="KC78" s="138">
        <f>データ!$C$11</f>
        <v>41640</v>
      </c>
      <c r="KD78" s="138"/>
      <c r="KE78" s="138"/>
      <c r="KF78" s="138"/>
      <c r="KG78" s="138"/>
      <c r="KH78" s="138"/>
      <c r="KI78" s="138"/>
      <c r="KJ78" s="138"/>
      <c r="KK78" s="138"/>
      <c r="KL78" s="138"/>
      <c r="KM78" s="138"/>
      <c r="KN78" s="138"/>
      <c r="KO78" s="138"/>
      <c r="KP78" s="138"/>
      <c r="KQ78" s="138"/>
      <c r="KR78" s="138"/>
      <c r="KS78" s="138"/>
      <c r="KT78" s="138"/>
      <c r="KU78" s="138"/>
      <c r="KV78" s="138">
        <f>データ!$D$11</f>
        <v>42005</v>
      </c>
      <c r="KW78" s="138"/>
      <c r="KX78" s="138"/>
      <c r="KY78" s="138"/>
      <c r="KZ78" s="138"/>
      <c r="LA78" s="138"/>
      <c r="LB78" s="138"/>
      <c r="LC78" s="138"/>
      <c r="LD78" s="138"/>
      <c r="LE78" s="138"/>
      <c r="LF78" s="138"/>
      <c r="LG78" s="138"/>
      <c r="LH78" s="138"/>
      <c r="LI78" s="138"/>
      <c r="LJ78" s="138"/>
      <c r="LK78" s="138"/>
      <c r="LL78" s="138"/>
      <c r="LM78" s="138"/>
      <c r="LN78" s="138"/>
      <c r="LO78" s="138">
        <f>データ!$E$11</f>
        <v>42370</v>
      </c>
      <c r="LP78" s="138"/>
      <c r="LQ78" s="138"/>
      <c r="LR78" s="138"/>
      <c r="LS78" s="138"/>
      <c r="LT78" s="138"/>
      <c r="LU78" s="138"/>
      <c r="LV78" s="138"/>
      <c r="LW78" s="138"/>
      <c r="LX78" s="138"/>
      <c r="LY78" s="138"/>
      <c r="LZ78" s="138"/>
      <c r="MA78" s="138"/>
      <c r="MB78" s="138"/>
      <c r="MC78" s="138"/>
      <c r="MD78" s="138"/>
      <c r="ME78" s="138"/>
      <c r="MF78" s="138"/>
      <c r="MG78" s="138"/>
      <c r="MH78" s="138">
        <f>データ!$F$11</f>
        <v>42736</v>
      </c>
      <c r="MI78" s="138"/>
      <c r="MJ78" s="138"/>
      <c r="MK78" s="138"/>
      <c r="ML78" s="138"/>
      <c r="MM78" s="138"/>
      <c r="MN78" s="138"/>
      <c r="MO78" s="138"/>
      <c r="MP78" s="138"/>
      <c r="MQ78" s="138"/>
      <c r="MR78" s="138"/>
      <c r="MS78" s="138"/>
      <c r="MT78" s="138"/>
      <c r="MU78" s="138"/>
      <c r="MV78" s="138"/>
      <c r="MW78" s="138"/>
      <c r="MX78" s="138"/>
      <c r="MY78" s="138"/>
      <c r="MZ78" s="138"/>
      <c r="NA78" s="5"/>
      <c r="NB78" s="5"/>
      <c r="NC78" s="5"/>
      <c r="ND78" s="5"/>
      <c r="NE78" s="5"/>
      <c r="NF78" s="5"/>
      <c r="NG78" s="38"/>
      <c r="NH78" s="27"/>
      <c r="NI78" s="2"/>
      <c r="NJ78" s="103"/>
      <c r="NK78" s="104"/>
      <c r="NL78" s="104"/>
      <c r="NM78" s="104"/>
      <c r="NN78" s="104"/>
      <c r="NO78" s="104"/>
      <c r="NP78" s="104"/>
      <c r="NQ78" s="104"/>
      <c r="NR78" s="104"/>
      <c r="NS78" s="104"/>
      <c r="NT78" s="104"/>
      <c r="NU78" s="104"/>
      <c r="NV78" s="104"/>
      <c r="NW78" s="104"/>
      <c r="NX78" s="105"/>
    </row>
    <row r="79" spans="1:388" ht="13.5" customHeight="1" x14ac:dyDescent="0.15">
      <c r="A79" s="2"/>
      <c r="B79" s="25"/>
      <c r="C79" s="5"/>
      <c r="D79" s="5"/>
      <c r="E79" s="5"/>
      <c r="F79" s="5"/>
      <c r="G79" s="35"/>
      <c r="H79" s="35"/>
      <c r="I79" s="39"/>
      <c r="J79" s="139" t="s">
        <v>37</v>
      </c>
      <c r="K79" s="140"/>
      <c r="L79" s="140"/>
      <c r="M79" s="140"/>
      <c r="N79" s="140"/>
      <c r="O79" s="140"/>
      <c r="P79" s="140"/>
      <c r="Q79" s="140"/>
      <c r="R79" s="140"/>
      <c r="S79" s="140"/>
      <c r="T79" s="141"/>
      <c r="U79" s="142">
        <f>データ!DR7</f>
        <v>45.9</v>
      </c>
      <c r="V79" s="142"/>
      <c r="W79" s="142"/>
      <c r="X79" s="142"/>
      <c r="Y79" s="142"/>
      <c r="Z79" s="142"/>
      <c r="AA79" s="142"/>
      <c r="AB79" s="142"/>
      <c r="AC79" s="142"/>
      <c r="AD79" s="142"/>
      <c r="AE79" s="142"/>
      <c r="AF79" s="142"/>
      <c r="AG79" s="142"/>
      <c r="AH79" s="142"/>
      <c r="AI79" s="142"/>
      <c r="AJ79" s="142"/>
      <c r="AK79" s="142"/>
      <c r="AL79" s="142"/>
      <c r="AM79" s="142"/>
      <c r="AN79" s="142">
        <f>データ!DS7</f>
        <v>54.7</v>
      </c>
      <c r="AO79" s="142"/>
      <c r="AP79" s="142"/>
      <c r="AQ79" s="142"/>
      <c r="AR79" s="142"/>
      <c r="AS79" s="142"/>
      <c r="AT79" s="142"/>
      <c r="AU79" s="142"/>
      <c r="AV79" s="142"/>
      <c r="AW79" s="142"/>
      <c r="AX79" s="142"/>
      <c r="AY79" s="142"/>
      <c r="AZ79" s="142"/>
      <c r="BA79" s="142"/>
      <c r="BB79" s="142"/>
      <c r="BC79" s="142"/>
      <c r="BD79" s="142"/>
      <c r="BE79" s="142"/>
      <c r="BF79" s="142"/>
      <c r="BG79" s="142">
        <f>データ!DT7</f>
        <v>57.3</v>
      </c>
      <c r="BH79" s="142"/>
      <c r="BI79" s="142"/>
      <c r="BJ79" s="142"/>
      <c r="BK79" s="142"/>
      <c r="BL79" s="142"/>
      <c r="BM79" s="142"/>
      <c r="BN79" s="142"/>
      <c r="BO79" s="142"/>
      <c r="BP79" s="142"/>
      <c r="BQ79" s="142"/>
      <c r="BR79" s="142"/>
      <c r="BS79" s="142"/>
      <c r="BT79" s="142"/>
      <c r="BU79" s="142"/>
      <c r="BV79" s="142"/>
      <c r="BW79" s="142"/>
      <c r="BX79" s="142"/>
      <c r="BY79" s="142"/>
      <c r="BZ79" s="142">
        <f>データ!DU7</f>
        <v>59.4</v>
      </c>
      <c r="CA79" s="142"/>
      <c r="CB79" s="142"/>
      <c r="CC79" s="142"/>
      <c r="CD79" s="142"/>
      <c r="CE79" s="142"/>
      <c r="CF79" s="142"/>
      <c r="CG79" s="142"/>
      <c r="CH79" s="142"/>
      <c r="CI79" s="142"/>
      <c r="CJ79" s="142"/>
      <c r="CK79" s="142"/>
      <c r="CL79" s="142"/>
      <c r="CM79" s="142"/>
      <c r="CN79" s="142"/>
      <c r="CO79" s="142"/>
      <c r="CP79" s="142"/>
      <c r="CQ79" s="142"/>
      <c r="CR79" s="142"/>
      <c r="CS79" s="142">
        <f>データ!DV7</f>
        <v>61.4</v>
      </c>
      <c r="CT79" s="142"/>
      <c r="CU79" s="142"/>
      <c r="CV79" s="142"/>
      <c r="CW79" s="142"/>
      <c r="CX79" s="142"/>
      <c r="CY79" s="142"/>
      <c r="CZ79" s="142"/>
      <c r="DA79" s="142"/>
      <c r="DB79" s="142"/>
      <c r="DC79" s="142"/>
      <c r="DD79" s="142"/>
      <c r="DE79" s="142"/>
      <c r="DF79" s="142"/>
      <c r="DG79" s="142"/>
      <c r="DH79" s="142"/>
      <c r="DI79" s="142"/>
      <c r="DJ79" s="142"/>
      <c r="DK79" s="142"/>
      <c r="DL79" s="40"/>
      <c r="DM79" s="40"/>
      <c r="DN79" s="40"/>
      <c r="DO79" s="40"/>
      <c r="DP79" s="40"/>
      <c r="DQ79" s="40"/>
      <c r="DR79" s="40"/>
      <c r="DS79" s="40"/>
      <c r="DT79" s="40"/>
      <c r="DU79" s="40"/>
      <c r="DV79" s="40"/>
      <c r="DW79" s="40"/>
      <c r="DX79" s="40"/>
      <c r="DY79" s="40"/>
      <c r="DZ79" s="40"/>
      <c r="ED79" s="139" t="s">
        <v>37</v>
      </c>
      <c r="EE79" s="140"/>
      <c r="EF79" s="140"/>
      <c r="EG79" s="140"/>
      <c r="EH79" s="140"/>
      <c r="EI79" s="140"/>
      <c r="EJ79" s="140"/>
      <c r="EK79" s="140"/>
      <c r="EL79" s="140"/>
      <c r="EM79" s="140"/>
      <c r="EN79" s="141"/>
      <c r="EO79" s="142">
        <f>データ!EC7</f>
        <v>57.3</v>
      </c>
      <c r="EP79" s="142"/>
      <c r="EQ79" s="142"/>
      <c r="ER79" s="142"/>
      <c r="ES79" s="142"/>
      <c r="ET79" s="142"/>
      <c r="EU79" s="142"/>
      <c r="EV79" s="142"/>
      <c r="EW79" s="142"/>
      <c r="EX79" s="142"/>
      <c r="EY79" s="142"/>
      <c r="EZ79" s="142"/>
      <c r="FA79" s="142"/>
      <c r="FB79" s="142"/>
      <c r="FC79" s="142"/>
      <c r="FD79" s="142"/>
      <c r="FE79" s="142"/>
      <c r="FF79" s="142"/>
      <c r="FG79" s="142"/>
      <c r="FH79" s="142">
        <f>データ!ED7</f>
        <v>76.3</v>
      </c>
      <c r="FI79" s="142"/>
      <c r="FJ79" s="142"/>
      <c r="FK79" s="142"/>
      <c r="FL79" s="142"/>
      <c r="FM79" s="142"/>
      <c r="FN79" s="142"/>
      <c r="FO79" s="142"/>
      <c r="FP79" s="142"/>
      <c r="FQ79" s="142"/>
      <c r="FR79" s="142"/>
      <c r="FS79" s="142"/>
      <c r="FT79" s="142"/>
      <c r="FU79" s="142"/>
      <c r="FV79" s="142"/>
      <c r="FW79" s="142"/>
      <c r="FX79" s="142"/>
      <c r="FY79" s="142"/>
      <c r="FZ79" s="142"/>
      <c r="GA79" s="142">
        <f>データ!EE7</f>
        <v>79.400000000000006</v>
      </c>
      <c r="GB79" s="142"/>
      <c r="GC79" s="142"/>
      <c r="GD79" s="142"/>
      <c r="GE79" s="142"/>
      <c r="GF79" s="142"/>
      <c r="GG79" s="142"/>
      <c r="GH79" s="142"/>
      <c r="GI79" s="142"/>
      <c r="GJ79" s="142"/>
      <c r="GK79" s="142"/>
      <c r="GL79" s="142"/>
      <c r="GM79" s="142"/>
      <c r="GN79" s="142"/>
      <c r="GO79" s="142"/>
      <c r="GP79" s="142"/>
      <c r="GQ79" s="142"/>
      <c r="GR79" s="142"/>
      <c r="GS79" s="142"/>
      <c r="GT79" s="142">
        <f>データ!EF7</f>
        <v>80.8</v>
      </c>
      <c r="GU79" s="142"/>
      <c r="GV79" s="142"/>
      <c r="GW79" s="142"/>
      <c r="GX79" s="142"/>
      <c r="GY79" s="142"/>
      <c r="GZ79" s="142"/>
      <c r="HA79" s="142"/>
      <c r="HB79" s="142"/>
      <c r="HC79" s="142"/>
      <c r="HD79" s="142"/>
      <c r="HE79" s="142"/>
      <c r="HF79" s="142"/>
      <c r="HG79" s="142"/>
      <c r="HH79" s="142"/>
      <c r="HI79" s="142"/>
      <c r="HJ79" s="142"/>
      <c r="HK79" s="142"/>
      <c r="HL79" s="142"/>
      <c r="HM79" s="142">
        <f>データ!EG7</f>
        <v>82.1</v>
      </c>
      <c r="HN79" s="142"/>
      <c r="HO79" s="142"/>
      <c r="HP79" s="142"/>
      <c r="HQ79" s="142"/>
      <c r="HR79" s="142"/>
      <c r="HS79" s="142"/>
      <c r="HT79" s="142"/>
      <c r="HU79" s="142"/>
      <c r="HV79" s="142"/>
      <c r="HW79" s="142"/>
      <c r="HX79" s="142"/>
      <c r="HY79" s="142"/>
      <c r="HZ79" s="142"/>
      <c r="IA79" s="142"/>
      <c r="IB79" s="142"/>
      <c r="IC79" s="142"/>
      <c r="ID79" s="142"/>
      <c r="IE79" s="142"/>
      <c r="IF79" s="41"/>
      <c r="IG79" s="41"/>
      <c r="IH79" s="41"/>
      <c r="II79" s="41"/>
      <c r="IJ79" s="41"/>
      <c r="IK79" s="41"/>
      <c r="IL79" s="41"/>
      <c r="IM79" s="41"/>
      <c r="IN79" s="41"/>
      <c r="IO79" s="41"/>
      <c r="IP79" s="41"/>
      <c r="IQ79" s="41"/>
      <c r="IY79" s="139" t="s">
        <v>37</v>
      </c>
      <c r="IZ79" s="140"/>
      <c r="JA79" s="140"/>
      <c r="JB79" s="140"/>
      <c r="JC79" s="140"/>
      <c r="JD79" s="140"/>
      <c r="JE79" s="140"/>
      <c r="JF79" s="140"/>
      <c r="JG79" s="140"/>
      <c r="JH79" s="140"/>
      <c r="JI79" s="141"/>
      <c r="JJ79" s="143">
        <f>データ!EN7</f>
        <v>37261992</v>
      </c>
      <c r="JK79" s="143"/>
      <c r="JL79" s="143"/>
      <c r="JM79" s="143"/>
      <c r="JN79" s="143"/>
      <c r="JO79" s="143"/>
      <c r="JP79" s="143"/>
      <c r="JQ79" s="143"/>
      <c r="JR79" s="143"/>
      <c r="JS79" s="143"/>
      <c r="JT79" s="143"/>
      <c r="JU79" s="143"/>
      <c r="JV79" s="143"/>
      <c r="JW79" s="143"/>
      <c r="JX79" s="143"/>
      <c r="JY79" s="143"/>
      <c r="JZ79" s="143"/>
      <c r="KA79" s="143"/>
      <c r="KB79" s="143"/>
      <c r="KC79" s="143">
        <f>データ!EO7</f>
        <v>35878615</v>
      </c>
      <c r="KD79" s="143"/>
      <c r="KE79" s="143"/>
      <c r="KF79" s="143"/>
      <c r="KG79" s="143"/>
      <c r="KH79" s="143"/>
      <c r="KI79" s="143"/>
      <c r="KJ79" s="143"/>
      <c r="KK79" s="143"/>
      <c r="KL79" s="143"/>
      <c r="KM79" s="143"/>
      <c r="KN79" s="143"/>
      <c r="KO79" s="143"/>
      <c r="KP79" s="143"/>
      <c r="KQ79" s="143"/>
      <c r="KR79" s="143"/>
      <c r="KS79" s="143"/>
      <c r="KT79" s="143"/>
      <c r="KU79" s="143"/>
      <c r="KV79" s="143">
        <f>データ!EP7</f>
        <v>47378808</v>
      </c>
      <c r="KW79" s="143"/>
      <c r="KX79" s="143"/>
      <c r="KY79" s="143"/>
      <c r="KZ79" s="143"/>
      <c r="LA79" s="143"/>
      <c r="LB79" s="143"/>
      <c r="LC79" s="143"/>
      <c r="LD79" s="143"/>
      <c r="LE79" s="143"/>
      <c r="LF79" s="143"/>
      <c r="LG79" s="143"/>
      <c r="LH79" s="143"/>
      <c r="LI79" s="143"/>
      <c r="LJ79" s="143"/>
      <c r="LK79" s="143"/>
      <c r="LL79" s="143"/>
      <c r="LM79" s="143"/>
      <c r="LN79" s="143"/>
      <c r="LO79" s="143">
        <f>データ!EQ7</f>
        <v>47755626</v>
      </c>
      <c r="LP79" s="143"/>
      <c r="LQ79" s="143"/>
      <c r="LR79" s="143"/>
      <c r="LS79" s="143"/>
      <c r="LT79" s="143"/>
      <c r="LU79" s="143"/>
      <c r="LV79" s="143"/>
      <c r="LW79" s="143"/>
      <c r="LX79" s="143"/>
      <c r="LY79" s="143"/>
      <c r="LZ79" s="143"/>
      <c r="MA79" s="143"/>
      <c r="MB79" s="143"/>
      <c r="MC79" s="143"/>
      <c r="MD79" s="143"/>
      <c r="ME79" s="143"/>
      <c r="MF79" s="143"/>
      <c r="MG79" s="143"/>
      <c r="MH79" s="143">
        <f>データ!ER7</f>
        <v>48027131</v>
      </c>
      <c r="MI79" s="143"/>
      <c r="MJ79" s="143"/>
      <c r="MK79" s="143"/>
      <c r="ML79" s="143"/>
      <c r="MM79" s="143"/>
      <c r="MN79" s="143"/>
      <c r="MO79" s="143"/>
      <c r="MP79" s="143"/>
      <c r="MQ79" s="143"/>
      <c r="MR79" s="143"/>
      <c r="MS79" s="143"/>
      <c r="MT79" s="143"/>
      <c r="MU79" s="143"/>
      <c r="MV79" s="143"/>
      <c r="MW79" s="143"/>
      <c r="MX79" s="143"/>
      <c r="MY79" s="143"/>
      <c r="MZ79" s="143"/>
      <c r="NA79" s="5"/>
      <c r="NB79" s="5"/>
      <c r="NC79" s="5"/>
      <c r="ND79" s="5"/>
      <c r="NE79" s="5"/>
      <c r="NF79" s="5"/>
      <c r="NG79" s="38"/>
      <c r="NH79" s="27"/>
      <c r="NI79" s="2"/>
      <c r="NJ79" s="103"/>
      <c r="NK79" s="104"/>
      <c r="NL79" s="104"/>
      <c r="NM79" s="104"/>
      <c r="NN79" s="104"/>
      <c r="NO79" s="104"/>
      <c r="NP79" s="104"/>
      <c r="NQ79" s="104"/>
      <c r="NR79" s="104"/>
      <c r="NS79" s="104"/>
      <c r="NT79" s="104"/>
      <c r="NU79" s="104"/>
      <c r="NV79" s="104"/>
      <c r="NW79" s="104"/>
      <c r="NX79" s="105"/>
    </row>
    <row r="80" spans="1:388" ht="13.5" customHeight="1" x14ac:dyDescent="0.15">
      <c r="A80" s="2"/>
      <c r="B80" s="25"/>
      <c r="C80" s="5"/>
      <c r="D80" s="5"/>
      <c r="E80" s="5"/>
      <c r="F80" s="5"/>
      <c r="G80" s="5"/>
      <c r="H80" s="5"/>
      <c r="I80" s="39"/>
      <c r="J80" s="139" t="s">
        <v>38</v>
      </c>
      <c r="K80" s="140"/>
      <c r="L80" s="140"/>
      <c r="M80" s="140"/>
      <c r="N80" s="140"/>
      <c r="O80" s="140"/>
      <c r="P80" s="140"/>
      <c r="Q80" s="140"/>
      <c r="R80" s="140"/>
      <c r="S80" s="140"/>
      <c r="T80" s="141"/>
      <c r="U80" s="142">
        <f>データ!DW7</f>
        <v>48</v>
      </c>
      <c r="V80" s="142"/>
      <c r="W80" s="142"/>
      <c r="X80" s="142"/>
      <c r="Y80" s="142"/>
      <c r="Z80" s="142"/>
      <c r="AA80" s="142"/>
      <c r="AB80" s="142"/>
      <c r="AC80" s="142"/>
      <c r="AD80" s="142"/>
      <c r="AE80" s="142"/>
      <c r="AF80" s="142"/>
      <c r="AG80" s="142"/>
      <c r="AH80" s="142"/>
      <c r="AI80" s="142"/>
      <c r="AJ80" s="142"/>
      <c r="AK80" s="142"/>
      <c r="AL80" s="142"/>
      <c r="AM80" s="142"/>
      <c r="AN80" s="142">
        <f>データ!DX7</f>
        <v>52.2</v>
      </c>
      <c r="AO80" s="142"/>
      <c r="AP80" s="142"/>
      <c r="AQ80" s="142"/>
      <c r="AR80" s="142"/>
      <c r="AS80" s="142"/>
      <c r="AT80" s="142"/>
      <c r="AU80" s="142"/>
      <c r="AV80" s="142"/>
      <c r="AW80" s="142"/>
      <c r="AX80" s="142"/>
      <c r="AY80" s="142"/>
      <c r="AZ80" s="142"/>
      <c r="BA80" s="142"/>
      <c r="BB80" s="142"/>
      <c r="BC80" s="142"/>
      <c r="BD80" s="142"/>
      <c r="BE80" s="142"/>
      <c r="BF80" s="142"/>
      <c r="BG80" s="142">
        <f>データ!DY7</f>
        <v>52.6</v>
      </c>
      <c r="BH80" s="142"/>
      <c r="BI80" s="142"/>
      <c r="BJ80" s="142"/>
      <c r="BK80" s="142"/>
      <c r="BL80" s="142"/>
      <c r="BM80" s="142"/>
      <c r="BN80" s="142"/>
      <c r="BO80" s="142"/>
      <c r="BP80" s="142"/>
      <c r="BQ80" s="142"/>
      <c r="BR80" s="142"/>
      <c r="BS80" s="142"/>
      <c r="BT80" s="142"/>
      <c r="BU80" s="142"/>
      <c r="BV80" s="142"/>
      <c r="BW80" s="142"/>
      <c r="BX80" s="142"/>
      <c r="BY80" s="142"/>
      <c r="BZ80" s="142">
        <f>データ!DZ7</f>
        <v>54.2</v>
      </c>
      <c r="CA80" s="142"/>
      <c r="CB80" s="142"/>
      <c r="CC80" s="142"/>
      <c r="CD80" s="142"/>
      <c r="CE80" s="142"/>
      <c r="CF80" s="142"/>
      <c r="CG80" s="142"/>
      <c r="CH80" s="142"/>
      <c r="CI80" s="142"/>
      <c r="CJ80" s="142"/>
      <c r="CK80" s="142"/>
      <c r="CL80" s="142"/>
      <c r="CM80" s="142"/>
      <c r="CN80" s="142"/>
      <c r="CO80" s="142"/>
      <c r="CP80" s="142"/>
      <c r="CQ80" s="142"/>
      <c r="CR80" s="142"/>
      <c r="CS80" s="142">
        <f>データ!EA7</f>
        <v>53.8</v>
      </c>
      <c r="CT80" s="142"/>
      <c r="CU80" s="142"/>
      <c r="CV80" s="142"/>
      <c r="CW80" s="142"/>
      <c r="CX80" s="142"/>
      <c r="CY80" s="142"/>
      <c r="CZ80" s="142"/>
      <c r="DA80" s="142"/>
      <c r="DB80" s="142"/>
      <c r="DC80" s="142"/>
      <c r="DD80" s="142"/>
      <c r="DE80" s="142"/>
      <c r="DF80" s="142"/>
      <c r="DG80" s="142"/>
      <c r="DH80" s="142"/>
      <c r="DI80" s="142"/>
      <c r="DJ80" s="142"/>
      <c r="DK80" s="142"/>
      <c r="DL80" s="40"/>
      <c r="DM80" s="40"/>
      <c r="DN80" s="40"/>
      <c r="DO80" s="40"/>
      <c r="DP80" s="40"/>
      <c r="DQ80" s="40"/>
      <c r="DR80" s="40"/>
      <c r="DS80" s="40"/>
      <c r="DT80" s="40"/>
      <c r="DU80" s="40"/>
      <c r="DV80" s="40"/>
      <c r="DW80" s="40"/>
      <c r="DX80" s="40"/>
      <c r="DY80" s="40"/>
      <c r="DZ80" s="40"/>
      <c r="ED80" s="139" t="s">
        <v>38</v>
      </c>
      <c r="EE80" s="140"/>
      <c r="EF80" s="140"/>
      <c r="EG80" s="140"/>
      <c r="EH80" s="140"/>
      <c r="EI80" s="140"/>
      <c r="EJ80" s="140"/>
      <c r="EK80" s="140"/>
      <c r="EL80" s="140"/>
      <c r="EM80" s="140"/>
      <c r="EN80" s="141"/>
      <c r="EO80" s="142">
        <f>データ!EH7</f>
        <v>63.3</v>
      </c>
      <c r="EP80" s="142"/>
      <c r="EQ80" s="142"/>
      <c r="ER80" s="142"/>
      <c r="ES80" s="142"/>
      <c r="ET80" s="142"/>
      <c r="EU80" s="142"/>
      <c r="EV80" s="142"/>
      <c r="EW80" s="142"/>
      <c r="EX80" s="142"/>
      <c r="EY80" s="142"/>
      <c r="EZ80" s="142"/>
      <c r="FA80" s="142"/>
      <c r="FB80" s="142"/>
      <c r="FC80" s="142"/>
      <c r="FD80" s="142"/>
      <c r="FE80" s="142"/>
      <c r="FF80" s="142"/>
      <c r="FG80" s="142"/>
      <c r="FH80" s="142">
        <f>データ!EI7</f>
        <v>69.599999999999994</v>
      </c>
      <c r="FI80" s="142"/>
      <c r="FJ80" s="142"/>
      <c r="FK80" s="142"/>
      <c r="FL80" s="142"/>
      <c r="FM80" s="142"/>
      <c r="FN80" s="142"/>
      <c r="FO80" s="142"/>
      <c r="FP80" s="142"/>
      <c r="FQ80" s="142"/>
      <c r="FR80" s="142"/>
      <c r="FS80" s="142"/>
      <c r="FT80" s="142"/>
      <c r="FU80" s="142"/>
      <c r="FV80" s="142"/>
      <c r="FW80" s="142"/>
      <c r="FX80" s="142"/>
      <c r="FY80" s="142"/>
      <c r="FZ80" s="142"/>
      <c r="GA80" s="142">
        <f>データ!EJ7</f>
        <v>68</v>
      </c>
      <c r="GB80" s="142"/>
      <c r="GC80" s="142"/>
      <c r="GD80" s="142"/>
      <c r="GE80" s="142"/>
      <c r="GF80" s="142"/>
      <c r="GG80" s="142"/>
      <c r="GH80" s="142"/>
      <c r="GI80" s="142"/>
      <c r="GJ80" s="142"/>
      <c r="GK80" s="142"/>
      <c r="GL80" s="142"/>
      <c r="GM80" s="142"/>
      <c r="GN80" s="142"/>
      <c r="GO80" s="142"/>
      <c r="GP80" s="142"/>
      <c r="GQ80" s="142"/>
      <c r="GR80" s="142"/>
      <c r="GS80" s="142"/>
      <c r="GT80" s="142">
        <f>データ!EK7</f>
        <v>70</v>
      </c>
      <c r="GU80" s="142"/>
      <c r="GV80" s="142"/>
      <c r="GW80" s="142"/>
      <c r="GX80" s="142"/>
      <c r="GY80" s="142"/>
      <c r="GZ80" s="142"/>
      <c r="HA80" s="142"/>
      <c r="HB80" s="142"/>
      <c r="HC80" s="142"/>
      <c r="HD80" s="142"/>
      <c r="HE80" s="142"/>
      <c r="HF80" s="142"/>
      <c r="HG80" s="142"/>
      <c r="HH80" s="142"/>
      <c r="HI80" s="142"/>
      <c r="HJ80" s="142"/>
      <c r="HK80" s="142"/>
      <c r="HL80" s="142"/>
      <c r="HM80" s="142">
        <f>データ!EL7</f>
        <v>71</v>
      </c>
      <c r="HN80" s="142"/>
      <c r="HO80" s="142"/>
      <c r="HP80" s="142"/>
      <c r="HQ80" s="142"/>
      <c r="HR80" s="142"/>
      <c r="HS80" s="142"/>
      <c r="HT80" s="142"/>
      <c r="HU80" s="142"/>
      <c r="HV80" s="142"/>
      <c r="HW80" s="142"/>
      <c r="HX80" s="142"/>
      <c r="HY80" s="142"/>
      <c r="HZ80" s="142"/>
      <c r="IA80" s="142"/>
      <c r="IB80" s="142"/>
      <c r="IC80" s="142"/>
      <c r="ID80" s="142"/>
      <c r="IE80" s="142"/>
      <c r="IF80" s="41"/>
      <c r="IG80" s="41"/>
      <c r="IH80" s="41"/>
      <c r="II80" s="41"/>
      <c r="IJ80" s="41"/>
      <c r="IK80" s="41"/>
      <c r="IL80" s="41"/>
      <c r="IM80" s="41"/>
      <c r="IN80" s="41"/>
      <c r="IO80" s="41"/>
      <c r="IP80" s="41"/>
      <c r="IQ80" s="41"/>
      <c r="IY80" s="139" t="s">
        <v>38</v>
      </c>
      <c r="IZ80" s="140"/>
      <c r="JA80" s="140"/>
      <c r="JB80" s="140"/>
      <c r="JC80" s="140"/>
      <c r="JD80" s="140"/>
      <c r="JE80" s="140"/>
      <c r="JF80" s="140"/>
      <c r="JG80" s="140"/>
      <c r="JH80" s="140"/>
      <c r="JI80" s="141"/>
      <c r="JJ80" s="143">
        <f>データ!ES7</f>
        <v>34139294</v>
      </c>
      <c r="JK80" s="143"/>
      <c r="JL80" s="143"/>
      <c r="JM80" s="143"/>
      <c r="JN80" s="143"/>
      <c r="JO80" s="143"/>
      <c r="JP80" s="143"/>
      <c r="JQ80" s="143"/>
      <c r="JR80" s="143"/>
      <c r="JS80" s="143"/>
      <c r="JT80" s="143"/>
      <c r="JU80" s="143"/>
      <c r="JV80" s="143"/>
      <c r="JW80" s="143"/>
      <c r="JX80" s="143"/>
      <c r="JY80" s="143"/>
      <c r="JZ80" s="143"/>
      <c r="KA80" s="143"/>
      <c r="KB80" s="143"/>
      <c r="KC80" s="143">
        <f>データ!ET7</f>
        <v>35115689</v>
      </c>
      <c r="KD80" s="143"/>
      <c r="KE80" s="143"/>
      <c r="KF80" s="143"/>
      <c r="KG80" s="143"/>
      <c r="KH80" s="143"/>
      <c r="KI80" s="143"/>
      <c r="KJ80" s="143"/>
      <c r="KK80" s="143"/>
      <c r="KL80" s="143"/>
      <c r="KM80" s="143"/>
      <c r="KN80" s="143"/>
      <c r="KO80" s="143"/>
      <c r="KP80" s="143"/>
      <c r="KQ80" s="143"/>
      <c r="KR80" s="143"/>
      <c r="KS80" s="143"/>
      <c r="KT80" s="143"/>
      <c r="KU80" s="143"/>
      <c r="KV80" s="143">
        <f>データ!EU7</f>
        <v>36094355</v>
      </c>
      <c r="KW80" s="143"/>
      <c r="KX80" s="143"/>
      <c r="KY80" s="143"/>
      <c r="KZ80" s="143"/>
      <c r="LA80" s="143"/>
      <c r="LB80" s="143"/>
      <c r="LC80" s="143"/>
      <c r="LD80" s="143"/>
      <c r="LE80" s="143"/>
      <c r="LF80" s="143"/>
      <c r="LG80" s="143"/>
      <c r="LH80" s="143"/>
      <c r="LI80" s="143"/>
      <c r="LJ80" s="143"/>
      <c r="LK80" s="143"/>
      <c r="LL80" s="143"/>
      <c r="LM80" s="143"/>
      <c r="LN80" s="143"/>
      <c r="LO80" s="143">
        <f>データ!EV7</f>
        <v>36941419</v>
      </c>
      <c r="LP80" s="143"/>
      <c r="LQ80" s="143"/>
      <c r="LR80" s="143"/>
      <c r="LS80" s="143"/>
      <c r="LT80" s="143"/>
      <c r="LU80" s="143"/>
      <c r="LV80" s="143"/>
      <c r="LW80" s="143"/>
      <c r="LX80" s="143"/>
      <c r="LY80" s="143"/>
      <c r="LZ80" s="143"/>
      <c r="MA80" s="143"/>
      <c r="MB80" s="143"/>
      <c r="MC80" s="143"/>
      <c r="MD80" s="143"/>
      <c r="ME80" s="143"/>
      <c r="MF80" s="143"/>
      <c r="MG80" s="143"/>
      <c r="MH80" s="143">
        <f>データ!EW7</f>
        <v>38480542</v>
      </c>
      <c r="MI80" s="143"/>
      <c r="MJ80" s="143"/>
      <c r="MK80" s="143"/>
      <c r="ML80" s="143"/>
      <c r="MM80" s="143"/>
      <c r="MN80" s="143"/>
      <c r="MO80" s="143"/>
      <c r="MP80" s="143"/>
      <c r="MQ80" s="143"/>
      <c r="MR80" s="143"/>
      <c r="MS80" s="143"/>
      <c r="MT80" s="143"/>
      <c r="MU80" s="143"/>
      <c r="MV80" s="143"/>
      <c r="MW80" s="143"/>
      <c r="MX80" s="143"/>
      <c r="MY80" s="143"/>
      <c r="MZ80" s="143"/>
      <c r="NA80" s="5"/>
      <c r="NB80" s="5"/>
      <c r="NC80" s="5"/>
      <c r="ND80" s="5"/>
      <c r="NE80" s="5"/>
      <c r="NF80" s="5"/>
      <c r="NG80" s="38"/>
      <c r="NH80" s="27"/>
      <c r="NI80" s="2"/>
      <c r="NJ80" s="103"/>
      <c r="NK80" s="104"/>
      <c r="NL80" s="104"/>
      <c r="NM80" s="104"/>
      <c r="NN80" s="104"/>
      <c r="NO80" s="104"/>
      <c r="NP80" s="104"/>
      <c r="NQ80" s="104"/>
      <c r="NR80" s="104"/>
      <c r="NS80" s="104"/>
      <c r="NT80" s="104"/>
      <c r="NU80" s="104"/>
      <c r="NV80" s="104"/>
      <c r="NW80" s="104"/>
      <c r="NX80" s="105"/>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03"/>
      <c r="NK81" s="104"/>
      <c r="NL81" s="104"/>
      <c r="NM81" s="104"/>
      <c r="NN81" s="104"/>
      <c r="NO81" s="104"/>
      <c r="NP81" s="104"/>
      <c r="NQ81" s="104"/>
      <c r="NR81" s="104"/>
      <c r="NS81" s="104"/>
      <c r="NT81" s="104"/>
      <c r="NU81" s="104"/>
      <c r="NV81" s="104"/>
      <c r="NW81" s="104"/>
      <c r="NX81" s="105"/>
    </row>
    <row r="82" spans="1:388" ht="13.5" customHeight="1" x14ac:dyDescent="0.15">
      <c r="A82" s="2"/>
      <c r="B82" s="25"/>
      <c r="C82" s="26"/>
      <c r="D82" s="5"/>
      <c r="E82" s="5"/>
      <c r="F82" s="128" t="s">
        <v>50</v>
      </c>
      <c r="G82" s="128"/>
      <c r="H82" s="128"/>
      <c r="I82" s="128"/>
      <c r="J82" s="128"/>
      <c r="K82" s="128"/>
      <c r="L82" s="128"/>
      <c r="M82" s="128"/>
      <c r="N82" s="128"/>
      <c r="O82" s="128"/>
      <c r="P82" s="128"/>
      <c r="Q82" s="128"/>
      <c r="R82" s="128"/>
      <c r="S82" s="128"/>
      <c r="T82" s="128"/>
      <c r="U82" s="128"/>
      <c r="V82" s="128"/>
      <c r="W82" s="128"/>
      <c r="X82" s="128"/>
      <c r="Y82" s="128"/>
      <c r="Z82" s="128"/>
      <c r="AA82" s="128"/>
      <c r="AB82" s="128"/>
      <c r="AC82" s="128"/>
      <c r="AD82" s="128"/>
      <c r="AE82" s="128"/>
      <c r="AF82" s="128"/>
      <c r="AG82" s="128"/>
      <c r="AH82" s="128"/>
      <c r="AI82" s="128"/>
      <c r="AJ82" s="128"/>
      <c r="AK82" s="128"/>
      <c r="AL82" s="128"/>
      <c r="AM82" s="128"/>
      <c r="AN82" s="128"/>
      <c r="AO82" s="128"/>
      <c r="AP82" s="128"/>
      <c r="AQ82" s="128"/>
      <c r="AR82" s="128"/>
      <c r="AS82" s="128"/>
      <c r="AT82" s="128"/>
      <c r="AU82" s="128"/>
      <c r="AV82" s="128"/>
      <c r="AW82" s="128"/>
      <c r="AX82" s="128"/>
      <c r="AY82" s="128"/>
      <c r="AZ82" s="128"/>
      <c r="BA82" s="128"/>
      <c r="BB82" s="128"/>
      <c r="BC82" s="128"/>
      <c r="BD82" s="128"/>
      <c r="BE82" s="128"/>
      <c r="BF82" s="128"/>
      <c r="BG82" s="128"/>
      <c r="BH82" s="128"/>
      <c r="BI82" s="128"/>
      <c r="BJ82" s="128"/>
      <c r="BK82" s="128"/>
      <c r="BL82" s="128"/>
      <c r="BM82" s="128"/>
      <c r="BN82" s="128"/>
      <c r="BO82" s="128"/>
      <c r="BP82" s="128"/>
      <c r="BQ82" s="128"/>
      <c r="BR82" s="128"/>
      <c r="BS82" s="128"/>
      <c r="BT82" s="128"/>
      <c r="BU82" s="128"/>
      <c r="BV82" s="128"/>
      <c r="BW82" s="128"/>
      <c r="BX82" s="128"/>
      <c r="BY82" s="128"/>
      <c r="BZ82" s="128"/>
      <c r="CA82" s="128"/>
      <c r="CB82" s="128"/>
      <c r="CC82" s="128"/>
      <c r="CD82" s="128"/>
      <c r="CE82" s="128"/>
      <c r="CF82" s="128"/>
      <c r="CG82" s="128"/>
      <c r="CH82" s="128"/>
      <c r="CI82" s="128"/>
      <c r="CJ82" s="128"/>
      <c r="CK82" s="128"/>
      <c r="CL82" s="128"/>
      <c r="CM82" s="128"/>
      <c r="CN82" s="128"/>
      <c r="CO82" s="128"/>
      <c r="CP82" s="128"/>
      <c r="CQ82" s="128"/>
      <c r="CR82" s="128"/>
      <c r="CS82" s="128"/>
      <c r="CT82" s="128"/>
      <c r="CU82" s="128"/>
      <c r="CV82" s="128"/>
      <c r="CW82" s="128"/>
      <c r="CX82" s="128"/>
      <c r="CY82" s="128"/>
      <c r="CZ82" s="128"/>
      <c r="DA82" s="128"/>
      <c r="DB82" s="128"/>
      <c r="DC82" s="128"/>
      <c r="DD82" s="128"/>
      <c r="DE82" s="128"/>
      <c r="DF82" s="128"/>
      <c r="DG82" s="128"/>
      <c r="DH82" s="128"/>
      <c r="DI82" s="128"/>
      <c r="DJ82" s="128"/>
      <c r="DK82" s="128"/>
      <c r="DL82" s="128"/>
      <c r="DM82" s="128"/>
      <c r="DN82" s="128"/>
      <c r="DO82" s="128"/>
      <c r="DP82" s="26"/>
      <c r="DQ82" s="26"/>
      <c r="DR82" s="26"/>
      <c r="DS82" s="26"/>
      <c r="DT82" s="26"/>
      <c r="DU82" s="26"/>
      <c r="DV82" s="26"/>
      <c r="DW82" s="26"/>
      <c r="DX82" s="26"/>
      <c r="DY82" s="42"/>
      <c r="DZ82" s="144" t="s">
        <v>51</v>
      </c>
      <c r="EA82" s="144"/>
      <c r="EB82" s="144"/>
      <c r="EC82" s="144"/>
      <c r="ED82" s="144"/>
      <c r="EE82" s="144"/>
      <c r="EF82" s="144"/>
      <c r="EG82" s="144"/>
      <c r="EH82" s="144"/>
      <c r="EI82" s="144"/>
      <c r="EJ82" s="144"/>
      <c r="EK82" s="144"/>
      <c r="EL82" s="144"/>
      <c r="EM82" s="144"/>
      <c r="EN82" s="144"/>
      <c r="EO82" s="144"/>
      <c r="EP82" s="144"/>
      <c r="EQ82" s="144"/>
      <c r="ER82" s="144"/>
      <c r="ES82" s="144"/>
      <c r="ET82" s="144"/>
      <c r="EU82" s="144"/>
      <c r="EV82" s="144"/>
      <c r="EW82" s="144"/>
      <c r="EX82" s="144"/>
      <c r="EY82" s="144"/>
      <c r="EZ82" s="144"/>
      <c r="FA82" s="144"/>
      <c r="FB82" s="144"/>
      <c r="FC82" s="144"/>
      <c r="FD82" s="144"/>
      <c r="FE82" s="144"/>
      <c r="FF82" s="144"/>
      <c r="FG82" s="144"/>
      <c r="FH82" s="144"/>
      <c r="FI82" s="144"/>
      <c r="FJ82" s="144"/>
      <c r="FK82" s="144"/>
      <c r="FL82" s="144"/>
      <c r="FM82" s="144"/>
      <c r="FN82" s="144"/>
      <c r="FO82" s="144"/>
      <c r="FP82" s="144"/>
      <c r="FQ82" s="144"/>
      <c r="FR82" s="144"/>
      <c r="FS82" s="144"/>
      <c r="FT82" s="144"/>
      <c r="FU82" s="144"/>
      <c r="FV82" s="144"/>
      <c r="FW82" s="144"/>
      <c r="FX82" s="144"/>
      <c r="FY82" s="144"/>
      <c r="FZ82" s="144"/>
      <c r="GA82" s="144"/>
      <c r="GB82" s="144"/>
      <c r="GC82" s="144"/>
      <c r="GD82" s="144"/>
      <c r="GE82" s="144"/>
      <c r="GF82" s="144"/>
      <c r="GG82" s="144"/>
      <c r="GH82" s="144"/>
      <c r="GI82" s="144"/>
      <c r="GJ82" s="144"/>
      <c r="GK82" s="144"/>
      <c r="GL82" s="144"/>
      <c r="GM82" s="144"/>
      <c r="GN82" s="144"/>
      <c r="GO82" s="144"/>
      <c r="GP82" s="144"/>
      <c r="GQ82" s="144"/>
      <c r="GR82" s="144"/>
      <c r="GS82" s="144"/>
      <c r="GT82" s="144"/>
      <c r="GU82" s="144"/>
      <c r="GV82" s="144"/>
      <c r="GW82" s="144"/>
      <c r="GX82" s="144"/>
      <c r="GY82" s="144"/>
      <c r="GZ82" s="144"/>
      <c r="HA82" s="144"/>
      <c r="HB82" s="144"/>
      <c r="HC82" s="144"/>
      <c r="HD82" s="144"/>
      <c r="HE82" s="144"/>
      <c r="HF82" s="144"/>
      <c r="HG82" s="144"/>
      <c r="HH82" s="144"/>
      <c r="HI82" s="144"/>
      <c r="HJ82" s="144"/>
      <c r="HK82" s="144"/>
      <c r="HL82" s="144"/>
      <c r="HM82" s="144"/>
      <c r="HN82" s="144"/>
      <c r="HO82" s="144"/>
      <c r="HP82" s="144"/>
      <c r="HQ82" s="144"/>
      <c r="HR82" s="144"/>
      <c r="HS82" s="144"/>
      <c r="HT82" s="144"/>
      <c r="HU82" s="144"/>
      <c r="HV82" s="144"/>
      <c r="HW82" s="144"/>
      <c r="HX82" s="144"/>
      <c r="HY82" s="144"/>
      <c r="HZ82" s="144"/>
      <c r="IA82" s="144"/>
      <c r="IB82" s="144"/>
      <c r="IC82" s="144"/>
      <c r="ID82" s="144"/>
      <c r="IE82" s="144"/>
      <c r="IF82" s="144"/>
      <c r="IG82" s="144"/>
      <c r="IH82" s="144"/>
      <c r="II82" s="144"/>
      <c r="IJ82" s="26"/>
      <c r="IK82" s="26"/>
      <c r="IL82" s="26"/>
      <c r="IM82" s="26"/>
      <c r="IN82" s="26"/>
      <c r="IO82" s="26"/>
      <c r="IP82" s="26"/>
      <c r="IQ82" s="26"/>
      <c r="IR82" s="26"/>
      <c r="IS82" s="26"/>
      <c r="IT82" s="26"/>
      <c r="IU82" s="128" t="s">
        <v>52</v>
      </c>
      <c r="IV82" s="128"/>
      <c r="IW82" s="128"/>
      <c r="IX82" s="128"/>
      <c r="IY82" s="128"/>
      <c r="IZ82" s="128"/>
      <c r="JA82" s="128"/>
      <c r="JB82" s="128"/>
      <c r="JC82" s="128"/>
      <c r="JD82" s="128"/>
      <c r="JE82" s="128"/>
      <c r="JF82" s="128"/>
      <c r="JG82" s="128"/>
      <c r="JH82" s="128"/>
      <c r="JI82" s="128"/>
      <c r="JJ82" s="128"/>
      <c r="JK82" s="128"/>
      <c r="JL82" s="128"/>
      <c r="JM82" s="128"/>
      <c r="JN82" s="128"/>
      <c r="JO82" s="128"/>
      <c r="JP82" s="128"/>
      <c r="JQ82" s="128"/>
      <c r="JR82" s="128"/>
      <c r="JS82" s="128"/>
      <c r="JT82" s="128"/>
      <c r="JU82" s="128"/>
      <c r="JV82" s="128"/>
      <c r="JW82" s="128"/>
      <c r="JX82" s="128"/>
      <c r="JY82" s="128"/>
      <c r="JZ82" s="128"/>
      <c r="KA82" s="128"/>
      <c r="KB82" s="128"/>
      <c r="KC82" s="128"/>
      <c r="KD82" s="128"/>
      <c r="KE82" s="128"/>
      <c r="KF82" s="128"/>
      <c r="KG82" s="128"/>
      <c r="KH82" s="128"/>
      <c r="KI82" s="128"/>
      <c r="KJ82" s="128"/>
      <c r="KK82" s="128"/>
      <c r="KL82" s="128"/>
      <c r="KM82" s="128"/>
      <c r="KN82" s="128"/>
      <c r="KO82" s="128"/>
      <c r="KP82" s="128"/>
      <c r="KQ82" s="128"/>
      <c r="KR82" s="128"/>
      <c r="KS82" s="128"/>
      <c r="KT82" s="128"/>
      <c r="KU82" s="128"/>
      <c r="KV82" s="128"/>
      <c r="KW82" s="128"/>
      <c r="KX82" s="128"/>
      <c r="KY82" s="128"/>
      <c r="KZ82" s="128"/>
      <c r="LA82" s="128"/>
      <c r="LB82" s="128"/>
      <c r="LC82" s="128"/>
      <c r="LD82" s="128"/>
      <c r="LE82" s="128"/>
      <c r="LF82" s="128"/>
      <c r="LG82" s="128"/>
      <c r="LH82" s="128"/>
      <c r="LI82" s="128"/>
      <c r="LJ82" s="128"/>
      <c r="LK82" s="128"/>
      <c r="LL82" s="128"/>
      <c r="LM82" s="128"/>
      <c r="LN82" s="128"/>
      <c r="LO82" s="128"/>
      <c r="LP82" s="128"/>
      <c r="LQ82" s="128"/>
      <c r="LR82" s="128"/>
      <c r="LS82" s="128"/>
      <c r="LT82" s="128"/>
      <c r="LU82" s="128"/>
      <c r="LV82" s="128"/>
      <c r="LW82" s="128"/>
      <c r="LX82" s="128"/>
      <c r="LY82" s="128"/>
      <c r="LZ82" s="128"/>
      <c r="MA82" s="128"/>
      <c r="MB82" s="128"/>
      <c r="MC82" s="128"/>
      <c r="MD82" s="128"/>
      <c r="ME82" s="128"/>
      <c r="MF82" s="128"/>
      <c r="MG82" s="128"/>
      <c r="MH82" s="128"/>
      <c r="MI82" s="128"/>
      <c r="MJ82" s="128"/>
      <c r="MK82" s="128"/>
      <c r="ML82" s="128"/>
      <c r="MM82" s="128"/>
      <c r="MN82" s="128"/>
      <c r="MO82" s="128"/>
      <c r="MP82" s="128"/>
      <c r="MQ82" s="128"/>
      <c r="MR82" s="128"/>
      <c r="MS82" s="128"/>
      <c r="MT82" s="128"/>
      <c r="MU82" s="128"/>
      <c r="MV82" s="128"/>
      <c r="MW82" s="128"/>
      <c r="MX82" s="128"/>
      <c r="MY82" s="128"/>
      <c r="MZ82" s="128"/>
      <c r="NA82" s="128"/>
      <c r="NB82" s="128"/>
      <c r="NC82" s="128"/>
      <c r="ND82" s="128"/>
      <c r="NE82" s="26"/>
      <c r="NF82" s="26"/>
      <c r="NG82" s="26"/>
      <c r="NH82" s="27"/>
      <c r="NI82" s="2"/>
      <c r="NJ82" s="103"/>
      <c r="NK82" s="104"/>
      <c r="NL82" s="104"/>
      <c r="NM82" s="104"/>
      <c r="NN82" s="104"/>
      <c r="NO82" s="104"/>
      <c r="NP82" s="104"/>
      <c r="NQ82" s="104"/>
      <c r="NR82" s="104"/>
      <c r="NS82" s="104"/>
      <c r="NT82" s="104"/>
      <c r="NU82" s="104"/>
      <c r="NV82" s="104"/>
      <c r="NW82" s="104"/>
      <c r="NX82" s="105"/>
    </row>
    <row r="83" spans="1:388" ht="13.5" customHeight="1" x14ac:dyDescent="0.15">
      <c r="A83" s="2"/>
      <c r="B83" s="25"/>
      <c r="C83" s="26"/>
      <c r="D83" s="5"/>
      <c r="E83" s="5"/>
      <c r="F83" s="128"/>
      <c r="G83" s="128"/>
      <c r="H83" s="128"/>
      <c r="I83" s="128"/>
      <c r="J83" s="128"/>
      <c r="K83" s="128"/>
      <c r="L83" s="128"/>
      <c r="M83" s="128"/>
      <c r="N83" s="128"/>
      <c r="O83" s="128"/>
      <c r="P83" s="128"/>
      <c r="Q83" s="128"/>
      <c r="R83" s="128"/>
      <c r="S83" s="128"/>
      <c r="T83" s="128"/>
      <c r="U83" s="128"/>
      <c r="V83" s="128"/>
      <c r="W83" s="128"/>
      <c r="X83" s="128"/>
      <c r="Y83" s="128"/>
      <c r="Z83" s="128"/>
      <c r="AA83" s="128"/>
      <c r="AB83" s="128"/>
      <c r="AC83" s="128"/>
      <c r="AD83" s="128"/>
      <c r="AE83" s="128"/>
      <c r="AF83" s="128"/>
      <c r="AG83" s="128"/>
      <c r="AH83" s="128"/>
      <c r="AI83" s="128"/>
      <c r="AJ83" s="128"/>
      <c r="AK83" s="128"/>
      <c r="AL83" s="128"/>
      <c r="AM83" s="128"/>
      <c r="AN83" s="128"/>
      <c r="AO83" s="128"/>
      <c r="AP83" s="128"/>
      <c r="AQ83" s="128"/>
      <c r="AR83" s="128"/>
      <c r="AS83" s="128"/>
      <c r="AT83" s="128"/>
      <c r="AU83" s="128"/>
      <c r="AV83" s="128"/>
      <c r="AW83" s="128"/>
      <c r="AX83" s="128"/>
      <c r="AY83" s="128"/>
      <c r="AZ83" s="128"/>
      <c r="BA83" s="128"/>
      <c r="BB83" s="128"/>
      <c r="BC83" s="128"/>
      <c r="BD83" s="128"/>
      <c r="BE83" s="128"/>
      <c r="BF83" s="128"/>
      <c r="BG83" s="128"/>
      <c r="BH83" s="128"/>
      <c r="BI83" s="128"/>
      <c r="BJ83" s="128"/>
      <c r="BK83" s="128"/>
      <c r="BL83" s="128"/>
      <c r="BM83" s="128"/>
      <c r="BN83" s="128"/>
      <c r="BO83" s="128"/>
      <c r="BP83" s="128"/>
      <c r="BQ83" s="128"/>
      <c r="BR83" s="128"/>
      <c r="BS83" s="128"/>
      <c r="BT83" s="128"/>
      <c r="BU83" s="128"/>
      <c r="BV83" s="128"/>
      <c r="BW83" s="128"/>
      <c r="BX83" s="128"/>
      <c r="BY83" s="128"/>
      <c r="BZ83" s="128"/>
      <c r="CA83" s="128"/>
      <c r="CB83" s="128"/>
      <c r="CC83" s="128"/>
      <c r="CD83" s="128"/>
      <c r="CE83" s="128"/>
      <c r="CF83" s="128"/>
      <c r="CG83" s="128"/>
      <c r="CH83" s="128"/>
      <c r="CI83" s="128"/>
      <c r="CJ83" s="128"/>
      <c r="CK83" s="128"/>
      <c r="CL83" s="128"/>
      <c r="CM83" s="128"/>
      <c r="CN83" s="128"/>
      <c r="CO83" s="128"/>
      <c r="CP83" s="128"/>
      <c r="CQ83" s="128"/>
      <c r="CR83" s="128"/>
      <c r="CS83" s="128"/>
      <c r="CT83" s="128"/>
      <c r="CU83" s="128"/>
      <c r="CV83" s="128"/>
      <c r="CW83" s="128"/>
      <c r="CX83" s="128"/>
      <c r="CY83" s="128"/>
      <c r="CZ83" s="128"/>
      <c r="DA83" s="128"/>
      <c r="DB83" s="128"/>
      <c r="DC83" s="128"/>
      <c r="DD83" s="128"/>
      <c r="DE83" s="128"/>
      <c r="DF83" s="128"/>
      <c r="DG83" s="128"/>
      <c r="DH83" s="128"/>
      <c r="DI83" s="128"/>
      <c r="DJ83" s="128"/>
      <c r="DK83" s="128"/>
      <c r="DL83" s="128"/>
      <c r="DM83" s="128"/>
      <c r="DN83" s="128"/>
      <c r="DO83" s="128"/>
      <c r="DP83" s="26"/>
      <c r="DQ83" s="26"/>
      <c r="DR83" s="26"/>
      <c r="DS83" s="26"/>
      <c r="DT83" s="26"/>
      <c r="DU83" s="26"/>
      <c r="DV83" s="26"/>
      <c r="DW83" s="26"/>
      <c r="DX83" s="26"/>
      <c r="DY83" s="42"/>
      <c r="DZ83" s="144"/>
      <c r="EA83" s="144"/>
      <c r="EB83" s="144"/>
      <c r="EC83" s="144"/>
      <c r="ED83" s="144"/>
      <c r="EE83" s="144"/>
      <c r="EF83" s="144"/>
      <c r="EG83" s="144"/>
      <c r="EH83" s="144"/>
      <c r="EI83" s="144"/>
      <c r="EJ83" s="144"/>
      <c r="EK83" s="144"/>
      <c r="EL83" s="144"/>
      <c r="EM83" s="144"/>
      <c r="EN83" s="144"/>
      <c r="EO83" s="144"/>
      <c r="EP83" s="144"/>
      <c r="EQ83" s="144"/>
      <c r="ER83" s="144"/>
      <c r="ES83" s="144"/>
      <c r="ET83" s="144"/>
      <c r="EU83" s="144"/>
      <c r="EV83" s="144"/>
      <c r="EW83" s="144"/>
      <c r="EX83" s="144"/>
      <c r="EY83" s="144"/>
      <c r="EZ83" s="144"/>
      <c r="FA83" s="144"/>
      <c r="FB83" s="144"/>
      <c r="FC83" s="144"/>
      <c r="FD83" s="144"/>
      <c r="FE83" s="144"/>
      <c r="FF83" s="144"/>
      <c r="FG83" s="144"/>
      <c r="FH83" s="144"/>
      <c r="FI83" s="144"/>
      <c r="FJ83" s="144"/>
      <c r="FK83" s="144"/>
      <c r="FL83" s="144"/>
      <c r="FM83" s="144"/>
      <c r="FN83" s="144"/>
      <c r="FO83" s="144"/>
      <c r="FP83" s="144"/>
      <c r="FQ83" s="144"/>
      <c r="FR83" s="144"/>
      <c r="FS83" s="144"/>
      <c r="FT83" s="144"/>
      <c r="FU83" s="144"/>
      <c r="FV83" s="144"/>
      <c r="FW83" s="144"/>
      <c r="FX83" s="144"/>
      <c r="FY83" s="144"/>
      <c r="FZ83" s="144"/>
      <c r="GA83" s="144"/>
      <c r="GB83" s="144"/>
      <c r="GC83" s="144"/>
      <c r="GD83" s="144"/>
      <c r="GE83" s="144"/>
      <c r="GF83" s="144"/>
      <c r="GG83" s="144"/>
      <c r="GH83" s="144"/>
      <c r="GI83" s="144"/>
      <c r="GJ83" s="144"/>
      <c r="GK83" s="144"/>
      <c r="GL83" s="144"/>
      <c r="GM83" s="144"/>
      <c r="GN83" s="144"/>
      <c r="GO83" s="144"/>
      <c r="GP83" s="144"/>
      <c r="GQ83" s="144"/>
      <c r="GR83" s="144"/>
      <c r="GS83" s="144"/>
      <c r="GT83" s="144"/>
      <c r="GU83" s="144"/>
      <c r="GV83" s="144"/>
      <c r="GW83" s="144"/>
      <c r="GX83" s="144"/>
      <c r="GY83" s="144"/>
      <c r="GZ83" s="144"/>
      <c r="HA83" s="144"/>
      <c r="HB83" s="144"/>
      <c r="HC83" s="144"/>
      <c r="HD83" s="144"/>
      <c r="HE83" s="144"/>
      <c r="HF83" s="144"/>
      <c r="HG83" s="144"/>
      <c r="HH83" s="144"/>
      <c r="HI83" s="144"/>
      <c r="HJ83" s="144"/>
      <c r="HK83" s="144"/>
      <c r="HL83" s="144"/>
      <c r="HM83" s="144"/>
      <c r="HN83" s="144"/>
      <c r="HO83" s="144"/>
      <c r="HP83" s="144"/>
      <c r="HQ83" s="144"/>
      <c r="HR83" s="144"/>
      <c r="HS83" s="144"/>
      <c r="HT83" s="144"/>
      <c r="HU83" s="144"/>
      <c r="HV83" s="144"/>
      <c r="HW83" s="144"/>
      <c r="HX83" s="144"/>
      <c r="HY83" s="144"/>
      <c r="HZ83" s="144"/>
      <c r="IA83" s="144"/>
      <c r="IB83" s="144"/>
      <c r="IC83" s="144"/>
      <c r="ID83" s="144"/>
      <c r="IE83" s="144"/>
      <c r="IF83" s="144"/>
      <c r="IG83" s="144"/>
      <c r="IH83" s="144"/>
      <c r="II83" s="144"/>
      <c r="IJ83" s="26"/>
      <c r="IK83" s="26"/>
      <c r="IL83" s="26"/>
      <c r="IM83" s="26"/>
      <c r="IN83" s="26"/>
      <c r="IO83" s="26"/>
      <c r="IP83" s="26"/>
      <c r="IQ83" s="26"/>
      <c r="IR83" s="26"/>
      <c r="IS83" s="26"/>
      <c r="IT83" s="26"/>
      <c r="IU83" s="128"/>
      <c r="IV83" s="128"/>
      <c r="IW83" s="128"/>
      <c r="IX83" s="128"/>
      <c r="IY83" s="128"/>
      <c r="IZ83" s="128"/>
      <c r="JA83" s="128"/>
      <c r="JB83" s="128"/>
      <c r="JC83" s="128"/>
      <c r="JD83" s="128"/>
      <c r="JE83" s="128"/>
      <c r="JF83" s="128"/>
      <c r="JG83" s="128"/>
      <c r="JH83" s="128"/>
      <c r="JI83" s="128"/>
      <c r="JJ83" s="128"/>
      <c r="JK83" s="128"/>
      <c r="JL83" s="128"/>
      <c r="JM83" s="128"/>
      <c r="JN83" s="128"/>
      <c r="JO83" s="128"/>
      <c r="JP83" s="128"/>
      <c r="JQ83" s="128"/>
      <c r="JR83" s="128"/>
      <c r="JS83" s="128"/>
      <c r="JT83" s="128"/>
      <c r="JU83" s="128"/>
      <c r="JV83" s="128"/>
      <c r="JW83" s="128"/>
      <c r="JX83" s="128"/>
      <c r="JY83" s="128"/>
      <c r="JZ83" s="128"/>
      <c r="KA83" s="128"/>
      <c r="KB83" s="128"/>
      <c r="KC83" s="128"/>
      <c r="KD83" s="128"/>
      <c r="KE83" s="128"/>
      <c r="KF83" s="128"/>
      <c r="KG83" s="128"/>
      <c r="KH83" s="128"/>
      <c r="KI83" s="128"/>
      <c r="KJ83" s="128"/>
      <c r="KK83" s="128"/>
      <c r="KL83" s="128"/>
      <c r="KM83" s="128"/>
      <c r="KN83" s="128"/>
      <c r="KO83" s="128"/>
      <c r="KP83" s="128"/>
      <c r="KQ83" s="128"/>
      <c r="KR83" s="128"/>
      <c r="KS83" s="128"/>
      <c r="KT83" s="128"/>
      <c r="KU83" s="128"/>
      <c r="KV83" s="128"/>
      <c r="KW83" s="128"/>
      <c r="KX83" s="128"/>
      <c r="KY83" s="128"/>
      <c r="KZ83" s="128"/>
      <c r="LA83" s="128"/>
      <c r="LB83" s="128"/>
      <c r="LC83" s="128"/>
      <c r="LD83" s="128"/>
      <c r="LE83" s="128"/>
      <c r="LF83" s="128"/>
      <c r="LG83" s="128"/>
      <c r="LH83" s="128"/>
      <c r="LI83" s="128"/>
      <c r="LJ83" s="128"/>
      <c r="LK83" s="128"/>
      <c r="LL83" s="128"/>
      <c r="LM83" s="128"/>
      <c r="LN83" s="128"/>
      <c r="LO83" s="128"/>
      <c r="LP83" s="128"/>
      <c r="LQ83" s="128"/>
      <c r="LR83" s="128"/>
      <c r="LS83" s="128"/>
      <c r="LT83" s="128"/>
      <c r="LU83" s="128"/>
      <c r="LV83" s="128"/>
      <c r="LW83" s="128"/>
      <c r="LX83" s="128"/>
      <c r="LY83" s="128"/>
      <c r="LZ83" s="128"/>
      <c r="MA83" s="128"/>
      <c r="MB83" s="128"/>
      <c r="MC83" s="128"/>
      <c r="MD83" s="128"/>
      <c r="ME83" s="128"/>
      <c r="MF83" s="128"/>
      <c r="MG83" s="128"/>
      <c r="MH83" s="128"/>
      <c r="MI83" s="128"/>
      <c r="MJ83" s="128"/>
      <c r="MK83" s="128"/>
      <c r="ML83" s="128"/>
      <c r="MM83" s="128"/>
      <c r="MN83" s="128"/>
      <c r="MO83" s="128"/>
      <c r="MP83" s="128"/>
      <c r="MQ83" s="128"/>
      <c r="MR83" s="128"/>
      <c r="MS83" s="128"/>
      <c r="MT83" s="128"/>
      <c r="MU83" s="128"/>
      <c r="MV83" s="128"/>
      <c r="MW83" s="128"/>
      <c r="MX83" s="128"/>
      <c r="MY83" s="128"/>
      <c r="MZ83" s="128"/>
      <c r="NA83" s="128"/>
      <c r="NB83" s="128"/>
      <c r="NC83" s="128"/>
      <c r="ND83" s="128"/>
      <c r="NE83" s="26"/>
      <c r="NF83" s="26"/>
      <c r="NG83" s="26"/>
      <c r="NH83" s="27"/>
      <c r="NI83" s="2"/>
      <c r="NJ83" s="103"/>
      <c r="NK83" s="104"/>
      <c r="NL83" s="104"/>
      <c r="NM83" s="104"/>
      <c r="NN83" s="104"/>
      <c r="NO83" s="104"/>
      <c r="NP83" s="104"/>
      <c r="NQ83" s="104"/>
      <c r="NR83" s="104"/>
      <c r="NS83" s="104"/>
      <c r="NT83" s="104"/>
      <c r="NU83" s="104"/>
      <c r="NV83" s="104"/>
      <c r="NW83" s="104"/>
      <c r="NX83" s="105"/>
    </row>
    <row r="84" spans="1:388" ht="13.5" customHeight="1" x14ac:dyDescent="0.15">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06"/>
      <c r="NK84" s="107"/>
      <c r="NL84" s="107"/>
      <c r="NM84" s="107"/>
      <c r="NN84" s="107"/>
      <c r="NO84" s="107"/>
      <c r="NP84" s="107"/>
      <c r="NQ84" s="107"/>
      <c r="NR84" s="107"/>
      <c r="NS84" s="107"/>
      <c r="NT84" s="107"/>
      <c r="NU84" s="107"/>
      <c r="NV84" s="107"/>
      <c r="NW84" s="107"/>
      <c r="NX84" s="108"/>
    </row>
    <row r="85" spans="1:388" x14ac:dyDescent="0.15">
      <c r="B85" t="s">
        <v>53</v>
      </c>
      <c r="C85" s="2"/>
      <c r="BH85" s="2"/>
      <c r="GR85" s="2"/>
      <c r="IV85" s="2"/>
      <c r="LD85" s="2"/>
    </row>
    <row r="86" spans="1:388" x14ac:dyDescent="0.15">
      <c r="C86" s="2"/>
      <c r="BH86" s="2"/>
      <c r="GR86" s="2"/>
      <c r="IV86" s="2"/>
      <c r="LD86" s="2"/>
    </row>
    <row r="87" spans="1:388" x14ac:dyDescent="0.15">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x14ac:dyDescent="0.15">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x14ac:dyDescent="0.15">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x14ac:dyDescent="0.15">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yRC2TDu8HCPPCrwHztaIcJoE2Ng7FMuRf9G/GP8d5e+86sMtDyxNGM0RTszbXOumXyAARqB5XDO5rY/3iX6FkQ==" saltValue="5Rwt1AOYH+VGOLTzgeGJeA=="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AE55:AS55"/>
    <mergeCell ref="AT55:BH55"/>
    <mergeCell ref="BI55:BW55"/>
    <mergeCell ref="BX55:CL55"/>
    <mergeCell ref="E58:CO59"/>
    <mergeCell ref="CS58:GC59"/>
    <mergeCell ref="GG58:JQ59"/>
    <mergeCell ref="JU58:ND59"/>
    <mergeCell ref="F62:ND63"/>
    <mergeCell ref="CU56:DC56"/>
    <mergeCell ref="DD56:DR56"/>
    <mergeCell ref="DS56:EG56"/>
    <mergeCell ref="EH56:EV56"/>
    <mergeCell ref="EW56:FK56"/>
    <mergeCell ref="FL56:FZ56"/>
    <mergeCell ref="MN55:NB55"/>
    <mergeCell ref="GI55:GQ55"/>
    <mergeCell ref="GR55:HF55"/>
    <mergeCell ref="HG55:HU55"/>
    <mergeCell ref="HV55:IJ55"/>
    <mergeCell ref="IK55:IY55"/>
    <mergeCell ref="IZ55:JN55"/>
    <mergeCell ref="G56:O56"/>
    <mergeCell ref="P56:AD56"/>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G55:O55"/>
    <mergeCell ref="P55:AD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x14ac:dyDescent="0.15">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x14ac:dyDescent="0.15">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73</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x14ac:dyDescent="0.15">
      <c r="A4" s="47" t="s">
        <v>74</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50" t="s">
        <v>75</v>
      </c>
      <c r="AI4" s="151"/>
      <c r="AJ4" s="151"/>
      <c r="AK4" s="151"/>
      <c r="AL4" s="151"/>
      <c r="AM4" s="151"/>
      <c r="AN4" s="151"/>
      <c r="AO4" s="151"/>
      <c r="AP4" s="151"/>
      <c r="AQ4" s="151"/>
      <c r="AR4" s="152"/>
      <c r="AS4" s="146" t="s">
        <v>76</v>
      </c>
      <c r="AT4" s="145"/>
      <c r="AU4" s="145"/>
      <c r="AV4" s="145"/>
      <c r="AW4" s="145"/>
      <c r="AX4" s="145"/>
      <c r="AY4" s="145"/>
      <c r="AZ4" s="145"/>
      <c r="BA4" s="145"/>
      <c r="BB4" s="145"/>
      <c r="BC4" s="145"/>
      <c r="BD4" s="146" t="s">
        <v>77</v>
      </c>
      <c r="BE4" s="145"/>
      <c r="BF4" s="145"/>
      <c r="BG4" s="145"/>
      <c r="BH4" s="145"/>
      <c r="BI4" s="145"/>
      <c r="BJ4" s="145"/>
      <c r="BK4" s="145"/>
      <c r="BL4" s="145"/>
      <c r="BM4" s="145"/>
      <c r="BN4" s="145"/>
      <c r="BO4" s="150" t="s">
        <v>78</v>
      </c>
      <c r="BP4" s="151"/>
      <c r="BQ4" s="151"/>
      <c r="BR4" s="151"/>
      <c r="BS4" s="151"/>
      <c r="BT4" s="151"/>
      <c r="BU4" s="151"/>
      <c r="BV4" s="151"/>
      <c r="BW4" s="151"/>
      <c r="BX4" s="151"/>
      <c r="BY4" s="152"/>
      <c r="BZ4" s="145" t="s">
        <v>79</v>
      </c>
      <c r="CA4" s="145"/>
      <c r="CB4" s="145"/>
      <c r="CC4" s="145"/>
      <c r="CD4" s="145"/>
      <c r="CE4" s="145"/>
      <c r="CF4" s="145"/>
      <c r="CG4" s="145"/>
      <c r="CH4" s="145"/>
      <c r="CI4" s="145"/>
      <c r="CJ4" s="145"/>
      <c r="CK4" s="146" t="s">
        <v>80</v>
      </c>
      <c r="CL4" s="145"/>
      <c r="CM4" s="145"/>
      <c r="CN4" s="145"/>
      <c r="CO4" s="145"/>
      <c r="CP4" s="145"/>
      <c r="CQ4" s="145"/>
      <c r="CR4" s="145"/>
      <c r="CS4" s="145"/>
      <c r="CT4" s="145"/>
      <c r="CU4" s="145"/>
      <c r="CV4" s="145" t="s">
        <v>81</v>
      </c>
      <c r="CW4" s="145"/>
      <c r="CX4" s="145"/>
      <c r="CY4" s="145"/>
      <c r="CZ4" s="145"/>
      <c r="DA4" s="145"/>
      <c r="DB4" s="145"/>
      <c r="DC4" s="145"/>
      <c r="DD4" s="145"/>
      <c r="DE4" s="145"/>
      <c r="DF4" s="145"/>
      <c r="DG4" s="145" t="s">
        <v>82</v>
      </c>
      <c r="DH4" s="145"/>
      <c r="DI4" s="145"/>
      <c r="DJ4" s="145"/>
      <c r="DK4" s="145"/>
      <c r="DL4" s="145"/>
      <c r="DM4" s="145"/>
      <c r="DN4" s="145"/>
      <c r="DO4" s="145"/>
      <c r="DP4" s="145"/>
      <c r="DQ4" s="145"/>
      <c r="DR4" s="150" t="s">
        <v>83</v>
      </c>
      <c r="DS4" s="151"/>
      <c r="DT4" s="151"/>
      <c r="DU4" s="151"/>
      <c r="DV4" s="151"/>
      <c r="DW4" s="151"/>
      <c r="DX4" s="151"/>
      <c r="DY4" s="151"/>
      <c r="DZ4" s="151"/>
      <c r="EA4" s="151"/>
      <c r="EB4" s="152"/>
      <c r="EC4" s="145" t="s">
        <v>84</v>
      </c>
      <c r="ED4" s="145"/>
      <c r="EE4" s="145"/>
      <c r="EF4" s="145"/>
      <c r="EG4" s="145"/>
      <c r="EH4" s="145"/>
      <c r="EI4" s="145"/>
      <c r="EJ4" s="145"/>
      <c r="EK4" s="145"/>
      <c r="EL4" s="145"/>
      <c r="EM4" s="145"/>
      <c r="EN4" s="145" t="s">
        <v>85</v>
      </c>
      <c r="EO4" s="145"/>
      <c r="EP4" s="145"/>
      <c r="EQ4" s="145"/>
      <c r="ER4" s="145"/>
      <c r="ES4" s="145"/>
      <c r="ET4" s="145"/>
      <c r="EU4" s="145"/>
      <c r="EV4" s="145"/>
      <c r="EW4" s="145"/>
      <c r="EX4" s="145"/>
    </row>
    <row r="5" spans="1:154" x14ac:dyDescent="0.15">
      <c r="A5" s="47" t="s">
        <v>86</v>
      </c>
      <c r="B5" s="60"/>
      <c r="C5" s="60"/>
      <c r="D5" s="60"/>
      <c r="E5" s="60"/>
      <c r="F5" s="60"/>
      <c r="G5" s="60"/>
      <c r="H5" s="61" t="s">
        <v>87</v>
      </c>
      <c r="I5" s="61" t="s">
        <v>88</v>
      </c>
      <c r="J5" s="61" t="s">
        <v>89</v>
      </c>
      <c r="K5" s="61" t="s">
        <v>1</v>
      </c>
      <c r="L5" s="61" t="s">
        <v>2</v>
      </c>
      <c r="M5" s="61" t="s">
        <v>3</v>
      </c>
      <c r="N5" s="61" t="s">
        <v>90</v>
      </c>
      <c r="O5" s="61" t="s">
        <v>5</v>
      </c>
      <c r="P5" s="61" t="s">
        <v>91</v>
      </c>
      <c r="Q5" s="61" t="s">
        <v>92</v>
      </c>
      <c r="R5" s="61" t="s">
        <v>93</v>
      </c>
      <c r="S5" s="61" t="s">
        <v>94</v>
      </c>
      <c r="T5" s="61" t="s">
        <v>95</v>
      </c>
      <c r="U5" s="61" t="s">
        <v>96</v>
      </c>
      <c r="V5" s="61" t="s">
        <v>97</v>
      </c>
      <c r="W5" s="61" t="s">
        <v>98</v>
      </c>
      <c r="X5" s="61" t="s">
        <v>99</v>
      </c>
      <c r="Y5" s="61" t="s">
        <v>100</v>
      </c>
      <c r="Z5" s="61" t="s">
        <v>101</v>
      </c>
      <c r="AA5" s="61" t="s">
        <v>102</v>
      </c>
      <c r="AB5" s="61" t="s">
        <v>103</v>
      </c>
      <c r="AC5" s="61" t="s">
        <v>104</v>
      </c>
      <c r="AD5" s="61" t="s">
        <v>105</v>
      </c>
      <c r="AE5" s="61" t="s">
        <v>106</v>
      </c>
      <c r="AF5" s="61" t="s">
        <v>107</v>
      </c>
      <c r="AG5" s="61" t="s">
        <v>108</v>
      </c>
      <c r="AH5" s="61" t="s">
        <v>109</v>
      </c>
      <c r="AI5" s="61" t="s">
        <v>110</v>
      </c>
      <c r="AJ5" s="61" t="s">
        <v>111</v>
      </c>
      <c r="AK5" s="61" t="s">
        <v>112</v>
      </c>
      <c r="AL5" s="61" t="s">
        <v>113</v>
      </c>
      <c r="AM5" s="61" t="s">
        <v>114</v>
      </c>
      <c r="AN5" s="61" t="s">
        <v>115</v>
      </c>
      <c r="AO5" s="61" t="s">
        <v>116</v>
      </c>
      <c r="AP5" s="61" t="s">
        <v>117</v>
      </c>
      <c r="AQ5" s="61" t="s">
        <v>118</v>
      </c>
      <c r="AR5" s="61" t="s">
        <v>119</v>
      </c>
      <c r="AS5" s="61" t="s">
        <v>109</v>
      </c>
      <c r="AT5" s="61" t="s">
        <v>110</v>
      </c>
      <c r="AU5" s="61" t="s">
        <v>111</v>
      </c>
      <c r="AV5" s="61" t="s">
        <v>120</v>
      </c>
      <c r="AW5" s="61" t="s">
        <v>113</v>
      </c>
      <c r="AX5" s="61" t="s">
        <v>114</v>
      </c>
      <c r="AY5" s="61" t="s">
        <v>115</v>
      </c>
      <c r="AZ5" s="61" t="s">
        <v>116</v>
      </c>
      <c r="BA5" s="61" t="s">
        <v>117</v>
      </c>
      <c r="BB5" s="61" t="s">
        <v>118</v>
      </c>
      <c r="BC5" s="61" t="s">
        <v>119</v>
      </c>
      <c r="BD5" s="61" t="s">
        <v>109</v>
      </c>
      <c r="BE5" s="61" t="s">
        <v>110</v>
      </c>
      <c r="BF5" s="61" t="s">
        <v>111</v>
      </c>
      <c r="BG5" s="61" t="s">
        <v>112</v>
      </c>
      <c r="BH5" s="61" t="s">
        <v>121</v>
      </c>
      <c r="BI5" s="61" t="s">
        <v>114</v>
      </c>
      <c r="BJ5" s="61" t="s">
        <v>115</v>
      </c>
      <c r="BK5" s="61" t="s">
        <v>116</v>
      </c>
      <c r="BL5" s="61" t="s">
        <v>117</v>
      </c>
      <c r="BM5" s="61" t="s">
        <v>118</v>
      </c>
      <c r="BN5" s="61" t="s">
        <v>119</v>
      </c>
      <c r="BO5" s="61" t="s">
        <v>109</v>
      </c>
      <c r="BP5" s="61" t="s">
        <v>122</v>
      </c>
      <c r="BQ5" s="61" t="s">
        <v>111</v>
      </c>
      <c r="BR5" s="61" t="s">
        <v>112</v>
      </c>
      <c r="BS5" s="61" t="s">
        <v>113</v>
      </c>
      <c r="BT5" s="61" t="s">
        <v>114</v>
      </c>
      <c r="BU5" s="61" t="s">
        <v>115</v>
      </c>
      <c r="BV5" s="61" t="s">
        <v>116</v>
      </c>
      <c r="BW5" s="61" t="s">
        <v>117</v>
      </c>
      <c r="BX5" s="61" t="s">
        <v>118</v>
      </c>
      <c r="BY5" s="61" t="s">
        <v>119</v>
      </c>
      <c r="BZ5" s="61" t="s">
        <v>109</v>
      </c>
      <c r="CA5" s="61" t="s">
        <v>122</v>
      </c>
      <c r="CB5" s="61" t="s">
        <v>111</v>
      </c>
      <c r="CC5" s="61" t="s">
        <v>112</v>
      </c>
      <c r="CD5" s="61" t="s">
        <v>113</v>
      </c>
      <c r="CE5" s="61" t="s">
        <v>114</v>
      </c>
      <c r="CF5" s="61" t="s">
        <v>115</v>
      </c>
      <c r="CG5" s="61" t="s">
        <v>116</v>
      </c>
      <c r="CH5" s="61" t="s">
        <v>117</v>
      </c>
      <c r="CI5" s="61" t="s">
        <v>118</v>
      </c>
      <c r="CJ5" s="61" t="s">
        <v>119</v>
      </c>
      <c r="CK5" s="61" t="s">
        <v>123</v>
      </c>
      <c r="CL5" s="61" t="s">
        <v>122</v>
      </c>
      <c r="CM5" s="61" t="s">
        <v>111</v>
      </c>
      <c r="CN5" s="61" t="s">
        <v>112</v>
      </c>
      <c r="CO5" s="61" t="s">
        <v>121</v>
      </c>
      <c r="CP5" s="61" t="s">
        <v>114</v>
      </c>
      <c r="CQ5" s="61" t="s">
        <v>115</v>
      </c>
      <c r="CR5" s="61" t="s">
        <v>116</v>
      </c>
      <c r="CS5" s="61" t="s">
        <v>117</v>
      </c>
      <c r="CT5" s="61" t="s">
        <v>118</v>
      </c>
      <c r="CU5" s="61" t="s">
        <v>119</v>
      </c>
      <c r="CV5" s="61" t="s">
        <v>123</v>
      </c>
      <c r="CW5" s="61" t="s">
        <v>122</v>
      </c>
      <c r="CX5" s="61" t="s">
        <v>111</v>
      </c>
      <c r="CY5" s="61" t="s">
        <v>112</v>
      </c>
      <c r="CZ5" s="61" t="s">
        <v>121</v>
      </c>
      <c r="DA5" s="61" t="s">
        <v>114</v>
      </c>
      <c r="DB5" s="61" t="s">
        <v>115</v>
      </c>
      <c r="DC5" s="61" t="s">
        <v>116</v>
      </c>
      <c r="DD5" s="61" t="s">
        <v>117</v>
      </c>
      <c r="DE5" s="61" t="s">
        <v>118</v>
      </c>
      <c r="DF5" s="61" t="s">
        <v>119</v>
      </c>
      <c r="DG5" s="61" t="s">
        <v>123</v>
      </c>
      <c r="DH5" s="61" t="s">
        <v>122</v>
      </c>
      <c r="DI5" s="61" t="s">
        <v>111</v>
      </c>
      <c r="DJ5" s="61" t="s">
        <v>120</v>
      </c>
      <c r="DK5" s="61" t="s">
        <v>121</v>
      </c>
      <c r="DL5" s="61" t="s">
        <v>114</v>
      </c>
      <c r="DM5" s="61" t="s">
        <v>115</v>
      </c>
      <c r="DN5" s="61" t="s">
        <v>116</v>
      </c>
      <c r="DO5" s="61" t="s">
        <v>117</v>
      </c>
      <c r="DP5" s="61" t="s">
        <v>118</v>
      </c>
      <c r="DQ5" s="61" t="s">
        <v>119</v>
      </c>
      <c r="DR5" s="61" t="s">
        <v>123</v>
      </c>
      <c r="DS5" s="61" t="s">
        <v>122</v>
      </c>
      <c r="DT5" s="61" t="s">
        <v>111</v>
      </c>
      <c r="DU5" s="61" t="s">
        <v>112</v>
      </c>
      <c r="DV5" s="61" t="s">
        <v>113</v>
      </c>
      <c r="DW5" s="61" t="s">
        <v>114</v>
      </c>
      <c r="DX5" s="61" t="s">
        <v>115</v>
      </c>
      <c r="DY5" s="61" t="s">
        <v>116</v>
      </c>
      <c r="DZ5" s="61" t="s">
        <v>117</v>
      </c>
      <c r="EA5" s="61" t="s">
        <v>118</v>
      </c>
      <c r="EB5" s="61" t="s">
        <v>119</v>
      </c>
      <c r="EC5" s="61" t="s">
        <v>123</v>
      </c>
      <c r="ED5" s="61" t="s">
        <v>122</v>
      </c>
      <c r="EE5" s="61" t="s">
        <v>111</v>
      </c>
      <c r="EF5" s="61" t="s">
        <v>112</v>
      </c>
      <c r="EG5" s="61" t="s">
        <v>113</v>
      </c>
      <c r="EH5" s="61" t="s">
        <v>114</v>
      </c>
      <c r="EI5" s="61" t="s">
        <v>115</v>
      </c>
      <c r="EJ5" s="61" t="s">
        <v>116</v>
      </c>
      <c r="EK5" s="61" t="s">
        <v>117</v>
      </c>
      <c r="EL5" s="61" t="s">
        <v>118</v>
      </c>
      <c r="EM5" s="61" t="s">
        <v>124</v>
      </c>
      <c r="EN5" s="61" t="s">
        <v>123</v>
      </c>
      <c r="EO5" s="61" t="s">
        <v>122</v>
      </c>
      <c r="EP5" s="61" t="s">
        <v>125</v>
      </c>
      <c r="EQ5" s="61" t="s">
        <v>112</v>
      </c>
      <c r="ER5" s="61" t="s">
        <v>126</v>
      </c>
      <c r="ES5" s="61" t="s">
        <v>114</v>
      </c>
      <c r="ET5" s="61" t="s">
        <v>115</v>
      </c>
      <c r="EU5" s="61" t="s">
        <v>116</v>
      </c>
      <c r="EV5" s="61" t="s">
        <v>117</v>
      </c>
      <c r="EW5" s="61" t="s">
        <v>118</v>
      </c>
      <c r="EX5" s="61" t="s">
        <v>119</v>
      </c>
    </row>
    <row r="6" spans="1:154" s="66" customFormat="1" x14ac:dyDescent="0.15">
      <c r="A6" s="47" t="s">
        <v>127</v>
      </c>
      <c r="B6" s="62">
        <f>B8</f>
        <v>2017</v>
      </c>
      <c r="C6" s="62">
        <f t="shared" ref="C6:M6" si="2">C8</f>
        <v>392103</v>
      </c>
      <c r="D6" s="62">
        <f t="shared" si="2"/>
        <v>46</v>
      </c>
      <c r="E6" s="62">
        <f t="shared" si="2"/>
        <v>6</v>
      </c>
      <c r="F6" s="62">
        <f t="shared" si="2"/>
        <v>0</v>
      </c>
      <c r="G6" s="62">
        <f t="shared" si="2"/>
        <v>1</v>
      </c>
      <c r="H6" s="147" t="str">
        <f>IF(H8&lt;&gt;I8,H8,"")&amp;IF(I8&lt;&gt;J8,I8,"")&amp;"　"&amp;J8</f>
        <v>高知県四万十市　市民病院</v>
      </c>
      <c r="I6" s="148"/>
      <c r="J6" s="149"/>
      <c r="K6" s="62" t="str">
        <f t="shared" si="2"/>
        <v>当然財務</v>
      </c>
      <c r="L6" s="62" t="str">
        <f t="shared" si="2"/>
        <v>病院事業</v>
      </c>
      <c r="M6" s="62" t="str">
        <f t="shared" si="2"/>
        <v>一般病院</v>
      </c>
      <c r="N6" s="62" t="str">
        <f>N8</f>
        <v>50床以上～100床未満</v>
      </c>
      <c r="O6" s="62" t="str">
        <f>O8</f>
        <v>非設置</v>
      </c>
      <c r="P6" s="62" t="str">
        <f>P8</f>
        <v>直営</v>
      </c>
      <c r="Q6" s="63">
        <f t="shared" ref="Q6:AG6" si="3">Q8</f>
        <v>9</v>
      </c>
      <c r="R6" s="62" t="str">
        <f t="shared" si="3"/>
        <v>-</v>
      </c>
      <c r="S6" s="62" t="str">
        <f t="shared" si="3"/>
        <v>ド 透 訓</v>
      </c>
      <c r="T6" s="62" t="str">
        <f t="shared" si="3"/>
        <v>輪</v>
      </c>
      <c r="U6" s="63">
        <f>U8</f>
        <v>34430</v>
      </c>
      <c r="V6" s="63">
        <f>V8</f>
        <v>11392</v>
      </c>
      <c r="W6" s="62" t="str">
        <f>W8</f>
        <v>第２種該当</v>
      </c>
      <c r="X6" s="62" t="str">
        <f t="shared" si="3"/>
        <v>１０：１</v>
      </c>
      <c r="Y6" s="63">
        <f t="shared" si="3"/>
        <v>99</v>
      </c>
      <c r="Z6" s="63" t="str">
        <f t="shared" si="3"/>
        <v>-</v>
      </c>
      <c r="AA6" s="63" t="str">
        <f t="shared" si="3"/>
        <v>-</v>
      </c>
      <c r="AB6" s="63" t="str">
        <f t="shared" si="3"/>
        <v>-</v>
      </c>
      <c r="AC6" s="63" t="str">
        <f t="shared" si="3"/>
        <v>-</v>
      </c>
      <c r="AD6" s="63">
        <f t="shared" si="3"/>
        <v>99</v>
      </c>
      <c r="AE6" s="63">
        <f t="shared" si="3"/>
        <v>99</v>
      </c>
      <c r="AF6" s="63" t="str">
        <f t="shared" si="3"/>
        <v>-</v>
      </c>
      <c r="AG6" s="63">
        <f t="shared" si="3"/>
        <v>99</v>
      </c>
      <c r="AH6" s="64">
        <f>IF(AH8="-",NA(),AH8)</f>
        <v>96.1</v>
      </c>
      <c r="AI6" s="64">
        <f t="shared" ref="AI6:AQ6" si="4">IF(AI8="-",NA(),AI8)</f>
        <v>92</v>
      </c>
      <c r="AJ6" s="64">
        <f t="shared" si="4"/>
        <v>97.1</v>
      </c>
      <c r="AK6" s="64">
        <f t="shared" si="4"/>
        <v>103.1</v>
      </c>
      <c r="AL6" s="64">
        <f t="shared" si="4"/>
        <v>101.4</v>
      </c>
      <c r="AM6" s="64">
        <f t="shared" si="4"/>
        <v>96.3</v>
      </c>
      <c r="AN6" s="64">
        <f t="shared" si="4"/>
        <v>96.9</v>
      </c>
      <c r="AO6" s="64">
        <f t="shared" si="4"/>
        <v>98</v>
      </c>
      <c r="AP6" s="64">
        <f t="shared" si="4"/>
        <v>98.4</v>
      </c>
      <c r="AQ6" s="64">
        <f t="shared" si="4"/>
        <v>98.2</v>
      </c>
      <c r="AR6" s="64" t="str">
        <f>IF(AR8="-","【-】","【"&amp;SUBSTITUTE(TEXT(AR8,"#,##0.0"),"-","△")&amp;"】")</f>
        <v>【98.5】</v>
      </c>
      <c r="AS6" s="64">
        <f>IF(AS8="-",NA(),AS8)</f>
        <v>94.3</v>
      </c>
      <c r="AT6" s="64">
        <f t="shared" ref="AT6:BB6" si="5">IF(AT8="-",NA(),AT8)</f>
        <v>87.5</v>
      </c>
      <c r="AU6" s="64">
        <f t="shared" si="5"/>
        <v>91.4</v>
      </c>
      <c r="AV6" s="64">
        <f t="shared" si="5"/>
        <v>95</v>
      </c>
      <c r="AW6" s="64">
        <f t="shared" si="5"/>
        <v>93.5</v>
      </c>
      <c r="AX6" s="64">
        <f t="shared" si="5"/>
        <v>86.6</v>
      </c>
      <c r="AY6" s="64">
        <f t="shared" si="5"/>
        <v>85.4</v>
      </c>
      <c r="AZ6" s="64">
        <f t="shared" si="5"/>
        <v>79.599999999999994</v>
      </c>
      <c r="BA6" s="64">
        <f t="shared" si="5"/>
        <v>77.900000000000006</v>
      </c>
      <c r="BB6" s="64">
        <f t="shared" si="5"/>
        <v>78.099999999999994</v>
      </c>
      <c r="BC6" s="64" t="str">
        <f>IF(BC8="-","【-】","【"&amp;SUBSTITUTE(TEXT(BC8,"#,##0.0"),"-","△")&amp;"】")</f>
        <v>【89.7】</v>
      </c>
      <c r="BD6" s="64">
        <f>IF(BD8="-",NA(),BD8)</f>
        <v>80.2</v>
      </c>
      <c r="BE6" s="64">
        <f t="shared" ref="BE6:BM6" si="6">IF(BE8="-",NA(),BE8)</f>
        <v>145.19999999999999</v>
      </c>
      <c r="BF6" s="64">
        <f t="shared" si="6"/>
        <v>147.19999999999999</v>
      </c>
      <c r="BG6" s="64">
        <f t="shared" si="6"/>
        <v>156.6</v>
      </c>
      <c r="BH6" s="64">
        <f t="shared" si="6"/>
        <v>154.5</v>
      </c>
      <c r="BI6" s="64">
        <f t="shared" si="6"/>
        <v>121</v>
      </c>
      <c r="BJ6" s="64">
        <f t="shared" si="6"/>
        <v>112.9</v>
      </c>
      <c r="BK6" s="64">
        <f t="shared" si="6"/>
        <v>101.2</v>
      </c>
      <c r="BL6" s="64">
        <f t="shared" si="6"/>
        <v>107.2</v>
      </c>
      <c r="BM6" s="64">
        <f t="shared" si="6"/>
        <v>114.4</v>
      </c>
      <c r="BN6" s="64" t="str">
        <f>IF(BN8="-","【-】","【"&amp;SUBSTITUTE(TEXT(BN8,"#,##0.0"),"-","△")&amp;"】")</f>
        <v>【64.7】</v>
      </c>
      <c r="BO6" s="64">
        <f>IF(BO8="-",NA(),BO8)</f>
        <v>84.4</v>
      </c>
      <c r="BP6" s="64">
        <f t="shared" ref="BP6:BX6" si="7">IF(BP8="-",NA(),BP8)</f>
        <v>74.599999999999994</v>
      </c>
      <c r="BQ6" s="64">
        <f t="shared" si="7"/>
        <v>78.5</v>
      </c>
      <c r="BR6" s="64">
        <f t="shared" si="7"/>
        <v>66.900000000000006</v>
      </c>
      <c r="BS6" s="64">
        <f t="shared" si="7"/>
        <v>69.3</v>
      </c>
      <c r="BT6" s="64">
        <f t="shared" si="7"/>
        <v>68.5</v>
      </c>
      <c r="BU6" s="64">
        <f t="shared" si="7"/>
        <v>68.3</v>
      </c>
      <c r="BV6" s="64">
        <f t="shared" si="7"/>
        <v>66.599999999999994</v>
      </c>
      <c r="BW6" s="64">
        <f t="shared" si="7"/>
        <v>66.8</v>
      </c>
      <c r="BX6" s="64">
        <f t="shared" si="7"/>
        <v>67.900000000000006</v>
      </c>
      <c r="BY6" s="64" t="str">
        <f>IF(BY8="-","【-】","【"&amp;SUBSTITUTE(TEXT(BY8,"#,##0.0"),"-","△")&amp;"】")</f>
        <v>【74.8】</v>
      </c>
      <c r="BZ6" s="65">
        <f>IF(BZ8="-",NA(),BZ8)</f>
        <v>32037</v>
      </c>
      <c r="CA6" s="65">
        <f t="shared" ref="CA6:CI6" si="8">IF(CA8="-",NA(),CA8)</f>
        <v>34525</v>
      </c>
      <c r="CB6" s="65">
        <f t="shared" si="8"/>
        <v>33489</v>
      </c>
      <c r="CC6" s="65">
        <f t="shared" si="8"/>
        <v>34889</v>
      </c>
      <c r="CD6" s="65">
        <f t="shared" si="8"/>
        <v>34302</v>
      </c>
      <c r="CE6" s="65">
        <f t="shared" si="8"/>
        <v>31585</v>
      </c>
      <c r="CF6" s="65">
        <f t="shared" si="8"/>
        <v>32431</v>
      </c>
      <c r="CG6" s="65">
        <f t="shared" si="8"/>
        <v>24371</v>
      </c>
      <c r="CH6" s="65">
        <f t="shared" si="8"/>
        <v>24882</v>
      </c>
      <c r="CI6" s="65">
        <f t="shared" si="8"/>
        <v>25249</v>
      </c>
      <c r="CJ6" s="64" t="str">
        <f>IF(CJ8="-","【-】","【"&amp;SUBSTITUTE(TEXT(CJ8,"#,##0"),"-","△")&amp;"】")</f>
        <v>【50,718】</v>
      </c>
      <c r="CK6" s="65">
        <f>IF(CK8="-",NA(),CK8)</f>
        <v>12277</v>
      </c>
      <c r="CL6" s="65">
        <f t="shared" ref="CL6:CT6" si="9">IF(CL8="-",NA(),CL8)</f>
        <v>13322</v>
      </c>
      <c r="CM6" s="65">
        <f t="shared" si="9"/>
        <v>12466</v>
      </c>
      <c r="CN6" s="65">
        <f t="shared" si="9"/>
        <v>12891</v>
      </c>
      <c r="CO6" s="65">
        <f t="shared" si="9"/>
        <v>13720</v>
      </c>
      <c r="CP6" s="65">
        <f t="shared" si="9"/>
        <v>9437</v>
      </c>
      <c r="CQ6" s="65">
        <f t="shared" si="9"/>
        <v>9726</v>
      </c>
      <c r="CR6" s="65">
        <f t="shared" si="9"/>
        <v>8736</v>
      </c>
      <c r="CS6" s="65">
        <f t="shared" si="9"/>
        <v>8797</v>
      </c>
      <c r="CT6" s="65">
        <f t="shared" si="9"/>
        <v>8852</v>
      </c>
      <c r="CU6" s="64" t="str">
        <f>IF(CU8="-","【-】","【"&amp;SUBSTITUTE(TEXT(CU8,"#,##0"),"-","△")&amp;"】")</f>
        <v>【14,202】</v>
      </c>
      <c r="CV6" s="64">
        <f>IF(CV8="-",NA(),CV8)</f>
        <v>62</v>
      </c>
      <c r="CW6" s="64">
        <f t="shared" ref="CW6:DE6" si="10">IF(CW8="-",NA(),CW8)</f>
        <v>62.2</v>
      </c>
      <c r="CX6" s="64">
        <f t="shared" si="10"/>
        <v>60.4</v>
      </c>
      <c r="CY6" s="64">
        <f t="shared" si="10"/>
        <v>58.2</v>
      </c>
      <c r="CZ6" s="64">
        <f t="shared" si="10"/>
        <v>61.3</v>
      </c>
      <c r="DA6" s="64">
        <f t="shared" si="10"/>
        <v>61.2</v>
      </c>
      <c r="DB6" s="64">
        <f t="shared" si="10"/>
        <v>62.1</v>
      </c>
      <c r="DC6" s="64">
        <f t="shared" si="10"/>
        <v>67.5</v>
      </c>
      <c r="DD6" s="64">
        <f t="shared" si="10"/>
        <v>69.5</v>
      </c>
      <c r="DE6" s="64">
        <f t="shared" si="10"/>
        <v>70.3</v>
      </c>
      <c r="DF6" s="64" t="str">
        <f>IF(DF8="-","【-】","【"&amp;SUBSTITUTE(TEXT(DF8,"#,##0.0"),"-","△")&amp;"】")</f>
        <v>【55.0】</v>
      </c>
      <c r="DG6" s="64">
        <f>IF(DG8="-",NA(),DG8)</f>
        <v>20.5</v>
      </c>
      <c r="DH6" s="64">
        <f t="shared" ref="DH6:DP6" si="11">IF(DH8="-",NA(),DH8)</f>
        <v>20.7</v>
      </c>
      <c r="DI6" s="64">
        <f t="shared" si="11"/>
        <v>20.100000000000001</v>
      </c>
      <c r="DJ6" s="64">
        <f t="shared" si="11"/>
        <v>16.3</v>
      </c>
      <c r="DK6" s="64">
        <f t="shared" si="11"/>
        <v>16.2</v>
      </c>
      <c r="DL6" s="64">
        <f t="shared" si="11"/>
        <v>19.3</v>
      </c>
      <c r="DM6" s="64">
        <f t="shared" si="11"/>
        <v>18.899999999999999</v>
      </c>
      <c r="DN6" s="64">
        <f t="shared" si="11"/>
        <v>17.899999999999999</v>
      </c>
      <c r="DO6" s="64">
        <f t="shared" si="11"/>
        <v>17.399999999999999</v>
      </c>
      <c r="DP6" s="64">
        <f t="shared" si="11"/>
        <v>17</v>
      </c>
      <c r="DQ6" s="64" t="str">
        <f>IF(DQ8="-","【-】","【"&amp;SUBSTITUTE(TEXT(DQ8,"#,##0.0"),"-","△")&amp;"】")</f>
        <v>【24.3】</v>
      </c>
      <c r="DR6" s="64">
        <f>IF(DR8="-",NA(),DR8)</f>
        <v>45.9</v>
      </c>
      <c r="DS6" s="64">
        <f t="shared" ref="DS6:EA6" si="12">IF(DS8="-",NA(),DS8)</f>
        <v>54.7</v>
      </c>
      <c r="DT6" s="64">
        <f t="shared" si="12"/>
        <v>57.3</v>
      </c>
      <c r="DU6" s="64">
        <f t="shared" si="12"/>
        <v>59.4</v>
      </c>
      <c r="DV6" s="64">
        <f t="shared" si="12"/>
        <v>61.4</v>
      </c>
      <c r="DW6" s="64">
        <f t="shared" si="12"/>
        <v>48</v>
      </c>
      <c r="DX6" s="64">
        <f t="shared" si="12"/>
        <v>52.2</v>
      </c>
      <c r="DY6" s="64">
        <f t="shared" si="12"/>
        <v>52.6</v>
      </c>
      <c r="DZ6" s="64">
        <f t="shared" si="12"/>
        <v>54.2</v>
      </c>
      <c r="EA6" s="64">
        <f t="shared" si="12"/>
        <v>53.8</v>
      </c>
      <c r="EB6" s="64" t="str">
        <f>IF(EB8="-","【-】","【"&amp;SUBSTITUTE(TEXT(EB8,"#,##0.0"),"-","△")&amp;"】")</f>
        <v>【51.6】</v>
      </c>
      <c r="EC6" s="64">
        <f>IF(EC8="-",NA(),EC8)</f>
        <v>57.3</v>
      </c>
      <c r="ED6" s="64">
        <f t="shared" ref="ED6:EL6" si="13">IF(ED8="-",NA(),ED8)</f>
        <v>76.3</v>
      </c>
      <c r="EE6" s="64">
        <f t="shared" si="13"/>
        <v>79.400000000000006</v>
      </c>
      <c r="EF6" s="64">
        <f t="shared" si="13"/>
        <v>80.8</v>
      </c>
      <c r="EG6" s="64">
        <f t="shared" si="13"/>
        <v>82.1</v>
      </c>
      <c r="EH6" s="64">
        <f t="shared" si="13"/>
        <v>63.3</v>
      </c>
      <c r="EI6" s="64">
        <f t="shared" si="13"/>
        <v>69.599999999999994</v>
      </c>
      <c r="EJ6" s="64">
        <f t="shared" si="13"/>
        <v>68</v>
      </c>
      <c r="EK6" s="64">
        <f t="shared" si="13"/>
        <v>70</v>
      </c>
      <c r="EL6" s="64">
        <f t="shared" si="13"/>
        <v>71</v>
      </c>
      <c r="EM6" s="64" t="str">
        <f>IF(EM8="-","【-】","【"&amp;SUBSTITUTE(TEXT(EM8,"#,##0.0"),"-","△")&amp;"】")</f>
        <v>【67.6】</v>
      </c>
      <c r="EN6" s="65">
        <f>IF(EN8="-",NA(),EN8)</f>
        <v>37261992</v>
      </c>
      <c r="EO6" s="65">
        <f t="shared" ref="EO6:EW6" si="14">IF(EO8="-",NA(),EO8)</f>
        <v>35878615</v>
      </c>
      <c r="EP6" s="65">
        <f t="shared" si="14"/>
        <v>47378808</v>
      </c>
      <c r="EQ6" s="65">
        <f t="shared" si="14"/>
        <v>47755626</v>
      </c>
      <c r="ER6" s="65">
        <f t="shared" si="14"/>
        <v>48027131</v>
      </c>
      <c r="ES6" s="65">
        <f t="shared" si="14"/>
        <v>34139294</v>
      </c>
      <c r="ET6" s="65">
        <f t="shared" si="14"/>
        <v>35115689</v>
      </c>
      <c r="EU6" s="65">
        <f t="shared" si="14"/>
        <v>36094355</v>
      </c>
      <c r="EV6" s="65">
        <f t="shared" si="14"/>
        <v>36941419</v>
      </c>
      <c r="EW6" s="65">
        <f t="shared" si="14"/>
        <v>38480542</v>
      </c>
      <c r="EX6" s="65" t="str">
        <f>IF(EX8="-","【-】","【"&amp;SUBSTITUTE(TEXT(EX8,"#,##0"),"-","△")&amp;"】")</f>
        <v>【45,442,498】</v>
      </c>
    </row>
    <row r="7" spans="1:154" s="66" customFormat="1" x14ac:dyDescent="0.15">
      <c r="A7" s="47" t="s">
        <v>128</v>
      </c>
      <c r="B7" s="62">
        <f t="shared" ref="B7:AG7" si="15">B8</f>
        <v>2017</v>
      </c>
      <c r="C7" s="62">
        <f t="shared" si="15"/>
        <v>392103</v>
      </c>
      <c r="D7" s="62">
        <f t="shared" si="15"/>
        <v>46</v>
      </c>
      <c r="E7" s="62">
        <f t="shared" si="15"/>
        <v>6</v>
      </c>
      <c r="F7" s="62">
        <f t="shared" si="15"/>
        <v>0</v>
      </c>
      <c r="G7" s="62">
        <f t="shared" si="15"/>
        <v>1</v>
      </c>
      <c r="H7" s="62"/>
      <c r="I7" s="62"/>
      <c r="J7" s="62"/>
      <c r="K7" s="62" t="str">
        <f t="shared" si="15"/>
        <v>当然財務</v>
      </c>
      <c r="L7" s="62" t="str">
        <f t="shared" si="15"/>
        <v>病院事業</v>
      </c>
      <c r="M7" s="62" t="str">
        <f t="shared" si="15"/>
        <v>一般病院</v>
      </c>
      <c r="N7" s="62" t="str">
        <f>N8</f>
        <v>50床以上～100床未満</v>
      </c>
      <c r="O7" s="62" t="str">
        <f>O8</f>
        <v>非設置</v>
      </c>
      <c r="P7" s="62" t="str">
        <f>P8</f>
        <v>直営</v>
      </c>
      <c r="Q7" s="63">
        <f t="shared" si="15"/>
        <v>9</v>
      </c>
      <c r="R7" s="62" t="str">
        <f t="shared" si="15"/>
        <v>-</v>
      </c>
      <c r="S7" s="62" t="str">
        <f t="shared" si="15"/>
        <v>ド 透 訓</v>
      </c>
      <c r="T7" s="62" t="str">
        <f t="shared" si="15"/>
        <v>輪</v>
      </c>
      <c r="U7" s="63">
        <f>U8</f>
        <v>34430</v>
      </c>
      <c r="V7" s="63">
        <f>V8</f>
        <v>11392</v>
      </c>
      <c r="W7" s="62" t="str">
        <f>W8</f>
        <v>第２種該当</v>
      </c>
      <c r="X7" s="62" t="str">
        <f t="shared" si="15"/>
        <v>１０：１</v>
      </c>
      <c r="Y7" s="63">
        <f t="shared" si="15"/>
        <v>99</v>
      </c>
      <c r="Z7" s="63" t="str">
        <f t="shared" si="15"/>
        <v>-</v>
      </c>
      <c r="AA7" s="63" t="str">
        <f t="shared" si="15"/>
        <v>-</v>
      </c>
      <c r="AB7" s="63" t="str">
        <f t="shared" si="15"/>
        <v>-</v>
      </c>
      <c r="AC7" s="63" t="str">
        <f t="shared" si="15"/>
        <v>-</v>
      </c>
      <c r="AD7" s="63">
        <f t="shared" si="15"/>
        <v>99</v>
      </c>
      <c r="AE7" s="63">
        <f t="shared" si="15"/>
        <v>99</v>
      </c>
      <c r="AF7" s="63" t="str">
        <f t="shared" si="15"/>
        <v>-</v>
      </c>
      <c r="AG7" s="63">
        <f t="shared" si="15"/>
        <v>99</v>
      </c>
      <c r="AH7" s="64">
        <f>AH8</f>
        <v>96.1</v>
      </c>
      <c r="AI7" s="64">
        <f t="shared" ref="AI7:AQ7" si="16">AI8</f>
        <v>92</v>
      </c>
      <c r="AJ7" s="64">
        <f t="shared" si="16"/>
        <v>97.1</v>
      </c>
      <c r="AK7" s="64">
        <f t="shared" si="16"/>
        <v>103.1</v>
      </c>
      <c r="AL7" s="64">
        <f t="shared" si="16"/>
        <v>101.4</v>
      </c>
      <c r="AM7" s="64">
        <f t="shared" si="16"/>
        <v>96.3</v>
      </c>
      <c r="AN7" s="64">
        <f t="shared" si="16"/>
        <v>96.9</v>
      </c>
      <c r="AO7" s="64">
        <f t="shared" si="16"/>
        <v>98</v>
      </c>
      <c r="AP7" s="64">
        <f t="shared" si="16"/>
        <v>98.4</v>
      </c>
      <c r="AQ7" s="64">
        <f t="shared" si="16"/>
        <v>98.2</v>
      </c>
      <c r="AR7" s="64"/>
      <c r="AS7" s="64">
        <f>AS8</f>
        <v>94.3</v>
      </c>
      <c r="AT7" s="64">
        <f t="shared" ref="AT7:BB7" si="17">AT8</f>
        <v>87.5</v>
      </c>
      <c r="AU7" s="64">
        <f t="shared" si="17"/>
        <v>91.4</v>
      </c>
      <c r="AV7" s="64">
        <f t="shared" si="17"/>
        <v>95</v>
      </c>
      <c r="AW7" s="64">
        <f t="shared" si="17"/>
        <v>93.5</v>
      </c>
      <c r="AX7" s="64">
        <f t="shared" si="17"/>
        <v>86.6</v>
      </c>
      <c r="AY7" s="64">
        <f t="shared" si="17"/>
        <v>85.4</v>
      </c>
      <c r="AZ7" s="64">
        <f t="shared" si="17"/>
        <v>79.599999999999994</v>
      </c>
      <c r="BA7" s="64">
        <f t="shared" si="17"/>
        <v>77.900000000000006</v>
      </c>
      <c r="BB7" s="64">
        <f t="shared" si="17"/>
        <v>78.099999999999994</v>
      </c>
      <c r="BC7" s="64"/>
      <c r="BD7" s="64">
        <f>BD8</f>
        <v>80.2</v>
      </c>
      <c r="BE7" s="64">
        <f t="shared" ref="BE7:BM7" si="18">BE8</f>
        <v>145.19999999999999</v>
      </c>
      <c r="BF7" s="64">
        <f t="shared" si="18"/>
        <v>147.19999999999999</v>
      </c>
      <c r="BG7" s="64">
        <f t="shared" si="18"/>
        <v>156.6</v>
      </c>
      <c r="BH7" s="64">
        <f t="shared" si="18"/>
        <v>154.5</v>
      </c>
      <c r="BI7" s="64">
        <f t="shared" si="18"/>
        <v>121</v>
      </c>
      <c r="BJ7" s="64">
        <f t="shared" si="18"/>
        <v>112.9</v>
      </c>
      <c r="BK7" s="64">
        <f t="shared" si="18"/>
        <v>101.2</v>
      </c>
      <c r="BL7" s="64">
        <f t="shared" si="18"/>
        <v>107.2</v>
      </c>
      <c r="BM7" s="64">
        <f t="shared" si="18"/>
        <v>114.4</v>
      </c>
      <c r="BN7" s="64"/>
      <c r="BO7" s="64">
        <f>BO8</f>
        <v>84.4</v>
      </c>
      <c r="BP7" s="64">
        <f t="shared" ref="BP7:BX7" si="19">BP8</f>
        <v>74.599999999999994</v>
      </c>
      <c r="BQ7" s="64">
        <f t="shared" si="19"/>
        <v>78.5</v>
      </c>
      <c r="BR7" s="64">
        <f t="shared" si="19"/>
        <v>66.900000000000006</v>
      </c>
      <c r="BS7" s="64">
        <f t="shared" si="19"/>
        <v>69.3</v>
      </c>
      <c r="BT7" s="64">
        <f t="shared" si="19"/>
        <v>68.5</v>
      </c>
      <c r="BU7" s="64">
        <f t="shared" si="19"/>
        <v>68.3</v>
      </c>
      <c r="BV7" s="64">
        <f t="shared" si="19"/>
        <v>66.599999999999994</v>
      </c>
      <c r="BW7" s="64">
        <f t="shared" si="19"/>
        <v>66.8</v>
      </c>
      <c r="BX7" s="64">
        <f t="shared" si="19"/>
        <v>67.900000000000006</v>
      </c>
      <c r="BY7" s="64"/>
      <c r="BZ7" s="65">
        <f>BZ8</f>
        <v>32037</v>
      </c>
      <c r="CA7" s="65">
        <f t="shared" ref="CA7:CI7" si="20">CA8</f>
        <v>34525</v>
      </c>
      <c r="CB7" s="65">
        <f t="shared" si="20"/>
        <v>33489</v>
      </c>
      <c r="CC7" s="65">
        <f t="shared" si="20"/>
        <v>34889</v>
      </c>
      <c r="CD7" s="65">
        <f t="shared" si="20"/>
        <v>34302</v>
      </c>
      <c r="CE7" s="65">
        <f t="shared" si="20"/>
        <v>31585</v>
      </c>
      <c r="CF7" s="65">
        <f t="shared" si="20"/>
        <v>32431</v>
      </c>
      <c r="CG7" s="65">
        <f t="shared" si="20"/>
        <v>24371</v>
      </c>
      <c r="CH7" s="65">
        <f t="shared" si="20"/>
        <v>24882</v>
      </c>
      <c r="CI7" s="65">
        <f t="shared" si="20"/>
        <v>25249</v>
      </c>
      <c r="CJ7" s="64"/>
      <c r="CK7" s="65">
        <f>CK8</f>
        <v>12277</v>
      </c>
      <c r="CL7" s="65">
        <f t="shared" ref="CL7:CT7" si="21">CL8</f>
        <v>13322</v>
      </c>
      <c r="CM7" s="65">
        <f t="shared" si="21"/>
        <v>12466</v>
      </c>
      <c r="CN7" s="65">
        <f t="shared" si="21"/>
        <v>12891</v>
      </c>
      <c r="CO7" s="65">
        <f t="shared" si="21"/>
        <v>13720</v>
      </c>
      <c r="CP7" s="65">
        <f t="shared" si="21"/>
        <v>9437</v>
      </c>
      <c r="CQ7" s="65">
        <f t="shared" si="21"/>
        <v>9726</v>
      </c>
      <c r="CR7" s="65">
        <f t="shared" si="21"/>
        <v>8736</v>
      </c>
      <c r="CS7" s="65">
        <f t="shared" si="21"/>
        <v>8797</v>
      </c>
      <c r="CT7" s="65">
        <f t="shared" si="21"/>
        <v>8852</v>
      </c>
      <c r="CU7" s="64"/>
      <c r="CV7" s="64">
        <f>CV8</f>
        <v>62</v>
      </c>
      <c r="CW7" s="64">
        <f t="shared" ref="CW7:DE7" si="22">CW8</f>
        <v>62.2</v>
      </c>
      <c r="CX7" s="64">
        <f t="shared" si="22"/>
        <v>60.4</v>
      </c>
      <c r="CY7" s="64">
        <f t="shared" si="22"/>
        <v>58.2</v>
      </c>
      <c r="CZ7" s="64">
        <f t="shared" si="22"/>
        <v>61.3</v>
      </c>
      <c r="DA7" s="64">
        <f t="shared" si="22"/>
        <v>61.2</v>
      </c>
      <c r="DB7" s="64">
        <f t="shared" si="22"/>
        <v>62.1</v>
      </c>
      <c r="DC7" s="64">
        <f t="shared" si="22"/>
        <v>67.5</v>
      </c>
      <c r="DD7" s="64">
        <f t="shared" si="22"/>
        <v>69.5</v>
      </c>
      <c r="DE7" s="64">
        <f t="shared" si="22"/>
        <v>70.3</v>
      </c>
      <c r="DF7" s="64"/>
      <c r="DG7" s="64">
        <f>DG8</f>
        <v>20.5</v>
      </c>
      <c r="DH7" s="64">
        <f t="shared" ref="DH7:DP7" si="23">DH8</f>
        <v>20.7</v>
      </c>
      <c r="DI7" s="64">
        <f t="shared" si="23"/>
        <v>20.100000000000001</v>
      </c>
      <c r="DJ7" s="64">
        <f t="shared" si="23"/>
        <v>16.3</v>
      </c>
      <c r="DK7" s="64">
        <f t="shared" si="23"/>
        <v>16.2</v>
      </c>
      <c r="DL7" s="64">
        <f t="shared" si="23"/>
        <v>19.3</v>
      </c>
      <c r="DM7" s="64">
        <f t="shared" si="23"/>
        <v>18.899999999999999</v>
      </c>
      <c r="DN7" s="64">
        <f t="shared" si="23"/>
        <v>17.899999999999999</v>
      </c>
      <c r="DO7" s="64">
        <f t="shared" si="23"/>
        <v>17.399999999999999</v>
      </c>
      <c r="DP7" s="64">
        <f t="shared" si="23"/>
        <v>17</v>
      </c>
      <c r="DQ7" s="64"/>
      <c r="DR7" s="64">
        <f>DR8</f>
        <v>45.9</v>
      </c>
      <c r="DS7" s="64">
        <f t="shared" ref="DS7:EA7" si="24">DS8</f>
        <v>54.7</v>
      </c>
      <c r="DT7" s="64">
        <f t="shared" si="24"/>
        <v>57.3</v>
      </c>
      <c r="DU7" s="64">
        <f t="shared" si="24"/>
        <v>59.4</v>
      </c>
      <c r="DV7" s="64">
        <f t="shared" si="24"/>
        <v>61.4</v>
      </c>
      <c r="DW7" s="64">
        <f t="shared" si="24"/>
        <v>48</v>
      </c>
      <c r="DX7" s="64">
        <f t="shared" si="24"/>
        <v>52.2</v>
      </c>
      <c r="DY7" s="64">
        <f t="shared" si="24"/>
        <v>52.6</v>
      </c>
      <c r="DZ7" s="64">
        <f t="shared" si="24"/>
        <v>54.2</v>
      </c>
      <c r="EA7" s="64">
        <f t="shared" si="24"/>
        <v>53.8</v>
      </c>
      <c r="EB7" s="64"/>
      <c r="EC7" s="64">
        <f>EC8</f>
        <v>57.3</v>
      </c>
      <c r="ED7" s="64">
        <f t="shared" ref="ED7:EL7" si="25">ED8</f>
        <v>76.3</v>
      </c>
      <c r="EE7" s="64">
        <f t="shared" si="25"/>
        <v>79.400000000000006</v>
      </c>
      <c r="EF7" s="64">
        <f t="shared" si="25"/>
        <v>80.8</v>
      </c>
      <c r="EG7" s="64">
        <f t="shared" si="25"/>
        <v>82.1</v>
      </c>
      <c r="EH7" s="64">
        <f t="shared" si="25"/>
        <v>63.3</v>
      </c>
      <c r="EI7" s="64">
        <f t="shared" si="25"/>
        <v>69.599999999999994</v>
      </c>
      <c r="EJ7" s="64">
        <f t="shared" si="25"/>
        <v>68</v>
      </c>
      <c r="EK7" s="64">
        <f t="shared" si="25"/>
        <v>70</v>
      </c>
      <c r="EL7" s="64">
        <f t="shared" si="25"/>
        <v>71</v>
      </c>
      <c r="EM7" s="64"/>
      <c r="EN7" s="65">
        <f>EN8</f>
        <v>37261992</v>
      </c>
      <c r="EO7" s="65">
        <f t="shared" ref="EO7:EW7" si="26">EO8</f>
        <v>35878615</v>
      </c>
      <c r="EP7" s="65">
        <f t="shared" si="26"/>
        <v>47378808</v>
      </c>
      <c r="EQ7" s="65">
        <f t="shared" si="26"/>
        <v>47755626</v>
      </c>
      <c r="ER7" s="65">
        <f t="shared" si="26"/>
        <v>48027131</v>
      </c>
      <c r="ES7" s="65">
        <f t="shared" si="26"/>
        <v>34139294</v>
      </c>
      <c r="ET7" s="65">
        <f t="shared" si="26"/>
        <v>35115689</v>
      </c>
      <c r="EU7" s="65">
        <f t="shared" si="26"/>
        <v>36094355</v>
      </c>
      <c r="EV7" s="65">
        <f t="shared" si="26"/>
        <v>36941419</v>
      </c>
      <c r="EW7" s="65">
        <f t="shared" si="26"/>
        <v>38480542</v>
      </c>
      <c r="EX7" s="65"/>
    </row>
    <row r="8" spans="1:154" s="66" customFormat="1" x14ac:dyDescent="0.15">
      <c r="A8" s="47"/>
      <c r="B8" s="67">
        <v>2017</v>
      </c>
      <c r="C8" s="67">
        <v>392103</v>
      </c>
      <c r="D8" s="67">
        <v>46</v>
      </c>
      <c r="E8" s="67">
        <v>6</v>
      </c>
      <c r="F8" s="67">
        <v>0</v>
      </c>
      <c r="G8" s="67">
        <v>1</v>
      </c>
      <c r="H8" s="67" t="s">
        <v>129</v>
      </c>
      <c r="I8" s="67" t="s">
        <v>130</v>
      </c>
      <c r="J8" s="67" t="s">
        <v>131</v>
      </c>
      <c r="K8" s="67" t="s">
        <v>132</v>
      </c>
      <c r="L8" s="67" t="s">
        <v>133</v>
      </c>
      <c r="M8" s="67" t="s">
        <v>134</v>
      </c>
      <c r="N8" s="67" t="s">
        <v>135</v>
      </c>
      <c r="O8" s="67" t="s">
        <v>136</v>
      </c>
      <c r="P8" s="67" t="s">
        <v>137</v>
      </c>
      <c r="Q8" s="68">
        <v>9</v>
      </c>
      <c r="R8" s="67" t="s">
        <v>138</v>
      </c>
      <c r="S8" s="67" t="s">
        <v>139</v>
      </c>
      <c r="T8" s="67" t="s">
        <v>140</v>
      </c>
      <c r="U8" s="68">
        <v>34430</v>
      </c>
      <c r="V8" s="68">
        <v>11392</v>
      </c>
      <c r="W8" s="67" t="s">
        <v>141</v>
      </c>
      <c r="X8" s="69" t="s">
        <v>142</v>
      </c>
      <c r="Y8" s="68">
        <v>99</v>
      </c>
      <c r="Z8" s="68" t="s">
        <v>138</v>
      </c>
      <c r="AA8" s="68" t="s">
        <v>138</v>
      </c>
      <c r="AB8" s="68" t="s">
        <v>138</v>
      </c>
      <c r="AC8" s="68" t="s">
        <v>138</v>
      </c>
      <c r="AD8" s="68">
        <v>99</v>
      </c>
      <c r="AE8" s="68">
        <v>99</v>
      </c>
      <c r="AF8" s="68" t="s">
        <v>138</v>
      </c>
      <c r="AG8" s="68">
        <v>99</v>
      </c>
      <c r="AH8" s="70">
        <v>96.1</v>
      </c>
      <c r="AI8" s="70">
        <v>92</v>
      </c>
      <c r="AJ8" s="70">
        <v>97.1</v>
      </c>
      <c r="AK8" s="70">
        <v>103.1</v>
      </c>
      <c r="AL8" s="70">
        <v>101.4</v>
      </c>
      <c r="AM8" s="70">
        <v>96.3</v>
      </c>
      <c r="AN8" s="70">
        <v>96.9</v>
      </c>
      <c r="AO8" s="70">
        <v>98</v>
      </c>
      <c r="AP8" s="70">
        <v>98.4</v>
      </c>
      <c r="AQ8" s="70">
        <v>98.2</v>
      </c>
      <c r="AR8" s="70">
        <v>98.5</v>
      </c>
      <c r="AS8" s="70">
        <v>94.3</v>
      </c>
      <c r="AT8" s="70">
        <v>87.5</v>
      </c>
      <c r="AU8" s="70">
        <v>91.4</v>
      </c>
      <c r="AV8" s="70">
        <v>95</v>
      </c>
      <c r="AW8" s="70">
        <v>93.5</v>
      </c>
      <c r="AX8" s="70">
        <v>86.6</v>
      </c>
      <c r="AY8" s="70">
        <v>85.4</v>
      </c>
      <c r="AZ8" s="70">
        <v>79.599999999999994</v>
      </c>
      <c r="BA8" s="70">
        <v>77.900000000000006</v>
      </c>
      <c r="BB8" s="70">
        <v>78.099999999999994</v>
      </c>
      <c r="BC8" s="70">
        <v>89.7</v>
      </c>
      <c r="BD8" s="71">
        <v>80.2</v>
      </c>
      <c r="BE8" s="71">
        <v>145.19999999999999</v>
      </c>
      <c r="BF8" s="71">
        <v>147.19999999999999</v>
      </c>
      <c r="BG8" s="71">
        <v>156.6</v>
      </c>
      <c r="BH8" s="71">
        <v>154.5</v>
      </c>
      <c r="BI8" s="71">
        <v>121</v>
      </c>
      <c r="BJ8" s="71">
        <v>112.9</v>
      </c>
      <c r="BK8" s="71">
        <v>101.2</v>
      </c>
      <c r="BL8" s="71">
        <v>107.2</v>
      </c>
      <c r="BM8" s="71">
        <v>114.4</v>
      </c>
      <c r="BN8" s="71">
        <v>64.7</v>
      </c>
      <c r="BO8" s="70">
        <v>84.4</v>
      </c>
      <c r="BP8" s="70">
        <v>74.599999999999994</v>
      </c>
      <c r="BQ8" s="70">
        <v>78.5</v>
      </c>
      <c r="BR8" s="70">
        <v>66.900000000000006</v>
      </c>
      <c r="BS8" s="70">
        <v>69.3</v>
      </c>
      <c r="BT8" s="70">
        <v>68.5</v>
      </c>
      <c r="BU8" s="70">
        <v>68.3</v>
      </c>
      <c r="BV8" s="70">
        <v>66.599999999999994</v>
      </c>
      <c r="BW8" s="70">
        <v>66.8</v>
      </c>
      <c r="BX8" s="70">
        <v>67.900000000000006</v>
      </c>
      <c r="BY8" s="70">
        <v>74.8</v>
      </c>
      <c r="BZ8" s="71">
        <v>32037</v>
      </c>
      <c r="CA8" s="71">
        <v>34525</v>
      </c>
      <c r="CB8" s="71">
        <v>33489</v>
      </c>
      <c r="CC8" s="71">
        <v>34889</v>
      </c>
      <c r="CD8" s="71">
        <v>34302</v>
      </c>
      <c r="CE8" s="71">
        <v>31585</v>
      </c>
      <c r="CF8" s="71">
        <v>32431</v>
      </c>
      <c r="CG8" s="71">
        <v>24371</v>
      </c>
      <c r="CH8" s="71">
        <v>24882</v>
      </c>
      <c r="CI8" s="71">
        <v>25249</v>
      </c>
      <c r="CJ8" s="70">
        <v>50718</v>
      </c>
      <c r="CK8" s="71">
        <v>12277</v>
      </c>
      <c r="CL8" s="71">
        <v>13322</v>
      </c>
      <c r="CM8" s="71">
        <v>12466</v>
      </c>
      <c r="CN8" s="71">
        <v>12891</v>
      </c>
      <c r="CO8" s="71">
        <v>13720</v>
      </c>
      <c r="CP8" s="71">
        <v>9437</v>
      </c>
      <c r="CQ8" s="71">
        <v>9726</v>
      </c>
      <c r="CR8" s="71">
        <v>8736</v>
      </c>
      <c r="CS8" s="71">
        <v>8797</v>
      </c>
      <c r="CT8" s="71">
        <v>8852</v>
      </c>
      <c r="CU8" s="70">
        <v>14202</v>
      </c>
      <c r="CV8" s="71">
        <v>62</v>
      </c>
      <c r="CW8" s="71">
        <v>62.2</v>
      </c>
      <c r="CX8" s="71">
        <v>60.4</v>
      </c>
      <c r="CY8" s="71">
        <v>58.2</v>
      </c>
      <c r="CZ8" s="71">
        <v>61.3</v>
      </c>
      <c r="DA8" s="71">
        <v>61.2</v>
      </c>
      <c r="DB8" s="71">
        <v>62.1</v>
      </c>
      <c r="DC8" s="71">
        <v>67.5</v>
      </c>
      <c r="DD8" s="71">
        <v>69.5</v>
      </c>
      <c r="DE8" s="71">
        <v>70.3</v>
      </c>
      <c r="DF8" s="71">
        <v>55</v>
      </c>
      <c r="DG8" s="71">
        <v>20.5</v>
      </c>
      <c r="DH8" s="71">
        <v>20.7</v>
      </c>
      <c r="DI8" s="71">
        <v>20.100000000000001</v>
      </c>
      <c r="DJ8" s="71">
        <v>16.3</v>
      </c>
      <c r="DK8" s="71">
        <v>16.2</v>
      </c>
      <c r="DL8" s="71">
        <v>19.3</v>
      </c>
      <c r="DM8" s="71">
        <v>18.899999999999999</v>
      </c>
      <c r="DN8" s="71">
        <v>17.899999999999999</v>
      </c>
      <c r="DO8" s="71">
        <v>17.399999999999999</v>
      </c>
      <c r="DP8" s="71">
        <v>17</v>
      </c>
      <c r="DQ8" s="71">
        <v>24.3</v>
      </c>
      <c r="DR8" s="70">
        <v>45.9</v>
      </c>
      <c r="DS8" s="70">
        <v>54.7</v>
      </c>
      <c r="DT8" s="70">
        <v>57.3</v>
      </c>
      <c r="DU8" s="70">
        <v>59.4</v>
      </c>
      <c r="DV8" s="70">
        <v>61.4</v>
      </c>
      <c r="DW8" s="70">
        <v>48</v>
      </c>
      <c r="DX8" s="70">
        <v>52.2</v>
      </c>
      <c r="DY8" s="70">
        <v>52.6</v>
      </c>
      <c r="DZ8" s="70">
        <v>54.2</v>
      </c>
      <c r="EA8" s="70">
        <v>53.8</v>
      </c>
      <c r="EB8" s="70">
        <v>51.6</v>
      </c>
      <c r="EC8" s="70">
        <v>57.3</v>
      </c>
      <c r="ED8" s="70">
        <v>76.3</v>
      </c>
      <c r="EE8" s="70">
        <v>79.400000000000006</v>
      </c>
      <c r="EF8" s="70">
        <v>80.8</v>
      </c>
      <c r="EG8" s="70">
        <v>82.1</v>
      </c>
      <c r="EH8" s="70">
        <v>63.3</v>
      </c>
      <c r="EI8" s="70">
        <v>69.599999999999994</v>
      </c>
      <c r="EJ8" s="70">
        <v>68</v>
      </c>
      <c r="EK8" s="70">
        <v>70</v>
      </c>
      <c r="EL8" s="70">
        <v>71</v>
      </c>
      <c r="EM8" s="70">
        <v>67.599999999999994</v>
      </c>
      <c r="EN8" s="71">
        <v>37261992</v>
      </c>
      <c r="EO8" s="71">
        <v>35878615</v>
      </c>
      <c r="EP8" s="71">
        <v>47378808</v>
      </c>
      <c r="EQ8" s="71">
        <v>47755626</v>
      </c>
      <c r="ER8" s="71">
        <v>48027131</v>
      </c>
      <c r="ES8" s="71">
        <v>34139294</v>
      </c>
      <c r="ET8" s="71">
        <v>35115689</v>
      </c>
      <c r="EU8" s="71">
        <v>36094355</v>
      </c>
      <c r="EV8" s="71">
        <v>36941419</v>
      </c>
      <c r="EW8" s="71">
        <v>38480542</v>
      </c>
      <c r="EX8" s="71">
        <v>45442498</v>
      </c>
    </row>
    <row r="9" spans="1:154" x14ac:dyDescent="0.15">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x14ac:dyDescent="0.15">
      <c r="A10" s="76"/>
      <c r="B10" s="76" t="s">
        <v>143</v>
      </c>
      <c r="C10" s="76" t="s">
        <v>144</v>
      </c>
      <c r="D10" s="76" t="s">
        <v>145</v>
      </c>
      <c r="E10" s="76" t="s">
        <v>146</v>
      </c>
      <c r="F10" s="76" t="s">
        <v>147</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x14ac:dyDescent="0.15">
      <c r="A11" s="76" t="s">
        <v>148</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x14ac:dyDescent="0.15">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x14ac:dyDescent="0.15">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x14ac:dyDescent="0.15">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x14ac:dyDescent="0.15">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x14ac:dyDescent="0.15">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x14ac:dyDescent="0.15">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x14ac:dyDescent="0.15">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x14ac:dyDescent="0.15">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x14ac:dyDescent="0.15">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HP Inc.</cp:lastModifiedBy>
  <cp:lastPrinted>2019-01-17T01:16:06Z</cp:lastPrinted>
  <dcterms:created xsi:type="dcterms:W3CDTF">2018-12-07T10:49:04Z</dcterms:created>
  <dcterms:modified xsi:type="dcterms:W3CDTF">2019-01-17T01:16:40Z</dcterms:modified>
  <cp:category/>
</cp:coreProperties>
</file>