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40" yWindow="75" windowWidth="14940" windowHeight="8550" tabRatio="780"/>
  </bookViews>
  <sheets>
    <sheet name="調査票１－１、１－２" sheetId="8" r:id="rId1"/>
    <sheet name="【集計用】変更しないでください！" sheetId="1" r:id="rId2"/>
  </sheets>
  <definedNames>
    <definedName name="_xlnm.Print_Area" localSheetId="0">'調査票１－１、１－２'!$A$1:$AA$91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<sst xmlns="http://schemas.openxmlformats.org/spreadsheetml/2006/main" xmlns:r="http://schemas.openxmlformats.org/officeDocument/2006/relationships" count="87" uniqueCount="87">
  <si>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電話番号</t>
    <rPh sb="0" eb="2">
      <t>デンワ</t>
    </rPh>
    <rPh sb="2" eb="4">
      <t>バンゴウ</t>
    </rPh>
    <phoneticPr fontId="19"/>
  </si>
  <si>
    <t>（調査票　１－１　）</t>
  </si>
  <si>
    <t>死亡</t>
    <rPh sb="0" eb="2">
      <t>シボウ</t>
    </rPh>
    <phoneticPr fontId="19"/>
  </si>
  <si>
    <t>この期間に入所した人の
合計（ア）</t>
    <rPh sb="2" eb="4">
      <t>キカン</t>
    </rPh>
    <rPh sb="5" eb="7">
      <t>ニュウショ</t>
    </rPh>
    <rPh sb="9" eb="10">
      <t>ヒト</t>
    </rPh>
    <rPh sb="12" eb="14">
      <t>ゴウケイ</t>
    </rPh>
    <phoneticPr fontId="19"/>
  </si>
  <si>
    <t>　下の(県外)と書かれた回答欄は、支給決定市町村が県外の方の人数を記入をお願いします。</t>
    <rPh sb="1" eb="2">
      <t>シタ</t>
    </rPh>
    <rPh sb="4" eb="6">
      <t>ケンガイ</t>
    </rPh>
    <rPh sb="8" eb="9">
      <t>カ</t>
    </rPh>
    <rPh sb="12" eb="14">
      <t>カイトウ</t>
    </rPh>
    <rPh sb="14" eb="15">
      <t>ラン</t>
    </rPh>
    <rPh sb="28" eb="29">
      <t>カタ</t>
    </rPh>
    <rPh sb="30" eb="32">
      <t>ニンズウ</t>
    </rPh>
    <rPh sb="37" eb="38">
      <t>ネガ</t>
    </rPh>
    <phoneticPr fontId="19"/>
  </si>
  <si>
    <t>～</t>
  </si>
  <si>
    <t>入所利用者のグループホーム等での生活への移行について</t>
    <rPh sb="0" eb="2">
      <t>ニュウショ</t>
    </rPh>
    <rPh sb="2" eb="5">
      <t>リヨウシャ</t>
    </rPh>
    <rPh sb="13" eb="14">
      <t>トウ</t>
    </rPh>
    <rPh sb="16" eb="18">
      <t>セイカツ</t>
    </rPh>
    <rPh sb="20" eb="22">
      <t>イコウ</t>
    </rPh>
    <phoneticPr fontId="19"/>
  </si>
  <si>
    <r>
      <t>１</t>
    </r>
    <r>
      <rPr>
        <b/>
        <sz val="12"/>
        <color auto="1"/>
        <rFont val="ＭＳ ゴシック"/>
      </rPr>
      <t>　入所利用者数について</t>
    </r>
    <r>
      <rPr>
        <sz val="10"/>
        <color auto="1"/>
        <rFont val="ＭＳ ゴシック"/>
      </rPr>
      <t>（※　下の(県内)と書かれた回答欄は、支給決定市町村が県内の方の人数を記入をお願いします。短期入所の利用者は除いてください。</t>
    </r>
    <rPh sb="2" eb="4">
      <t>ニュウショ</t>
    </rPh>
    <rPh sb="4" eb="6">
      <t>リヨウ</t>
    </rPh>
    <rPh sb="6" eb="7">
      <t>シャ</t>
    </rPh>
    <rPh sb="7" eb="8">
      <t>スウ</t>
    </rPh>
    <rPh sb="19" eb="20">
      <t>ナイ</t>
    </rPh>
    <rPh sb="31" eb="33">
      <t>シキュウ</t>
    </rPh>
    <rPh sb="33" eb="35">
      <t>ケッテイ</t>
    </rPh>
    <rPh sb="35" eb="38">
      <t>シチョウソン</t>
    </rPh>
    <rPh sb="39" eb="41">
      <t>ケンナイ</t>
    </rPh>
    <rPh sb="57" eb="59">
      <t>タンキ</t>
    </rPh>
    <rPh sb="59" eb="61">
      <t>ニュウショ</t>
    </rPh>
    <rPh sb="62" eb="65">
      <t>リヨウシャ</t>
    </rPh>
    <rPh sb="66" eb="67">
      <t>ノゾ</t>
    </rPh>
    <phoneticPr fontId="19"/>
  </si>
  <si>
    <t>70歳以上</t>
    <rPh sb="2" eb="3">
      <t>サイ</t>
    </rPh>
    <rPh sb="3" eb="5">
      <t>イジョウ</t>
    </rPh>
    <phoneticPr fontId="19"/>
  </si>
  <si>
    <t>60～64歳</t>
    <rPh sb="5" eb="6">
      <t>サイ</t>
    </rPh>
    <phoneticPr fontId="19"/>
  </si>
  <si>
    <t>施設名</t>
    <rPh sb="0" eb="2">
      <t>シセツ</t>
    </rPh>
    <rPh sb="2" eb="3">
      <t>メイ</t>
    </rPh>
    <phoneticPr fontId="19"/>
  </si>
  <si>
    <t>施設・事業所種別</t>
    <rPh sb="0" eb="2">
      <t>シセツ</t>
    </rPh>
    <rPh sb="3" eb="6">
      <t>ジギョウショ</t>
    </rPh>
    <rPh sb="6" eb="8">
      <t>シュベツ</t>
    </rPh>
    <phoneticPr fontId="19"/>
  </si>
  <si>
    <t>その他の場合</t>
    <rPh sb="2" eb="3">
      <t>タ</t>
    </rPh>
    <rPh sb="4" eb="6">
      <t>バアイ</t>
    </rPh>
    <phoneticPr fontId="19"/>
  </si>
  <si>
    <t>所在地
（市町村名）</t>
    <rPh sb="0" eb="3">
      <t>ショザイチ</t>
    </rPh>
    <rPh sb="5" eb="8">
      <t>シチョウソン</t>
    </rPh>
    <rPh sb="8" eb="9">
      <t>メイ</t>
    </rPh>
    <phoneticPr fontId="19"/>
  </si>
  <si>
    <r>
      <t>増</t>
    </r>
    <r>
      <rPr>
        <sz val="10"/>
        <color auto="1"/>
        <rFont val="ＭＳ 明朝"/>
      </rPr>
      <t>減　</t>
    </r>
    <r>
      <rPr>
        <sz val="10"/>
        <color auto="1"/>
        <rFont val="ＭＳ Ｐゴシック"/>
      </rPr>
      <t>＝(ア)-(イ)</t>
    </r>
    <rPh sb="0" eb="2">
      <t>ゾウゲン</t>
    </rPh>
    <phoneticPr fontId="19"/>
  </si>
  <si>
    <t>35～39歳</t>
    <rPh sb="5" eb="6">
      <t>サイ</t>
    </rPh>
    <phoneticPr fontId="19"/>
  </si>
  <si>
    <t>担当者名</t>
    <rPh sb="0" eb="4">
      <t>タントウシャメイ</t>
    </rPh>
    <phoneticPr fontId="19"/>
  </si>
  <si>
    <t>その他病院</t>
    <rPh sb="2" eb="3">
      <t>タ</t>
    </rPh>
    <rPh sb="3" eb="5">
      <t>ビョウイン</t>
    </rPh>
    <phoneticPr fontId="19"/>
  </si>
  <si>
    <t>　色が付いている回答欄だけ人数を記入してください。白色の回答欄は自動計算になっているため人数の記入は不要です。）</t>
    <rPh sb="1" eb="2">
      <t>イロ</t>
    </rPh>
    <rPh sb="3" eb="4">
      <t>ツ</t>
    </rPh>
    <rPh sb="8" eb="11">
      <t>カイトウラン</t>
    </rPh>
    <rPh sb="13" eb="15">
      <t>ニンズウ</t>
    </rPh>
    <rPh sb="16" eb="18">
      <t>キニュウ</t>
    </rPh>
    <rPh sb="25" eb="27">
      <t>シロイロ</t>
    </rPh>
    <rPh sb="28" eb="31">
      <t>カイトウラン</t>
    </rPh>
    <rPh sb="32" eb="34">
      <t>ジドウ</t>
    </rPh>
    <rPh sb="34" eb="36">
      <t>ケイサン</t>
    </rPh>
    <rPh sb="44" eb="46">
      <t>ニンズウ</t>
    </rPh>
    <rPh sb="47" eb="49">
      <t>キニュウ</t>
    </rPh>
    <rPh sb="50" eb="52">
      <t>フヨウ</t>
    </rPh>
    <phoneticPr fontId="19"/>
  </si>
  <si>
    <r>
      <t>増</t>
    </r>
    <r>
      <rPr>
        <sz val="11"/>
        <color auto="1"/>
        <rFont val="ＭＳ 明朝"/>
      </rPr>
      <t>減＝</t>
    </r>
    <r>
      <rPr>
        <b/>
        <sz val="11"/>
        <color auto="1"/>
        <rFont val="ＭＳ 明朝"/>
      </rPr>
      <t>(Ｂ)</t>
    </r>
    <r>
      <rPr>
        <sz val="11"/>
        <color auto="1"/>
        <rFont val="ＭＳ 明朝"/>
      </rPr>
      <t>－</t>
    </r>
    <r>
      <rPr>
        <b/>
        <sz val="11"/>
        <color auto="1"/>
        <rFont val="ＭＳ 明朝"/>
      </rPr>
      <t>(Ａ)</t>
    </r>
  </si>
  <si>
    <t>他入所施設（老人）</t>
    <rPh sb="0" eb="1">
      <t>タ</t>
    </rPh>
    <rPh sb="1" eb="3">
      <t>ニュウショ</t>
    </rPh>
    <rPh sb="3" eb="5">
      <t>シセツ</t>
    </rPh>
    <rPh sb="6" eb="8">
      <t>ロウジン</t>
    </rPh>
    <phoneticPr fontId="19"/>
  </si>
  <si>
    <r>
      <rPr>
        <b/>
        <sz val="12"/>
        <color auto="1"/>
        <rFont val="ＭＳ 明朝"/>
      </rPr>
      <t>(B)</t>
    </r>
    <r>
      <rPr>
        <sz val="11"/>
        <color auto="1"/>
        <rFont val="ＭＳ 明朝"/>
      </rPr>
      <t>の年齢別内訳</t>
    </r>
  </si>
  <si>
    <t>(県内)</t>
    <rPh sb="1" eb="3">
      <t>ケンナイ</t>
    </rPh>
    <phoneticPr fontId="19"/>
  </si>
  <si>
    <t>市町村名</t>
    <rPh sb="0" eb="3">
      <t>シチョウソン</t>
    </rPh>
    <rPh sb="3" eb="4">
      <t>メイ</t>
    </rPh>
    <phoneticPr fontId="19"/>
  </si>
  <si>
    <t>19歳以下</t>
    <rPh sb="2" eb="3">
      <t>サイ</t>
    </rPh>
    <rPh sb="3" eb="5">
      <t>イカ</t>
    </rPh>
    <phoneticPr fontId="19"/>
  </si>
  <si>
    <t>20～24歳</t>
    <rPh sb="5" eb="6">
      <t>サイ</t>
    </rPh>
    <phoneticPr fontId="19"/>
  </si>
  <si>
    <t>ＧＨ</t>
  </si>
  <si>
    <t>その他（具体的に記入）</t>
  </si>
  <si>
    <t>①　この期間の入所利用者の増減の内訳</t>
    <rPh sb="4" eb="6">
      <t>キカン</t>
    </rPh>
    <rPh sb="7" eb="9">
      <t>ニュウショ</t>
    </rPh>
    <rPh sb="9" eb="11">
      <t>リヨウ</t>
    </rPh>
    <rPh sb="11" eb="12">
      <t>シャ</t>
    </rPh>
    <rPh sb="13" eb="15">
      <t>ゾウゲン</t>
    </rPh>
    <rPh sb="16" eb="18">
      <t>ウチワケ</t>
    </rPh>
    <phoneticPr fontId="19"/>
  </si>
  <si>
    <t>25～29歳</t>
    <rPh sb="5" eb="6">
      <t>サイ</t>
    </rPh>
    <phoneticPr fontId="19"/>
  </si>
  <si>
    <t>30～34歳</t>
    <rPh sb="5" eb="6">
      <t>サイ</t>
    </rPh>
    <phoneticPr fontId="19"/>
  </si>
  <si>
    <t>40～44歳</t>
    <rPh sb="5" eb="6">
      <t>サイ</t>
    </rPh>
    <phoneticPr fontId="19"/>
  </si>
  <si>
    <t>施設名</t>
    <rPh sb="0" eb="2">
      <t>しせつ</t>
    </rPh>
    <rPh sb="2" eb="3">
      <t>めい</t>
    </rPh>
    <phoneticPr fontId="32" type="Hiragana"/>
  </si>
  <si>
    <t>(県外)</t>
    <rPh sb="1" eb="3">
      <t>ケンガイ</t>
    </rPh>
    <phoneticPr fontId="19"/>
  </si>
  <si>
    <t>移行の理由</t>
    <rPh sb="0" eb="2">
      <t>イコウ</t>
    </rPh>
    <rPh sb="3" eb="5">
      <t>リユウ</t>
    </rPh>
    <phoneticPr fontId="19"/>
  </si>
  <si>
    <t>その他（具体的に記入）</t>
    <rPh sb="2" eb="3">
      <t>タ</t>
    </rPh>
    <rPh sb="4" eb="7">
      <t>グタイテキ</t>
    </rPh>
    <rPh sb="8" eb="10">
      <t>キニュウ</t>
    </rPh>
    <phoneticPr fontId="19"/>
  </si>
  <si>
    <t>45～49歳</t>
    <rPh sb="5" eb="6">
      <t>サイ</t>
    </rPh>
    <phoneticPr fontId="19"/>
  </si>
  <si>
    <t>50～54歳</t>
    <rPh sb="5" eb="6">
      <t>サイ</t>
    </rPh>
    <phoneticPr fontId="19"/>
  </si>
  <si>
    <t>(注)一時的な入院は含みません。</t>
  </si>
  <si>
    <t>55～59歳</t>
    <rPh sb="5" eb="6">
      <t>サイ</t>
    </rPh>
    <phoneticPr fontId="19"/>
  </si>
  <si>
    <t>65～69歳</t>
    <rPh sb="5" eb="6">
      <t>サイ</t>
    </rPh>
    <phoneticPr fontId="19"/>
  </si>
  <si>
    <t>この期間に退所した人の
合計（イ）</t>
    <rPh sb="2" eb="4">
      <t>キカン</t>
    </rPh>
    <rPh sb="5" eb="7">
      <t>タイショ</t>
    </rPh>
    <rPh sb="9" eb="10">
      <t>ヒト</t>
    </rPh>
    <rPh sb="12" eb="14">
      <t>ゴウケイ</t>
    </rPh>
    <phoneticPr fontId="19"/>
  </si>
  <si>
    <t>精神科病院</t>
    <rPh sb="0" eb="2">
      <t>セイシン</t>
    </rPh>
    <rPh sb="2" eb="3">
      <t>カ</t>
    </rPh>
    <rPh sb="3" eb="5">
      <t>ビョウイン</t>
    </rPh>
    <phoneticPr fontId="19"/>
  </si>
  <si>
    <t>ＧＨ等での
生活への移行</t>
    <rPh sb="2" eb="3">
      <t>トウ</t>
    </rPh>
    <rPh sb="6" eb="8">
      <t>セイカツ</t>
    </rPh>
    <rPh sb="10" eb="12">
      <t>イコウ</t>
    </rPh>
    <phoneticPr fontId="19"/>
  </si>
  <si>
    <t>（ア）の理由（入所前の居住等の状況）別内訳</t>
    <rPh sb="7" eb="9">
      <t>ニュウショ</t>
    </rPh>
    <rPh sb="9" eb="10">
      <t>マエ</t>
    </rPh>
    <rPh sb="11" eb="13">
      <t>キョジュウ</t>
    </rPh>
    <rPh sb="13" eb="14">
      <t>トウ</t>
    </rPh>
    <rPh sb="15" eb="17">
      <t>ジョウキョウ</t>
    </rPh>
    <rPh sb="18" eb="19">
      <t>ベツ</t>
    </rPh>
    <rPh sb="19" eb="21">
      <t>ウチワケ</t>
    </rPh>
    <phoneticPr fontId="19"/>
  </si>
  <si>
    <t>移行先（住まいの場）</t>
    <rPh sb="0" eb="2">
      <t>イコウ</t>
    </rPh>
    <rPh sb="2" eb="3">
      <t>サキ</t>
    </rPh>
    <rPh sb="4" eb="5">
      <t>ス</t>
    </rPh>
    <rPh sb="8" eb="9">
      <t>バ</t>
    </rPh>
    <phoneticPr fontId="19"/>
  </si>
  <si>
    <t>（イ）の理由（退所後の居住等の状況）別内訳</t>
    <rPh sb="4" eb="6">
      <t>リユウ</t>
    </rPh>
    <rPh sb="7" eb="9">
      <t>タイショ</t>
    </rPh>
    <rPh sb="9" eb="10">
      <t>ゴ</t>
    </rPh>
    <rPh sb="11" eb="14">
      <t>キョジュウトウ</t>
    </rPh>
    <rPh sb="15" eb="17">
      <t>ジョウキョウ</t>
    </rPh>
    <rPh sb="18" eb="19">
      <t>ベツ</t>
    </rPh>
    <rPh sb="19" eb="21">
      <t>ウチワケ</t>
    </rPh>
    <phoneticPr fontId="19"/>
  </si>
  <si>
    <t>自宅等</t>
    <rPh sb="0" eb="3">
      <t>ジタクトウ</t>
    </rPh>
    <phoneticPr fontId="19"/>
  </si>
  <si>
    <t>他障害者支援施設</t>
    <rPh sb="0" eb="1">
      <t>タ</t>
    </rPh>
    <rPh sb="1" eb="4">
      <t>ショウガイシャ</t>
    </rPh>
    <rPh sb="4" eb="6">
      <t>シエン</t>
    </rPh>
    <rPh sb="6" eb="8">
      <t>シセツ</t>
    </rPh>
    <phoneticPr fontId="19"/>
  </si>
  <si>
    <t>福祉ﾎｰﾑ</t>
    <rPh sb="0" eb="2">
      <t>フクシ</t>
    </rPh>
    <phoneticPr fontId="19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</si>
  <si>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19"/>
  </si>
  <si>
    <t>病院(注)</t>
    <rPh sb="0" eb="2">
      <t>ビョウイン</t>
    </rPh>
    <rPh sb="3" eb="4">
      <t>チュウ</t>
    </rPh>
    <phoneticPr fontId="19"/>
  </si>
  <si>
    <t>ＧＨ等での生活への移行</t>
    <rPh sb="2" eb="3">
      <t>トウ</t>
    </rPh>
    <rPh sb="5" eb="7">
      <t>セイカツ</t>
    </rPh>
    <rPh sb="9" eb="11">
      <t>イコウ</t>
    </rPh>
    <phoneticPr fontId="19"/>
  </si>
  <si>
    <t>（調査票　１－２　）　</t>
  </si>
  <si>
    <t>障害程度区分</t>
    <rPh sb="0" eb="2">
      <t>ショウガイ</t>
    </rPh>
    <rPh sb="2" eb="4">
      <t>テイド</t>
    </rPh>
    <rPh sb="4" eb="6">
      <t>クブン</t>
    </rPh>
    <phoneticPr fontId="19"/>
  </si>
  <si>
    <t>２　グループホーム等での生活に移行した人の内訳</t>
    <rPh sb="9" eb="10">
      <t>トウ</t>
    </rPh>
    <rPh sb="12" eb="14">
      <t>セイカツ</t>
    </rPh>
    <rPh sb="15" eb="17">
      <t>イコウ</t>
    </rPh>
    <rPh sb="19" eb="20">
      <t>ヒト</t>
    </rPh>
    <rPh sb="21" eb="23">
      <t>ウチワケ</t>
    </rPh>
    <phoneticPr fontId="19"/>
  </si>
  <si>
    <t>日中活動の場</t>
    <rPh sb="0" eb="2">
      <t>ニッチュウ</t>
    </rPh>
    <rPh sb="2" eb="4">
      <t>カツドウ</t>
    </rPh>
    <rPh sb="5" eb="6">
      <t>バ</t>
    </rPh>
    <phoneticPr fontId="19"/>
  </si>
  <si>
    <t>下記より該当するものを選択して下さい。</t>
    <rPh sb="0" eb="2">
      <t>カキ</t>
    </rPh>
    <rPh sb="4" eb="6">
      <t>ガイトウ</t>
    </rPh>
    <rPh sb="11" eb="13">
      <t>センタク</t>
    </rPh>
    <rPh sb="15" eb="16">
      <t>クダ</t>
    </rPh>
    <phoneticPr fontId="19"/>
  </si>
  <si>
    <t>「その他」の場合は具体的に記入してください。</t>
    <rPh sb="3" eb="4">
      <t>タ</t>
    </rPh>
    <rPh sb="6" eb="8">
      <t>バアイ</t>
    </rPh>
    <rPh sb="9" eb="12">
      <t>グタイテキ</t>
    </rPh>
    <rPh sb="13" eb="15">
      <t>キニュウ</t>
    </rPh>
    <phoneticPr fontId="19"/>
  </si>
  <si>
    <t>調査表１－１</t>
    <rPh sb="0" eb="2">
      <t>ちょうさ</t>
    </rPh>
    <rPh sb="2" eb="3">
      <t>ひょう</t>
    </rPh>
    <phoneticPr fontId="32" type="Hiragana"/>
  </si>
  <si>
    <t>所在地</t>
    <rPh sb="0" eb="3">
      <t>しょざいち</t>
    </rPh>
    <phoneticPr fontId="32" type="Hiragana"/>
  </si>
  <si>
    <r>
      <t>(</t>
    </r>
    <r>
      <rPr>
        <b/>
        <sz val="12"/>
        <color auto="1"/>
        <rFont val="ＭＳ 明朝"/>
      </rPr>
      <t>B)</t>
    </r>
    <r>
      <rPr>
        <sz val="11"/>
        <color auto="1"/>
        <rFont val="ＭＳ 明朝"/>
      </rPr>
      <t>の年齢別内訳</t>
    </r>
  </si>
  <si>
    <t>障害程度区分</t>
    <rPh sb="0" eb="2">
      <t>しょうがい</t>
    </rPh>
    <rPh sb="2" eb="4">
      <t>ていど</t>
    </rPh>
    <rPh sb="4" eb="6">
      <t>くぶん</t>
    </rPh>
    <phoneticPr fontId="32" type="Hiragana"/>
  </si>
  <si>
    <t>施設・事業所種別</t>
    <rPh sb="0" eb="2">
      <t>しせつ</t>
    </rPh>
    <rPh sb="3" eb="6">
      <t>じぎょうしょ</t>
    </rPh>
    <rPh sb="6" eb="8">
      <t>しゅべつ</t>
    </rPh>
    <phoneticPr fontId="32" type="Hiragana"/>
  </si>
  <si>
    <t>担当者名</t>
    <rPh sb="0" eb="3">
      <t>たんとうしゃ</t>
    </rPh>
    <rPh sb="3" eb="4">
      <t>めい</t>
    </rPh>
    <phoneticPr fontId="32" type="Hiragana"/>
  </si>
  <si>
    <t>電話番号</t>
    <rPh sb="0" eb="2">
      <t>でんわ</t>
    </rPh>
    <rPh sb="2" eb="4">
      <t>ばんごう</t>
    </rPh>
    <phoneticPr fontId="32" type="Hiragana"/>
  </si>
  <si>
    <r>
      <t>R</t>
    </r>
    <r>
      <rPr>
        <sz val="11"/>
        <color indexed="10"/>
        <rFont val="ＭＳ 明朝"/>
      </rPr>
      <t>4</t>
    </r>
    <r>
      <rPr>
        <sz val="11"/>
        <color auto="1"/>
        <rFont val="ＭＳ 明朝"/>
      </rPr>
      <t>.4.1現在</t>
    </r>
    <r>
      <rPr>
        <b/>
        <sz val="11"/>
        <color auto="1"/>
        <rFont val="ＭＳ Ｐゴシック"/>
      </rPr>
      <t>(A)</t>
    </r>
    <rPh sb="6" eb="8">
      <t>ゲンザイ</t>
    </rPh>
    <phoneticPr fontId="19"/>
  </si>
  <si>
    <r>
      <t>R</t>
    </r>
    <r>
      <rPr>
        <sz val="11"/>
        <color indexed="10"/>
        <rFont val="ＭＳ 明朝"/>
      </rPr>
      <t>5</t>
    </r>
    <r>
      <rPr>
        <sz val="11"/>
        <color auto="1"/>
        <rFont val="ＭＳ 明朝"/>
      </rPr>
      <t>.3.31現在</t>
    </r>
    <r>
      <rPr>
        <b/>
        <sz val="11"/>
        <color auto="1"/>
        <rFont val="ＭＳ Ｐゴシック"/>
      </rPr>
      <t>(B)</t>
    </r>
    <rPh sb="7" eb="9">
      <t>ゲンザイ</t>
    </rPh>
    <phoneticPr fontId="19"/>
  </si>
  <si>
    <t>この期間の増減の内訳</t>
    <rPh sb="2" eb="4">
      <t>きかん</t>
    </rPh>
    <rPh sb="5" eb="7">
      <t>ぞうげん</t>
    </rPh>
    <rPh sb="8" eb="10">
      <t>うちわけ</t>
    </rPh>
    <phoneticPr fontId="32" type="Hiragana"/>
  </si>
  <si>
    <t>l</t>
  </si>
  <si>
    <t>増減数（ア）-（イ）</t>
    <rPh sb="0" eb="2">
      <t>ぞうげん</t>
    </rPh>
    <rPh sb="2" eb="3">
      <t>すう</t>
    </rPh>
    <phoneticPr fontId="32" type="Hiragana"/>
  </si>
  <si>
    <t>入所人数（ア）</t>
    <rPh sb="0" eb="2">
      <t>にゅうしょ</t>
    </rPh>
    <rPh sb="2" eb="4">
      <t>にんずう</t>
    </rPh>
    <phoneticPr fontId="32" type="Hiragana"/>
  </si>
  <si>
    <t>退所人数（イ）</t>
    <rPh sb="0" eb="2">
      <t>たいしょ</t>
    </rPh>
    <rPh sb="2" eb="4">
      <t>にんずう</t>
    </rPh>
    <phoneticPr fontId="32" type="Hiragana"/>
  </si>
  <si>
    <t>その他</t>
    <rPh sb="2" eb="3">
      <t>た</t>
    </rPh>
    <phoneticPr fontId="32" type="Hiragana"/>
  </si>
  <si>
    <t>（県内）</t>
    <rPh sb="1" eb="3">
      <t>けんない</t>
    </rPh>
    <phoneticPr fontId="32" type="Hiragana"/>
  </si>
  <si>
    <t>（県外）</t>
    <rPh sb="1" eb="3">
      <t>けんがい</t>
    </rPh>
    <phoneticPr fontId="32" type="Hiragana"/>
  </si>
  <si>
    <t>具体的記入</t>
    <rPh sb="0" eb="3">
      <t>ぐたいてき</t>
    </rPh>
    <rPh sb="3" eb="5">
      <t>きにゅう</t>
    </rPh>
    <phoneticPr fontId="32" type="Hiragana"/>
  </si>
  <si>
    <t>調査票１－２</t>
    <rPh sb="0" eb="3">
      <t>ちょうさひょう</t>
    </rPh>
    <phoneticPr fontId="32" type="Hiragana"/>
  </si>
  <si>
    <t>市町村</t>
    <rPh sb="0" eb="3">
      <t>しちょうそん</t>
    </rPh>
    <phoneticPr fontId="32" type="Hiragana"/>
  </si>
  <si>
    <t>移行先</t>
    <rPh sb="0" eb="3">
      <t>いこうさき</t>
    </rPh>
    <phoneticPr fontId="32" type="Hiragana"/>
  </si>
  <si>
    <t>日中活動の場</t>
    <rPh sb="0" eb="2">
      <t>にっちゅう</t>
    </rPh>
    <rPh sb="2" eb="4">
      <t>かつどう</t>
    </rPh>
    <rPh sb="5" eb="6">
      <t>ば</t>
    </rPh>
    <phoneticPr fontId="32" type="Hiragana"/>
  </si>
  <si>
    <t>移行の理由</t>
    <rPh sb="0" eb="2">
      <t>いこう</t>
    </rPh>
    <rPh sb="3" eb="5">
      <t>りゆう</t>
    </rPh>
    <phoneticPr fontId="32" type="Hiragana"/>
  </si>
  <si>
    <r>
      <t>R5</t>
    </r>
    <r>
      <rPr>
        <sz val="11"/>
        <color indexed="8"/>
        <rFont val="ＭＳ 明朝"/>
      </rPr>
      <t>.4.1現在</t>
    </r>
    <r>
      <rPr>
        <b/>
        <sz val="11"/>
        <color indexed="8"/>
        <rFont val="ＭＳ Ｐゴシック"/>
      </rPr>
      <t>(A)</t>
    </r>
    <rPh sb="6" eb="8">
      <t>ゲンザイ</t>
    </rPh>
    <phoneticPr fontId="19"/>
  </si>
  <si>
    <r>
      <t>R6</t>
    </r>
    <r>
      <rPr>
        <sz val="11"/>
        <color indexed="8"/>
        <rFont val="ＭＳ 明朝"/>
      </rPr>
      <t>.3.31現在</t>
    </r>
    <r>
      <rPr>
        <b/>
        <sz val="11"/>
        <color indexed="8"/>
        <rFont val="ＭＳ Ｐゴシック"/>
      </rPr>
      <t>(B)</t>
    </r>
    <rPh sb="7" eb="9">
      <t>ゲンザイ</t>
    </rPh>
    <phoneticPr fontId="19"/>
  </si>
  <si>
    <r>
      <t>R5</t>
    </r>
    <r>
      <rPr>
        <b/>
        <sz val="9"/>
        <color auto="1"/>
        <rFont val="ＭＳ ゴシック"/>
      </rPr>
      <t>.4.1</t>
    </r>
  </si>
  <si>
    <t>R6.3.31</t>
  </si>
  <si>
    <t>　R5.4.1～R6.3.31の間にグループホーム等での生活に移行した人について</t>
    <rPh sb="16" eb="17">
      <t>アイダ</t>
    </rPh>
    <rPh sb="25" eb="26">
      <t>トウ</t>
    </rPh>
    <rPh sb="28" eb="30">
      <t>セイカツ</t>
    </rPh>
    <rPh sb="31" eb="33">
      <t>イコウ</t>
    </rPh>
    <rPh sb="35" eb="36">
      <t>ヒト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</si>
</sst>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&quot;人&quot;"/>
  </numFmts>
  <fonts count="33">
    <font>
      <sz val="11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  <family val="3"/>
    </font>
    <font>
      <sz val="6"/>
      <color auto="1"/>
      <name val="ＭＳ 明朝"/>
      <family val="1"/>
    </font>
    <font>
      <b/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2"/>
      <color auto="1"/>
      <name val="ＭＳ ゴシック"/>
      <family val="3"/>
    </font>
    <font>
      <sz val="12"/>
      <color auto="1"/>
      <name val="ＭＳ 明朝"/>
      <family val="1"/>
    </font>
    <font>
      <sz val="11"/>
      <color indexed="8"/>
      <name val="ＭＳ 明朝"/>
      <family val="1"/>
    </font>
    <font>
      <sz val="10"/>
      <color auto="1"/>
      <name val="ＭＳ 明朝"/>
      <family val="1"/>
    </font>
    <font>
      <b/>
      <sz val="9"/>
      <color auto="1"/>
      <name val="ＭＳ ゴシック"/>
      <family val="3"/>
    </font>
    <font>
      <b/>
      <sz val="11"/>
      <color auto="1"/>
      <name val="ＭＳ ゴシック"/>
    </font>
    <font>
      <b/>
      <sz val="10"/>
      <color indexed="9"/>
      <name val="ＭＳ Ｐゴシック"/>
      <family val="3"/>
    </font>
    <font>
      <sz val="9"/>
      <color auto="1"/>
      <name val="ＭＳ 明朝"/>
      <family val="1"/>
    </font>
    <font>
      <b/>
      <sz val="10"/>
      <color auto="1"/>
      <name val="ＭＳ 明朝"/>
      <family val="1"/>
    </font>
    <font>
      <sz val="8"/>
      <color auto="1"/>
      <name val="ＭＳ 明朝"/>
      <family val="1"/>
    </font>
    <font>
      <sz val="6"/>
      <color auto="1"/>
      <name val="游ゴシック"/>
      <family val="3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</fills>
  <borders count="10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10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hair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 style="hair">
        <color indexed="64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10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10"/>
      </top>
      <bottom/>
      <diagonal/>
    </border>
    <border>
      <left/>
      <right/>
      <top/>
      <bottom style="medium">
        <color indexed="10"/>
      </bottom>
      <diagonal/>
    </border>
    <border>
      <left/>
      <right style="thin">
        <color indexed="64"/>
      </right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10"/>
      </bottom>
      <diagonal/>
    </border>
    <border>
      <left/>
      <right style="thin">
        <color indexed="64"/>
      </right>
      <top style="medium">
        <color indexed="10"/>
      </top>
      <bottom/>
      <diagonal/>
    </border>
    <border>
      <left style="thin">
        <color indexed="64"/>
      </left>
      <right/>
      <top style="medium">
        <color indexed="10"/>
      </top>
      <bottom style="hair">
        <color indexed="64"/>
      </bottom>
      <diagonal/>
    </border>
    <border>
      <left/>
      <right style="hair">
        <color indexed="64"/>
      </right>
      <top style="medium">
        <color indexed="10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thin">
        <color indexed="64"/>
      </top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medium">
        <color indexed="17"/>
      </top>
      <bottom/>
      <diagonal/>
    </border>
    <border>
      <left style="thin">
        <color indexed="64"/>
      </left>
      <right/>
      <top/>
      <bottom style="medium">
        <color indexed="17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10"/>
      </left>
      <right/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7"/>
      </top>
      <bottom/>
      <diagonal/>
    </border>
    <border>
      <left/>
      <right/>
      <top/>
      <bottom style="medium">
        <color indexed="17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17"/>
      </bottom>
      <diagonal/>
    </border>
    <border>
      <left/>
      <right style="thin">
        <color indexed="64"/>
      </right>
      <top style="medium">
        <color indexed="17"/>
      </top>
      <bottom/>
      <diagonal/>
    </border>
    <border>
      <left/>
      <right style="thin">
        <color indexed="64"/>
      </right>
      <top/>
      <bottom style="medium">
        <color indexed="17"/>
      </bottom>
      <diagonal/>
    </border>
    <border>
      <left style="thin">
        <color indexed="64"/>
      </left>
      <right/>
      <top style="medium">
        <color indexed="17"/>
      </top>
      <bottom style="hair">
        <color indexed="64"/>
      </bottom>
      <diagonal/>
    </border>
    <border>
      <left/>
      <right style="hair">
        <color indexed="64"/>
      </right>
      <top style="medium">
        <color indexed="17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17"/>
      </bottom>
      <diagonal/>
    </border>
    <border>
      <left/>
      <right/>
      <top style="medium">
        <color indexed="17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hair">
        <color indexed="64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 style="thin">
        <color indexed="64"/>
      </top>
      <bottom/>
      <diagonal/>
    </border>
    <border>
      <left/>
      <right style="medium">
        <color indexed="17"/>
      </right>
      <top/>
      <bottom style="thin">
        <color indexed="64"/>
      </bottom>
      <diagonal/>
    </border>
    <border>
      <left style="thin">
        <color indexed="64"/>
      </left>
      <right style="medium">
        <color indexed="17"/>
      </right>
      <top style="thin">
        <color indexed="64"/>
      </top>
      <bottom/>
      <diagonal/>
    </border>
    <border>
      <left style="thin">
        <color indexed="64"/>
      </left>
      <right style="medium">
        <color indexed="17"/>
      </right>
      <top/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36">
    <xf numFmtId="0" fontId="0" fillId="0" borderId="0" xfId="0"/>
    <xf numFmtId="0" fontId="0" fillId="0" borderId="0" xfId="0" applyAlignment="1">
      <alignment vertical="center" shrinkToFi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10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wrapText="1" shrinkToFi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center" vertical="center" shrinkToFit="1"/>
    </xf>
    <xf numFmtId="176" fontId="25" fillId="24" borderId="14" xfId="0" applyNumberFormat="1" applyFont="1" applyFill="1" applyBorder="1" applyAlignment="1">
      <alignment horizontal="center" vertical="center" wrapText="1" shrinkToFit="1"/>
    </xf>
    <xf numFmtId="0" fontId="25" fillId="24" borderId="15" xfId="0" applyFont="1" applyFill="1" applyBorder="1" applyAlignment="1">
      <alignment horizontal="center" vertical="center" shrinkToFit="1"/>
    </xf>
    <xf numFmtId="0" fontId="25" fillId="24" borderId="16" xfId="0" applyFont="1" applyFill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25" fillId="0" borderId="0" xfId="0" applyFont="1" applyBorder="1" applyAlignment="1">
      <alignment horizontal="center" vertical="center" shrinkToFit="1"/>
    </xf>
    <xf numFmtId="0" fontId="26" fillId="0" borderId="0" xfId="0" quotePrefix="1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24" fillId="0" borderId="24" xfId="0" applyFont="1" applyBorder="1" applyAlignment="1">
      <alignment horizontal="center" vertical="center" shrinkToFit="1"/>
    </xf>
    <xf numFmtId="176" fontId="0" fillId="24" borderId="25" xfId="0" applyNumberFormat="1" applyFont="1" applyFill="1" applyBorder="1" applyAlignment="1">
      <alignment vertical="center" wrapText="1" shrinkToFit="1"/>
    </xf>
    <xf numFmtId="176" fontId="0" fillId="24" borderId="26" xfId="0" applyNumberFormat="1" applyFont="1" applyFill="1" applyBorder="1" applyAlignment="1">
      <alignment vertical="center" wrapText="1" shrinkToFit="1"/>
    </xf>
    <xf numFmtId="176" fontId="0" fillId="24" borderId="27" xfId="0" applyNumberFormat="1" applyFont="1" applyFill="1" applyBorder="1" applyAlignment="1">
      <alignment vertical="center" wrapText="1" shrinkToFit="1"/>
    </xf>
    <xf numFmtId="0" fontId="0" fillId="0" borderId="0" xfId="0" applyFill="1" applyBorder="1" applyAlignment="1">
      <alignment horizontal="right" vertical="center" shrinkToFit="1"/>
    </xf>
    <xf numFmtId="0" fontId="25" fillId="0" borderId="18" xfId="0" applyFont="1" applyBorder="1" applyAlignment="1">
      <alignment vertical="center" wrapText="1" shrinkToFit="1"/>
    </xf>
    <xf numFmtId="0" fontId="25" fillId="0" borderId="20" xfId="0" applyFont="1" applyBorder="1" applyAlignment="1">
      <alignment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23" fillId="24" borderId="31" xfId="0" applyFont="1" applyFill="1" applyBorder="1" applyAlignment="1">
      <alignment horizontal="center" vertical="center" shrinkToFit="1"/>
    </xf>
    <xf numFmtId="0" fontId="23" fillId="24" borderId="23" xfId="0" applyFont="1" applyFill="1" applyBorder="1" applyAlignment="1">
      <alignment horizontal="center" vertical="center" shrinkToFit="1"/>
    </xf>
    <xf numFmtId="0" fontId="25" fillId="0" borderId="28" xfId="0" applyFont="1" applyBorder="1" applyAlignment="1">
      <alignment vertical="center" shrinkToFit="1"/>
    </xf>
    <xf numFmtId="0" fontId="25" fillId="0" borderId="30" xfId="0" applyFont="1" applyBorder="1" applyAlignment="1">
      <alignment vertical="center" shrinkToFit="1"/>
    </xf>
    <xf numFmtId="0" fontId="27" fillId="0" borderId="29" xfId="0" applyFont="1" applyFill="1" applyBorder="1" applyAlignment="1">
      <alignment vertical="center" shrinkToFit="1"/>
    </xf>
    <xf numFmtId="0" fontId="26" fillId="0" borderId="29" xfId="0" quotePrefix="1" applyFont="1" applyFill="1" applyBorder="1" applyAlignment="1">
      <alignment vertical="center" shrinkToFit="1"/>
    </xf>
    <xf numFmtId="0" fontId="26" fillId="0" borderId="29" xfId="0" applyFont="1" applyFill="1" applyBorder="1" applyAlignment="1">
      <alignment horizontal="center" vertical="center" shrinkToFit="1"/>
    </xf>
    <xf numFmtId="0" fontId="26" fillId="0" borderId="29" xfId="0" applyFont="1" applyBorder="1" applyAlignment="1">
      <alignment vertical="center" shrinkToFi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3" fillId="24" borderId="32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vertical="center" shrinkToFit="1"/>
    </xf>
    <xf numFmtId="0" fontId="25" fillId="0" borderId="0" xfId="0" applyFont="1" applyAlignment="1">
      <alignment vertical="center" shrinkToFit="1"/>
    </xf>
    <xf numFmtId="176" fontId="25" fillId="0" borderId="14" xfId="0" applyNumberFormat="1" applyFont="1" applyFill="1" applyBorder="1" applyAlignment="1">
      <alignment horizontal="center" vertical="center" wrapText="1" shrinkToFit="1"/>
    </xf>
    <xf numFmtId="0" fontId="25" fillId="0" borderId="15" xfId="0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center" vertical="center" shrinkToFit="1"/>
    </xf>
    <xf numFmtId="0" fontId="27" fillId="0" borderId="33" xfId="0" applyFont="1" applyFill="1" applyBorder="1" applyAlignment="1">
      <alignment horizontal="center" vertical="center" shrinkToFit="1"/>
    </xf>
    <xf numFmtId="0" fontId="26" fillId="0" borderId="17" xfId="0" quotePrefix="1" applyFont="1" applyFill="1" applyBorder="1" applyAlignment="1">
      <alignment horizontal="center" vertical="center" shrinkToFit="1"/>
    </xf>
    <xf numFmtId="0" fontId="26" fillId="0" borderId="34" xfId="0" quotePrefix="1" applyFont="1" applyFill="1" applyBorder="1" applyAlignment="1">
      <alignment horizontal="center" vertical="center" shrinkToFit="1"/>
    </xf>
    <xf numFmtId="0" fontId="26" fillId="0" borderId="35" xfId="0" quotePrefix="1" applyFont="1" applyFill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shrinkToFit="1"/>
    </xf>
    <xf numFmtId="176" fontId="25" fillId="0" borderId="36" xfId="0" applyNumberFormat="1" applyFont="1" applyFill="1" applyBorder="1" applyAlignment="1">
      <alignment vertical="center" wrapText="1" shrinkToFit="1"/>
    </xf>
    <xf numFmtId="176" fontId="25" fillId="0" borderId="37" xfId="0" applyNumberFormat="1" applyFont="1" applyFill="1" applyBorder="1" applyAlignment="1">
      <alignment vertical="center" shrinkToFit="1"/>
    </xf>
    <xf numFmtId="0" fontId="25" fillId="0" borderId="38" xfId="0" applyFont="1" applyFill="1" applyBorder="1" applyAlignment="1">
      <alignment vertical="center" shrinkToFit="1"/>
    </xf>
    <xf numFmtId="0" fontId="25" fillId="0" borderId="12" xfId="0" applyFont="1" applyBorder="1" applyAlignment="1">
      <alignment vertical="center" shrinkToFit="1"/>
    </xf>
    <xf numFmtId="176" fontId="0" fillId="0" borderId="39" xfId="0" applyNumberFormat="1" applyFont="1" applyFill="1" applyBorder="1" applyAlignment="1">
      <alignment vertical="center" wrapText="1" shrinkToFit="1"/>
    </xf>
    <xf numFmtId="176" fontId="0" fillId="0" borderId="12" xfId="0" applyNumberFormat="1" applyFont="1" applyFill="1" applyBorder="1" applyAlignment="1">
      <alignment vertical="center" wrapText="1" shrinkToFit="1"/>
    </xf>
    <xf numFmtId="0" fontId="28" fillId="25" borderId="40" xfId="0" applyFont="1" applyFill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 shrinkToFit="1"/>
    </xf>
    <xf numFmtId="176" fontId="29" fillId="24" borderId="41" xfId="0" applyNumberFormat="1" applyFont="1" applyFill="1" applyBorder="1" applyAlignment="1">
      <alignment vertical="center" wrapText="1" shrinkToFit="1"/>
    </xf>
    <xf numFmtId="0" fontId="29" fillId="24" borderId="42" xfId="0" applyFont="1" applyFill="1" applyBorder="1" applyAlignment="1">
      <alignment vertical="center" shrinkToFit="1"/>
    </xf>
    <xf numFmtId="0" fontId="0" fillId="0" borderId="40" xfId="0" applyFont="1" applyBorder="1" applyAlignment="1">
      <alignment vertical="center" wrapText="1" shrinkToFit="1"/>
    </xf>
    <xf numFmtId="176" fontId="29" fillId="24" borderId="43" xfId="0" applyNumberFormat="1" applyFont="1" applyFill="1" applyBorder="1" applyAlignment="1">
      <alignment vertical="center" wrapText="1" shrinkToFit="1"/>
    </xf>
    <xf numFmtId="0" fontId="29" fillId="24" borderId="44" xfId="0" applyFont="1" applyFill="1" applyBorder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176" fontId="25" fillId="0" borderId="25" xfId="0" applyNumberFormat="1" applyFont="1" applyFill="1" applyBorder="1" applyAlignment="1">
      <alignment vertical="center" wrapText="1" shrinkToFit="1"/>
    </xf>
    <xf numFmtId="0" fontId="25" fillId="0" borderId="29" xfId="0" applyFont="1" applyFill="1" applyBorder="1" applyAlignment="1">
      <alignment vertical="center" shrinkToFit="1"/>
    </xf>
    <xf numFmtId="176" fontId="0" fillId="0" borderId="45" xfId="0" applyNumberFormat="1" applyFont="1" applyFill="1" applyBorder="1" applyAlignment="1">
      <alignment vertical="center" wrapText="1" shrinkToFit="1"/>
    </xf>
    <xf numFmtId="176" fontId="0" fillId="0" borderId="46" xfId="0" applyNumberFormat="1" applyFont="1" applyFill="1" applyBorder="1" applyAlignment="1">
      <alignment vertical="center" wrapText="1" shrinkToFit="1"/>
    </xf>
    <xf numFmtId="0" fontId="28" fillId="25" borderId="33" xfId="0" applyFont="1" applyFill="1" applyBorder="1" applyAlignment="1">
      <alignment horizontal="center" vertical="center" shrinkToFit="1"/>
    </xf>
    <xf numFmtId="176" fontId="0" fillId="24" borderId="29" xfId="0" applyNumberFormat="1" applyFont="1" applyFill="1" applyBorder="1" applyAlignment="1">
      <alignment vertical="center" wrapText="1" shrinkToFit="1"/>
    </xf>
    <xf numFmtId="0" fontId="0" fillId="0" borderId="24" xfId="0" applyFont="1" applyBorder="1" applyAlignment="1">
      <alignment vertical="center" wrapText="1" shrinkToFit="1"/>
    </xf>
    <xf numFmtId="176" fontId="0" fillId="24" borderId="47" xfId="0" applyNumberFormat="1" applyFont="1" applyFill="1" applyBorder="1" applyAlignment="1">
      <alignment vertical="center" wrapText="1" shrinkToFit="1"/>
    </xf>
    <xf numFmtId="176" fontId="0" fillId="24" borderId="48" xfId="0" applyNumberFormat="1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shrinkToFit="1"/>
    </xf>
    <xf numFmtId="176" fontId="25" fillId="0" borderId="0" xfId="0" applyNumberFormat="1" applyFont="1" applyFill="1" applyBorder="1" applyAlignment="1">
      <alignment vertical="center" wrapText="1" shrinkToFit="1"/>
    </xf>
    <xf numFmtId="0" fontId="30" fillId="0" borderId="49" xfId="0" applyFont="1" applyBorder="1" applyAlignment="1">
      <alignment horizontal="center" vertical="center" wrapText="1" shrinkToFit="1"/>
    </xf>
    <xf numFmtId="0" fontId="25" fillId="0" borderId="44" xfId="0" applyFont="1" applyBorder="1" applyAlignment="1">
      <alignment horizontal="center" vertical="center" wrapText="1" shrinkToFit="1"/>
    </xf>
    <xf numFmtId="176" fontId="29" fillId="24" borderId="50" xfId="0" applyNumberFormat="1" applyFont="1" applyFill="1" applyBorder="1" applyAlignment="1">
      <alignment vertical="center" wrapText="1" shrinkToFit="1"/>
    </xf>
    <xf numFmtId="0" fontId="29" fillId="24" borderId="20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 wrapText="1" shrinkToFit="1"/>
    </xf>
    <xf numFmtId="176" fontId="29" fillId="24" borderId="14" xfId="0" applyNumberFormat="1" applyFont="1" applyFill="1" applyBorder="1" applyAlignment="1">
      <alignment vertical="center" wrapText="1" shrinkToFit="1"/>
    </xf>
    <xf numFmtId="0" fontId="29" fillId="24" borderId="51" xfId="0" applyFont="1" applyFill="1" applyBorder="1" applyAlignment="1">
      <alignment vertical="center" shrinkToFit="1"/>
    </xf>
    <xf numFmtId="0" fontId="27" fillId="0" borderId="0" xfId="0" applyFont="1" applyAlignment="1">
      <alignment horizontal="right" vertical="center" shrinkToFit="1"/>
    </xf>
    <xf numFmtId="0" fontId="0" fillId="0" borderId="52" xfId="0" applyFont="1" applyBorder="1" applyAlignment="1">
      <alignment horizontal="center" vertical="center" shrinkToFit="1"/>
    </xf>
    <xf numFmtId="0" fontId="0" fillId="0" borderId="52" xfId="0" applyFont="1" applyBorder="1" applyAlignment="1">
      <alignment horizontal="left" vertical="center" shrinkToFit="1"/>
    </xf>
    <xf numFmtId="0" fontId="25" fillId="0" borderId="53" xfId="0" applyFont="1" applyBorder="1" applyAlignment="1">
      <alignment horizontal="center" vertical="center" wrapText="1" shrinkToFit="1"/>
    </xf>
    <xf numFmtId="0" fontId="25" fillId="0" borderId="54" xfId="0" applyFont="1" applyBorder="1" applyAlignment="1">
      <alignment horizontal="center" vertical="center" wrapText="1" shrinkToFit="1"/>
    </xf>
    <xf numFmtId="0" fontId="0" fillId="0" borderId="24" xfId="0" applyFont="1" applyFill="1" applyBorder="1" applyAlignment="1">
      <alignment horizontal="center" vertical="center" wrapText="1" shrinkToFit="1"/>
    </xf>
    <xf numFmtId="176" fontId="0" fillId="24" borderId="55" xfId="0" applyNumberFormat="1" applyFont="1" applyFill="1" applyBorder="1" applyAlignment="1">
      <alignment vertical="center" wrapText="1" shrinkToFit="1"/>
    </xf>
    <xf numFmtId="0" fontId="0" fillId="0" borderId="33" xfId="0" applyFont="1" applyBorder="1" applyAlignment="1">
      <alignment horizontal="left" vertical="center" shrinkToFit="1"/>
    </xf>
    <xf numFmtId="0" fontId="23" fillId="24" borderId="56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9" fillId="24" borderId="16" xfId="0" applyFont="1" applyFill="1" applyBorder="1" applyAlignment="1">
      <alignment vertical="center" shrinkToFit="1"/>
    </xf>
    <xf numFmtId="0" fontId="29" fillId="0" borderId="13" xfId="0" applyFont="1" applyFill="1" applyBorder="1" applyAlignment="1">
      <alignment horizontal="center" vertical="center" shrinkToFit="1"/>
    </xf>
    <xf numFmtId="0" fontId="29" fillId="24" borderId="57" xfId="0" applyFont="1" applyFill="1" applyBorder="1" applyAlignment="1">
      <alignment vertical="center" shrinkToFit="1"/>
    </xf>
    <xf numFmtId="0" fontId="0" fillId="0" borderId="24" xfId="0" applyFont="1" applyBorder="1" applyAlignment="1">
      <alignment horizontal="left" vertical="center" shrinkToFit="1"/>
    </xf>
    <xf numFmtId="0" fontId="23" fillId="0" borderId="11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wrapText="1" shrinkToFit="1"/>
    </xf>
    <xf numFmtId="0" fontId="25" fillId="0" borderId="55" xfId="0" applyFont="1" applyBorder="1" applyAlignment="1">
      <alignment horizontal="center" vertical="center" wrapText="1" shrinkToFit="1"/>
    </xf>
    <xf numFmtId="0" fontId="29" fillId="0" borderId="24" xfId="0" applyFont="1" applyFill="1" applyBorder="1" applyAlignment="1">
      <alignment horizontal="center" vertical="center" shrinkToFit="1"/>
    </xf>
    <xf numFmtId="176" fontId="25" fillId="0" borderId="50" xfId="0" applyNumberFormat="1" applyFont="1" applyFill="1" applyBorder="1" applyAlignment="1">
      <alignment horizontal="center" vertical="center" wrapText="1" shrinkToFit="1"/>
    </xf>
    <xf numFmtId="0" fontId="25" fillId="0" borderId="19" xfId="0" applyFont="1" applyFill="1" applyBorder="1" applyAlignment="1">
      <alignment horizontal="center" vertical="center" shrinkToFit="1"/>
    </xf>
    <xf numFmtId="0" fontId="25" fillId="0" borderId="20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vertical="center" wrapText="1" shrinkToFit="1"/>
    </xf>
    <xf numFmtId="0" fontId="25" fillId="0" borderId="59" xfId="0" applyFont="1" applyFill="1" applyBorder="1" applyAlignment="1">
      <alignment horizontal="center" vertical="center" wrapText="1" shrinkToFit="1"/>
    </xf>
    <xf numFmtId="0" fontId="25" fillId="0" borderId="57" xfId="0" applyFont="1" applyFill="1" applyBorder="1" applyAlignment="1">
      <alignment horizontal="center" vertical="center" shrinkToFit="1"/>
    </xf>
    <xf numFmtId="0" fontId="0" fillId="0" borderId="13" xfId="0" applyFont="1" applyBorder="1" applyAlignment="1">
      <alignment vertical="center" wrapText="1" shrinkToFit="1"/>
    </xf>
    <xf numFmtId="0" fontId="24" fillId="0" borderId="33" xfId="0" applyFont="1" applyBorder="1" applyAlignment="1">
      <alignment horizontal="center" vertical="center" shrinkToFit="1"/>
    </xf>
    <xf numFmtId="176" fontId="25" fillId="0" borderId="39" xfId="0" applyNumberFormat="1" applyFont="1" applyFill="1" applyBorder="1" applyAlignment="1">
      <alignment horizontal="center" vertical="center" wrapText="1" shrinkToFit="1"/>
    </xf>
    <xf numFmtId="0" fontId="25" fillId="0" borderId="12" xfId="0" applyFont="1" applyFill="1" applyBorder="1" applyAlignment="1">
      <alignment horizontal="center" vertical="center" shrinkToFit="1"/>
    </xf>
    <xf numFmtId="0" fontId="25" fillId="0" borderId="60" xfId="0" applyFont="1" applyFill="1" applyBorder="1" applyAlignment="1">
      <alignment horizontal="center" vertical="center" wrapText="1" shrinkToFit="1"/>
    </xf>
    <xf numFmtId="0" fontId="25" fillId="0" borderId="61" xfId="0" applyFont="1" applyFill="1" applyBorder="1" applyAlignment="1">
      <alignment horizontal="center" vertical="center" shrinkToFit="1"/>
    </xf>
    <xf numFmtId="0" fontId="23" fillId="24" borderId="62" xfId="0" applyFont="1" applyFill="1" applyBorder="1" applyAlignment="1">
      <alignment horizontal="center" vertical="center" shrinkToFit="1"/>
    </xf>
    <xf numFmtId="0" fontId="23" fillId="26" borderId="23" xfId="0" applyFont="1" applyFill="1" applyBorder="1" applyAlignment="1">
      <alignment horizontal="center" vertical="center" shrinkToFit="1"/>
    </xf>
    <xf numFmtId="176" fontId="0" fillId="0" borderId="63" xfId="0" applyNumberFormat="1" applyFont="1" applyFill="1" applyBorder="1" applyAlignment="1">
      <alignment vertical="center" wrapText="1" shrinkToFit="1"/>
    </xf>
    <xf numFmtId="176" fontId="0" fillId="0" borderId="54" xfId="0" applyNumberFormat="1" applyFont="1" applyFill="1" applyBorder="1" applyAlignment="1">
      <alignment vertical="center" wrapText="1" shrinkToFit="1"/>
    </xf>
    <xf numFmtId="0" fontId="25" fillId="24" borderId="18" xfId="0" applyFont="1" applyFill="1" applyBorder="1" applyAlignment="1">
      <alignment vertical="center" wrapText="1" shrinkToFit="1"/>
    </xf>
    <xf numFmtId="0" fontId="25" fillId="24" borderId="57" xfId="0" applyFont="1" applyFill="1" applyBorder="1" applyAlignment="1">
      <alignment vertical="center" wrapText="1" shrinkToFit="1"/>
    </xf>
    <xf numFmtId="0" fontId="23" fillId="27" borderId="10" xfId="0" applyFont="1" applyFill="1" applyBorder="1" applyAlignment="1">
      <alignment horizontal="center" vertical="center" shrinkToFit="1"/>
    </xf>
    <xf numFmtId="176" fontId="0" fillId="0" borderId="64" xfId="0" applyNumberFormat="1" applyFont="1" applyFill="1" applyBorder="1" applyAlignment="1">
      <alignment vertical="center" wrapText="1" shrinkToFit="1"/>
    </xf>
    <xf numFmtId="176" fontId="0" fillId="0" borderId="55" xfId="0" applyNumberFormat="1" applyFont="1" applyFill="1" applyBorder="1" applyAlignment="1">
      <alignment vertical="center" wrapText="1" shrinkToFit="1"/>
    </xf>
    <xf numFmtId="0" fontId="28" fillId="25" borderId="2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wrapText="1" shrinkToFit="1"/>
    </xf>
    <xf numFmtId="176" fontId="0" fillId="24" borderId="66" xfId="0" applyNumberFormat="1" applyFont="1" applyFill="1" applyBorder="1" applyAlignment="1">
      <alignment vertical="center" wrapText="1" shrinkToFit="1"/>
    </xf>
    <xf numFmtId="176" fontId="0" fillId="24" borderId="0" xfId="0" applyNumberFormat="1" applyFont="1" applyFill="1" applyBorder="1" applyAlignment="1">
      <alignment vertical="center" wrapText="1" shrinkToFit="1"/>
    </xf>
    <xf numFmtId="0" fontId="0" fillId="0" borderId="65" xfId="0" applyFont="1" applyBorder="1" applyAlignment="1">
      <alignment horizontal="center" vertical="center" shrinkToFit="1"/>
    </xf>
    <xf numFmtId="0" fontId="25" fillId="24" borderId="67" xfId="0" applyFont="1" applyFill="1" applyBorder="1" applyAlignment="1">
      <alignment vertical="center" wrapText="1" shrinkToFit="1"/>
    </xf>
    <xf numFmtId="0" fontId="25" fillId="24" borderId="68" xfId="0" applyFont="1" applyFill="1" applyBorder="1" applyAlignment="1">
      <alignment vertical="center" wrapText="1" shrinkToFit="1"/>
    </xf>
    <xf numFmtId="0" fontId="23" fillId="27" borderId="32" xfId="0" applyFont="1" applyFill="1" applyBorder="1" applyAlignment="1">
      <alignment horizontal="center" vertical="center" shrinkToFit="1"/>
    </xf>
    <xf numFmtId="0" fontId="30" fillId="0" borderId="69" xfId="0" applyFont="1" applyBorder="1" applyAlignment="1">
      <alignment horizontal="center" vertical="center" wrapText="1" shrinkToFit="1"/>
    </xf>
    <xf numFmtId="0" fontId="30" fillId="0" borderId="70" xfId="0" applyFont="1" applyBorder="1" applyAlignment="1">
      <alignment horizontal="center" vertical="center" wrapText="1" shrinkToFit="1"/>
    </xf>
    <xf numFmtId="0" fontId="28" fillId="28" borderId="18" xfId="0" applyFont="1" applyFill="1" applyBorder="1" applyAlignment="1">
      <alignment horizontal="center" vertical="center" shrinkToFit="1"/>
    </xf>
    <xf numFmtId="0" fontId="31" fillId="0" borderId="71" xfId="0" applyFont="1" applyBorder="1" applyAlignment="1">
      <alignment horizontal="center" vertical="center" wrapText="1" shrinkToFit="1"/>
    </xf>
    <xf numFmtId="0" fontId="31" fillId="0" borderId="72" xfId="0" applyFont="1" applyBorder="1" applyAlignment="1">
      <alignment horizontal="center" vertical="center" wrapText="1" shrinkToFit="1"/>
    </xf>
    <xf numFmtId="176" fontId="29" fillId="24" borderId="73" xfId="0" applyNumberFormat="1" applyFont="1" applyFill="1" applyBorder="1" applyAlignment="1">
      <alignment vertical="center" wrapText="1" shrinkToFit="1"/>
    </xf>
    <xf numFmtId="0" fontId="29" fillId="24" borderId="74" xfId="0" applyFont="1" applyFill="1" applyBorder="1" applyAlignment="1">
      <alignment vertical="center" shrinkToFit="1"/>
    </xf>
    <xf numFmtId="0" fontId="25" fillId="0" borderId="0" xfId="0" applyFont="1" applyFill="1" applyBorder="1" applyAlignment="1">
      <alignment vertical="center" wrapText="1" shrinkToFit="1"/>
    </xf>
    <xf numFmtId="0" fontId="0" fillId="0" borderId="75" xfId="0" applyBorder="1" applyAlignment="1">
      <alignment vertical="center" shrinkToFit="1"/>
    </xf>
    <xf numFmtId="0" fontId="0" fillId="0" borderId="13" xfId="0" applyFont="1" applyBorder="1" applyAlignment="1">
      <alignment horizontal="left" vertical="center" shrinkToFit="1"/>
    </xf>
    <xf numFmtId="0" fontId="23" fillId="27" borderId="22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76" xfId="0" applyFont="1" applyBorder="1" applyAlignment="1">
      <alignment horizontal="center" vertical="center" shrinkToFit="1"/>
    </xf>
    <xf numFmtId="176" fontId="0" fillId="24" borderId="30" xfId="0" applyNumberFormat="1" applyFont="1" applyFill="1" applyBorder="1" applyAlignment="1">
      <alignment vertical="center" wrapText="1" shrinkToFit="1"/>
    </xf>
    <xf numFmtId="0" fontId="30" fillId="0" borderId="77" xfId="0" applyFont="1" applyBorder="1" applyAlignment="1">
      <alignment horizontal="center" vertical="center" wrapText="1" shrinkToFit="1"/>
    </xf>
    <xf numFmtId="0" fontId="30" fillId="0" borderId="78" xfId="0" applyFont="1" applyBorder="1" applyAlignment="1">
      <alignment horizontal="center" vertical="center" wrapText="1" shrinkToFit="1"/>
    </xf>
    <xf numFmtId="0" fontId="28" fillId="28" borderId="17" xfId="0" applyFont="1" applyFill="1" applyBorder="1" applyAlignment="1">
      <alignment horizontal="center" vertical="center" shrinkToFit="1"/>
    </xf>
    <xf numFmtId="0" fontId="31" fillId="0" borderId="79" xfId="0" applyFont="1" applyBorder="1" applyAlignment="1">
      <alignment horizontal="center" vertical="center" wrapText="1" shrinkToFit="1"/>
    </xf>
    <xf numFmtId="0" fontId="31" fillId="0" borderId="80" xfId="0" applyFont="1" applyBorder="1" applyAlignment="1">
      <alignment horizontal="center" vertical="center" wrapText="1" shrinkToFit="1"/>
    </xf>
    <xf numFmtId="176" fontId="0" fillId="24" borderId="81" xfId="0" applyNumberFormat="1" applyFont="1" applyFill="1" applyBorder="1" applyAlignment="1">
      <alignment vertical="center" wrapText="1" shrinkToFit="1"/>
    </xf>
    <xf numFmtId="176" fontId="0" fillId="24" borderId="82" xfId="0" applyNumberFormat="1" applyFont="1" applyFill="1" applyBorder="1" applyAlignment="1">
      <alignment vertical="center" wrapText="1" shrinkToFit="1"/>
    </xf>
    <xf numFmtId="0" fontId="23" fillId="26" borderId="32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0" fillId="0" borderId="83" xfId="0" applyFont="1" applyBorder="1" applyAlignment="1">
      <alignment horizontal="center" vertical="center" shrinkToFit="1"/>
    </xf>
    <xf numFmtId="0" fontId="0" fillId="0" borderId="84" xfId="0" applyFont="1" applyBorder="1" applyAlignment="1">
      <alignment horizontal="center" vertical="center" wrapText="1" shrinkToFit="1"/>
    </xf>
    <xf numFmtId="0" fontId="0" fillId="0" borderId="72" xfId="0" applyFont="1" applyBorder="1" applyAlignment="1">
      <alignment horizontal="center" vertical="center" wrapText="1" shrinkToFit="1"/>
    </xf>
    <xf numFmtId="176" fontId="29" fillId="24" borderId="85" xfId="0" applyNumberFormat="1" applyFont="1" applyFill="1" applyBorder="1" applyAlignment="1">
      <alignment vertical="center" wrapText="1" shrinkToFit="1"/>
    </xf>
    <xf numFmtId="0" fontId="29" fillId="24" borderId="86" xfId="0" applyFont="1" applyFill="1" applyBorder="1" applyAlignment="1">
      <alignment vertical="center" shrinkToFit="1"/>
    </xf>
    <xf numFmtId="0" fontId="23" fillId="26" borderId="56" xfId="0" applyFont="1" applyFill="1" applyBorder="1" applyAlignment="1">
      <alignment horizontal="center" vertical="center" shrinkToFit="1"/>
    </xf>
    <xf numFmtId="0" fontId="30" fillId="0" borderId="87" xfId="0" applyFont="1" applyBorder="1" applyAlignment="1">
      <alignment horizontal="center" vertical="center" wrapText="1" shrinkToFit="1"/>
    </xf>
    <xf numFmtId="0" fontId="30" fillId="0" borderId="88" xfId="0" applyFont="1" applyBorder="1" applyAlignment="1">
      <alignment horizontal="center" vertical="center" wrapText="1" shrinkToFit="1"/>
    </xf>
    <xf numFmtId="0" fontId="0" fillId="0" borderId="28" xfId="0" applyFont="1" applyBorder="1" applyAlignment="1">
      <alignment horizontal="center" vertical="center" wrapText="1" shrinkToFit="1"/>
    </xf>
    <xf numFmtId="0" fontId="0" fillId="0" borderId="30" xfId="0" applyFont="1" applyBorder="1" applyAlignment="1">
      <alignment horizontal="center" vertical="center" wrapText="1" shrinkToFit="1"/>
    </xf>
    <xf numFmtId="176" fontId="0" fillId="24" borderId="88" xfId="0" applyNumberFormat="1" applyFont="1" applyFill="1" applyBorder="1" applyAlignment="1">
      <alignment vertical="center" wrapText="1" shrinkToFit="1"/>
    </xf>
    <xf numFmtId="0" fontId="25" fillId="0" borderId="0" xfId="0" applyFont="1" applyFill="1" applyBorder="1" applyAlignment="1">
      <alignment horizontal="right" vertical="center" shrinkToFit="1"/>
    </xf>
    <xf numFmtId="0" fontId="25" fillId="0" borderId="89" xfId="0" applyFont="1" applyFill="1" applyBorder="1" applyAlignment="1">
      <alignment horizontal="center" vertical="center" wrapText="1" shrinkToFit="1"/>
    </xf>
    <xf numFmtId="0" fontId="25" fillId="0" borderId="70" xfId="0" applyFont="1" applyFill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wrapText="1" shrinkToFit="1"/>
    </xf>
    <xf numFmtId="0" fontId="0" fillId="0" borderId="20" xfId="0" applyFont="1" applyBorder="1" applyAlignment="1">
      <alignment horizontal="center" vertical="center" wrapText="1" shrinkToFit="1"/>
    </xf>
    <xf numFmtId="0" fontId="29" fillId="24" borderId="70" xfId="0" applyFont="1" applyFill="1" applyBorder="1" applyAlignment="1">
      <alignment vertical="center" shrinkToFit="1"/>
    </xf>
    <xf numFmtId="0" fontId="25" fillId="0" borderId="90" xfId="0" applyFont="1" applyFill="1" applyBorder="1" applyAlignment="1">
      <alignment horizontal="center" vertical="center" wrapText="1" shrinkToFit="1"/>
    </xf>
    <xf numFmtId="0" fontId="25" fillId="0" borderId="86" xfId="0" applyFont="1" applyFill="1" applyBorder="1" applyAlignment="1">
      <alignment horizontal="center" vertical="center" shrinkToFit="1"/>
    </xf>
    <xf numFmtId="176" fontId="0" fillId="24" borderId="91" xfId="0" applyNumberFormat="1" applyFont="1" applyFill="1" applyBorder="1" applyAlignment="1">
      <alignment vertical="center" wrapText="1" shrinkToFit="1"/>
    </xf>
    <xf numFmtId="176" fontId="0" fillId="0" borderId="92" xfId="0" applyNumberFormat="1" applyFont="1" applyFill="1" applyBorder="1" applyAlignment="1">
      <alignment vertical="center" wrapText="1" shrinkToFit="1"/>
    </xf>
    <xf numFmtId="176" fontId="0" fillId="0" borderId="78" xfId="0" applyNumberFormat="1" applyFont="1" applyFill="1" applyBorder="1" applyAlignment="1">
      <alignment vertical="center" wrapText="1" shrinkToFit="1"/>
    </xf>
    <xf numFmtId="0" fontId="25" fillId="0" borderId="18" xfId="0" applyFont="1" applyBorder="1" applyAlignment="1">
      <alignment horizontal="center" vertical="center" shrinkToFit="1"/>
    </xf>
    <xf numFmtId="0" fontId="29" fillId="24" borderId="93" xfId="0" applyFont="1" applyFill="1" applyBorder="1" applyAlignment="1">
      <alignment vertical="center" shrinkToFit="1"/>
    </xf>
    <xf numFmtId="0" fontId="30" fillId="0" borderId="0" xfId="0" applyFont="1" applyFill="1" applyBorder="1" applyAlignment="1">
      <alignment vertical="center"/>
    </xf>
    <xf numFmtId="176" fontId="0" fillId="0" borderId="94" xfId="0" applyNumberFormat="1" applyFont="1" applyFill="1" applyBorder="1" applyAlignment="1">
      <alignment vertical="center" wrapText="1" shrinkToFit="1"/>
    </xf>
    <xf numFmtId="176" fontId="0" fillId="0" borderId="95" xfId="0" applyNumberFormat="1" applyFont="1" applyFill="1" applyBorder="1" applyAlignment="1">
      <alignment vertical="center" wrapText="1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30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0" borderId="17" xfId="0" applyFont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/>
    </xf>
    <xf numFmtId="0" fontId="23" fillId="26" borderId="62" xfId="0" applyFont="1" applyFill="1" applyBorder="1" applyAlignment="1">
      <alignment horizontal="center" vertical="center" shrinkToFit="1"/>
    </xf>
    <xf numFmtId="0" fontId="28" fillId="28" borderId="96" xfId="0" applyFont="1" applyFill="1" applyBorder="1" applyAlignment="1">
      <alignment horizontal="center" vertical="center" shrinkToFit="1"/>
    </xf>
    <xf numFmtId="0" fontId="25" fillId="0" borderId="96" xfId="0" applyFont="1" applyBorder="1" applyAlignment="1">
      <alignment horizontal="center" vertical="center" shrinkToFit="1"/>
    </xf>
    <xf numFmtId="0" fontId="25" fillId="0" borderId="97" xfId="0" applyFont="1" applyBorder="1" applyAlignment="1">
      <alignment horizontal="center" vertical="center" shrinkToFit="1"/>
    </xf>
    <xf numFmtId="0" fontId="0" fillId="24" borderId="98" xfId="0" applyFont="1" applyFill="1" applyBorder="1" applyAlignment="1">
      <alignment horizontal="center" vertical="center" shrinkToFit="1"/>
    </xf>
    <xf numFmtId="0" fontId="0" fillId="24" borderId="99" xfId="0" applyFont="1" applyFill="1" applyBorder="1" applyAlignment="1">
      <alignment horizontal="center" vertical="center" shrinkToFit="1"/>
    </xf>
    <xf numFmtId="0" fontId="0" fillId="27" borderId="0" xfId="0" applyFill="1"/>
    <xf numFmtId="0" fontId="0" fillId="27" borderId="100" xfId="0" applyFill="1" applyBorder="1"/>
    <xf numFmtId="0" fontId="0" fillId="27" borderId="101" xfId="0" applyFill="1" applyBorder="1"/>
    <xf numFmtId="0" fontId="0" fillId="27" borderId="102" xfId="0" applyFill="1" applyBorder="1"/>
    <xf numFmtId="0" fontId="0" fillId="27" borderId="21" xfId="0" applyNumberFormat="1" applyFill="1" applyBorder="1"/>
    <xf numFmtId="0" fontId="0" fillId="27" borderId="100" xfId="0" applyFont="1" applyFill="1" applyBorder="1" applyAlignment="1">
      <alignment horizontal="center" vertical="center" shrinkToFit="1"/>
    </xf>
    <xf numFmtId="0" fontId="0" fillId="27" borderId="19" xfId="0" applyFont="1" applyFill="1" applyBorder="1" applyAlignment="1">
      <alignment horizontal="center" vertical="center" shrinkToFit="1"/>
    </xf>
    <xf numFmtId="0" fontId="0" fillId="27" borderId="20" xfId="0" applyFont="1" applyFill="1" applyBorder="1" applyAlignment="1">
      <alignment horizontal="center" vertical="center" shrinkToFit="1"/>
    </xf>
    <xf numFmtId="176" fontId="0" fillId="27" borderId="21" xfId="0" applyNumberFormat="1" applyFill="1" applyBorder="1"/>
    <xf numFmtId="0" fontId="0" fillId="27" borderId="29" xfId="0" applyFont="1" applyFill="1" applyBorder="1" applyAlignment="1">
      <alignment horizontal="center" vertical="center" shrinkToFit="1"/>
    </xf>
    <xf numFmtId="0" fontId="0" fillId="27" borderId="30" xfId="0" applyFont="1" applyFill="1" applyBorder="1" applyAlignment="1">
      <alignment horizontal="center" vertical="center" shrinkToFit="1"/>
    </xf>
    <xf numFmtId="0" fontId="0" fillId="27" borderId="18" xfId="0" applyFill="1" applyBorder="1"/>
    <xf numFmtId="0" fontId="0" fillId="27" borderId="20" xfId="0" applyFill="1" applyBorder="1"/>
    <xf numFmtId="0" fontId="0" fillId="27" borderId="21" xfId="0" applyFont="1" applyFill="1" applyBorder="1" applyAlignment="1">
      <alignment horizontal="center"/>
    </xf>
    <xf numFmtId="0" fontId="0" fillId="27" borderId="28" xfId="0" applyFill="1" applyBorder="1"/>
    <xf numFmtId="0" fontId="0" fillId="27" borderId="21" xfId="0" applyFont="1" applyFill="1" applyBorder="1" applyAlignment="1">
      <alignment horizontal="center" vertical="center" shrinkToFit="1"/>
    </xf>
    <xf numFmtId="0" fontId="0" fillId="27" borderId="18" xfId="0" applyFont="1" applyFill="1" applyBorder="1" applyAlignment="1">
      <alignment horizontal="center" vertical="center" shrinkToFit="1"/>
    </xf>
    <xf numFmtId="0" fontId="0" fillId="27" borderId="28" xfId="0" applyFont="1" applyFill="1" applyBorder="1" applyAlignment="1">
      <alignment horizontal="center" vertical="center" shrinkToFit="1"/>
    </xf>
    <xf numFmtId="0" fontId="0" fillId="27" borderId="13" xfId="0" applyFill="1" applyBorder="1"/>
    <xf numFmtId="0" fontId="0" fillId="27" borderId="33" xfId="0" applyFill="1" applyBorder="1"/>
    <xf numFmtId="0" fontId="0" fillId="27" borderId="30" xfId="0" applyFill="1" applyBorder="1"/>
    <xf numFmtId="0" fontId="0" fillId="27" borderId="17" xfId="0" applyFill="1" applyBorder="1"/>
    <xf numFmtId="0" fontId="0" fillId="0" borderId="21" xfId="0" applyFont="1" applyBorder="1" applyAlignment="1">
      <alignment vertical="center" wrapText="1" shrinkToFit="1"/>
    </xf>
    <xf numFmtId="0" fontId="0" fillId="0" borderId="21" xfId="0" applyFont="1" applyFill="1" applyBorder="1" applyAlignment="1">
      <alignment horizontal="center" vertical="center" wrapText="1" shrinkToFit="1"/>
    </xf>
    <xf numFmtId="0" fontId="29" fillId="0" borderId="21" xfId="0" applyFont="1" applyFill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wrapText="1" shrinkToFit="1"/>
    </xf>
    <xf numFmtId="0" fontId="31" fillId="0" borderId="28" xfId="0" applyFont="1" applyBorder="1" applyAlignment="1">
      <alignment horizontal="center" vertical="center" wrapText="1" shrinkToFit="1"/>
    </xf>
    <xf numFmtId="0" fontId="0" fillId="27" borderId="24" xfId="0" applyFill="1" applyBorder="1"/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D2FF57"/>
      <color rgb="FF6F800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187960</xdr:colOff>
      <xdr:row>9</xdr:row>
      <xdr:rowOff>110490</xdr:rowOff>
    </xdr:from>
    <xdr:to xmlns:xdr="http://schemas.openxmlformats.org/drawingml/2006/spreadsheetDrawing">
      <xdr:col>8</xdr:col>
      <xdr:colOff>233680</xdr:colOff>
      <xdr:row>10</xdr:row>
      <xdr:rowOff>129540</xdr:rowOff>
    </xdr:to>
    <xdr:sp macro="" textlink="">
      <xdr:nvSpPr>
        <xdr:cNvPr id="8326" name="AutoShape 3"/>
        <xdr:cNvSpPr>
          <a:spLocks noChangeArrowheads="1"/>
        </xdr:cNvSpPr>
      </xdr:nvSpPr>
      <xdr:spPr>
        <a:xfrm>
          <a:off x="1550035" y="2767965"/>
          <a:ext cx="3112770" cy="247650"/>
        </a:xfrm>
        <a:prstGeom prst="rightArrow">
          <a:avLst>
            <a:gd name="adj1" fmla="val 50000"/>
            <a:gd name="adj2" fmla="val 325204"/>
          </a:avLst>
        </a:prstGeom>
        <a:solidFill>
          <a:srgbClr val="99CC00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17</xdr:col>
      <xdr:colOff>0</xdr:colOff>
      <xdr:row>30</xdr:row>
      <xdr:rowOff>27940</xdr:rowOff>
    </xdr:from>
    <xdr:to xmlns:xdr="http://schemas.openxmlformats.org/drawingml/2006/spreadsheetDrawing">
      <xdr:col>26</xdr:col>
      <xdr:colOff>0</xdr:colOff>
      <xdr:row>31</xdr:row>
      <xdr:rowOff>120015</xdr:rowOff>
    </xdr:to>
    <xdr:sp macro="" textlink="">
      <xdr:nvSpPr>
        <xdr:cNvPr id="8327" name="Rectangle 6"/>
        <xdr:cNvSpPr>
          <a:spLocks noChangeArrowheads="1"/>
        </xdr:cNvSpPr>
      </xdr:nvSpPr>
      <xdr:spPr>
        <a:xfrm>
          <a:off x="8372475" y="8371840"/>
          <a:ext cx="3943350" cy="358775"/>
        </a:xfrm>
        <a:prstGeom prst="rect">
          <a:avLst/>
        </a:prstGeom>
        <a:solidFill>
          <a:srgbClr val="FFFFFF"/>
        </a:solidFill>
        <a:ln w="38100" cmpd="dbl">
          <a:solidFill>
            <a:sysClr val="windowText" lastClr="000000"/>
          </a:solidFill>
          <a:miter/>
        </a:ln>
      </xdr:spPr>
      <xdr:txBody>
        <a:bodyPr vertOverflow="clip" horzOverflow="overflow" wrap="square" lIns="36576" tIns="18288" rIns="36576" bIns="18288" anchor="ctr" upright="1"/>
        <a:lstStyle/>
        <a:p>
          <a:pPr algn="ctr">
            <a:lnSpc>
              <a:spcPts val="1350"/>
            </a:lnSpc>
          </a:pP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内訳を教えてください（調査票１－２へ）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534035</xdr:colOff>
      <xdr:row>74</xdr:row>
      <xdr:rowOff>124460</xdr:rowOff>
    </xdr:from>
    <xdr:to xmlns:xdr="http://schemas.openxmlformats.org/drawingml/2006/spreadsheetDrawing">
      <xdr:col>10</xdr:col>
      <xdr:colOff>4445</xdr:colOff>
      <xdr:row>85</xdr:row>
      <xdr:rowOff>38100</xdr:rowOff>
    </xdr:to>
    <xdr:sp macro="" textlink="">
      <xdr:nvSpPr>
        <xdr:cNvPr id="8328" name="Text Box 7"/>
        <xdr:cNvSpPr txBox="1">
          <a:spLocks noChangeArrowheads="1"/>
        </xdr:cNvSpPr>
      </xdr:nvSpPr>
      <xdr:spPr>
        <a:xfrm>
          <a:off x="534035" y="14773910"/>
          <a:ext cx="4775835" cy="179959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prstDash val="dash"/>
          <a:miter/>
        </a:ln>
      </xdr:spPr>
      <xdr:txBody>
        <a:bodyPr vertOverflow="clip" horzOverflow="overflow" wrap="square" lIns="36576" tIns="18288" rIns="0" bIns="18288" anchor="ctr" upright="1"/>
        <a:lstStyle/>
        <a:p>
          <a:pPr algn="l">
            <a:lnSpc>
              <a:spcPts val="1350"/>
            </a:lnSpc>
          </a:pP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移行先（住まいの場）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ア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グループホーム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イ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福祉ホーム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ウ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宿泊型自立訓練　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エ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家庭復帰・自宅（保護者や兄弟姉妹、親戚との同居を含む）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オ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１人暮らし・結婚等（公営住宅）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カ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１人暮らし・結婚等（公的賃貸住宅（上記オを除く））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キ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１人暮らし・結婚等（その他民間住宅・アパートなど）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ク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その他　→　具体的に記載してください。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361315</xdr:colOff>
      <xdr:row>74</xdr:row>
      <xdr:rowOff>124460</xdr:rowOff>
    </xdr:from>
    <xdr:to xmlns:xdr="http://schemas.openxmlformats.org/drawingml/2006/spreadsheetDrawing">
      <xdr:col>26</xdr:col>
      <xdr:colOff>559435</xdr:colOff>
      <xdr:row>83</xdr:row>
      <xdr:rowOff>86360</xdr:rowOff>
    </xdr:to>
    <xdr:sp macro="" textlink="">
      <xdr:nvSpPr>
        <xdr:cNvPr id="8329" name="Text Box 8"/>
        <xdr:cNvSpPr txBox="1">
          <a:spLocks noChangeArrowheads="1"/>
        </xdr:cNvSpPr>
      </xdr:nvSpPr>
      <xdr:spPr>
        <a:xfrm>
          <a:off x="5666740" y="14773910"/>
          <a:ext cx="7208520" cy="150495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prstDash val="dash"/>
          <a:miter/>
        </a:ln>
      </xdr:spPr>
      <xdr:txBody>
        <a:bodyPr vertOverflow="clip" horzOverflow="overflow" wrap="square" lIns="36576" tIns="18288" rIns="0" bIns="18288" anchor="ctr" upright="1"/>
        <a:lstStyle/>
        <a:p>
          <a:pPr algn="l">
            <a:lnSpc>
              <a:spcPts val="1350"/>
            </a:lnSpc>
          </a:pP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日中活動の場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ア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生活介護　　　　　　 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キ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地域活動支援センター　  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ス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不明・未把握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イ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就労移行支援　　　　 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ク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一般就労　　　　　　　    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セ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その他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ウ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就労継続支援Ａ型　　 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ケ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学校（能力開発校等含む）　　　→　具体的に記載してください。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エ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就労継続支援Ｂ型　　 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コ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精神科デイケア等　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　　　　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オ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自立訓練（機能訓練） 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サ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通所介護（介護保険）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カ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自立訓練（生活訓練）　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シ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未定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182245</xdr:colOff>
      <xdr:row>29</xdr:row>
      <xdr:rowOff>34290</xdr:rowOff>
    </xdr:from>
    <xdr:to xmlns:xdr="http://schemas.openxmlformats.org/drawingml/2006/spreadsheetDrawing">
      <xdr:col>17</xdr:col>
      <xdr:colOff>0</xdr:colOff>
      <xdr:row>30</xdr:row>
      <xdr:rowOff>241300</xdr:rowOff>
    </xdr:to>
    <xdr:grpSp>
      <xdr:nvGrpSpPr>
        <xdr:cNvPr id="8331" name="Group 30"/>
        <xdr:cNvGrpSpPr/>
      </xdr:nvGrpSpPr>
      <xdr:grpSpPr>
        <a:xfrm>
          <a:off x="7678420" y="8111490"/>
          <a:ext cx="694055" cy="473710"/>
          <a:chOff x="723" y="437"/>
          <a:chExt cx="76" cy="47"/>
        </a:xfrm>
      </xdr:grpSpPr>
      <xdr:sp macro="" textlink="">
        <xdr:nvSpPr>
          <xdr:cNvPr id="8343" name="Line 28"/>
          <xdr:cNvSpPr>
            <a:spLocks noChangeShapeType="1"/>
          </xdr:cNvSpPr>
        </xdr:nvSpPr>
        <xdr:spPr>
          <a:xfrm>
            <a:off x="723" y="437"/>
            <a:ext cx="0" cy="47"/>
          </a:xfrm>
          <a:prstGeom prst="line">
            <a:avLst/>
          </a:prstGeom>
          <a:noFill/>
          <a:ln w="19050">
            <a:solidFill>
              <a:srgbClr val="008000"/>
            </a:solidFill>
            <a:miter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8344" name="Line 29"/>
          <xdr:cNvSpPr>
            <a:spLocks noChangeShapeType="1"/>
          </xdr:cNvSpPr>
        </xdr:nvSpPr>
        <xdr:spPr>
          <a:xfrm>
            <a:off x="723" y="484"/>
            <a:ext cx="76" cy="0"/>
          </a:xfrm>
          <a:prstGeom prst="line">
            <a:avLst/>
          </a:prstGeom>
          <a:noFill/>
          <a:ln w="19050">
            <a:solidFill>
              <a:srgbClr val="008000"/>
            </a:solidFill>
            <a:miter/>
            <a:tailEnd type="triangle"/>
          </a:ln>
        </xdr:spPr>
        <xdr:txBody>
          <a:bodyPr vertOverflow="overflow" horzOverflow="overflow"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4</xdr:col>
      <xdr:colOff>0</xdr:colOff>
      <xdr:row>22</xdr:row>
      <xdr:rowOff>0</xdr:rowOff>
    </xdr:from>
    <xdr:to xmlns:xdr="http://schemas.openxmlformats.org/drawingml/2006/spreadsheetDrawing">
      <xdr:col>10</xdr:col>
      <xdr:colOff>8255</xdr:colOff>
      <xdr:row>24</xdr:row>
      <xdr:rowOff>0</xdr:rowOff>
    </xdr:to>
    <xdr:sp macro="" textlink="">
      <xdr:nvSpPr>
        <xdr:cNvPr id="8333" name="直線コネクタ 36"/>
        <xdr:cNvSpPr>
          <a:spLocks noChangeShapeType="1"/>
        </xdr:cNvSpPr>
      </xdr:nvSpPr>
      <xdr:spPr>
        <a:xfrm flipH="1">
          <a:off x="2676525" y="6181725"/>
          <a:ext cx="2637155" cy="381000"/>
        </a:xfrm>
        <a:prstGeom prst="line">
          <a:avLst/>
        </a:prstGeom>
        <a:noFill/>
        <a:ln w="22225">
          <a:solidFill>
            <a:srgbClr val="FF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14</xdr:col>
      <xdr:colOff>0</xdr:colOff>
      <xdr:row>22</xdr:row>
      <xdr:rowOff>9525</xdr:rowOff>
    </xdr:from>
    <xdr:to xmlns:xdr="http://schemas.openxmlformats.org/drawingml/2006/spreadsheetDrawing">
      <xdr:col>14</xdr:col>
      <xdr:colOff>0</xdr:colOff>
      <xdr:row>24</xdr:row>
      <xdr:rowOff>0</xdr:rowOff>
    </xdr:to>
    <xdr:sp macro="" textlink="">
      <xdr:nvSpPr>
        <xdr:cNvPr id="8334" name="直線コネクタ 38"/>
        <xdr:cNvSpPr>
          <a:spLocks noChangeShapeType="1"/>
        </xdr:cNvSpPr>
      </xdr:nvSpPr>
      <xdr:spPr>
        <a:xfrm>
          <a:off x="7058025" y="6191250"/>
          <a:ext cx="0" cy="371475"/>
        </a:xfrm>
        <a:prstGeom prst="line">
          <a:avLst/>
        </a:prstGeom>
        <a:noFill/>
        <a:ln w="22225">
          <a:solidFill>
            <a:srgbClr val="FF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22</xdr:col>
      <xdr:colOff>0</xdr:colOff>
      <xdr:row>22</xdr:row>
      <xdr:rowOff>0</xdr:rowOff>
    </xdr:from>
    <xdr:to xmlns:xdr="http://schemas.openxmlformats.org/drawingml/2006/spreadsheetDrawing">
      <xdr:col>27</xdr:col>
      <xdr:colOff>0</xdr:colOff>
      <xdr:row>23</xdr:row>
      <xdr:rowOff>190500</xdr:rowOff>
    </xdr:to>
    <xdr:sp macro="" textlink="">
      <xdr:nvSpPr>
        <xdr:cNvPr id="8335" name="直線コネクタ 40"/>
        <xdr:cNvSpPr>
          <a:spLocks noChangeShapeType="1"/>
        </xdr:cNvSpPr>
      </xdr:nvSpPr>
      <xdr:spPr>
        <a:xfrm>
          <a:off x="10563225" y="6181725"/>
          <a:ext cx="2628900" cy="381000"/>
        </a:xfrm>
        <a:prstGeom prst="line">
          <a:avLst/>
        </a:prstGeom>
        <a:noFill/>
        <a:ln w="22225">
          <a:solidFill>
            <a:srgbClr val="008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381000</xdr:colOff>
      <xdr:row>72</xdr:row>
      <xdr:rowOff>0</xdr:rowOff>
    </xdr:from>
    <xdr:to xmlns:xdr="http://schemas.openxmlformats.org/drawingml/2006/spreadsheetDrawing">
      <xdr:col>5</xdr:col>
      <xdr:colOff>0</xdr:colOff>
      <xdr:row>74</xdr:row>
      <xdr:rowOff>114935</xdr:rowOff>
    </xdr:to>
    <xdr:grpSp>
      <xdr:nvGrpSpPr>
        <xdr:cNvPr id="8336" name="グループ化 26"/>
        <xdr:cNvGrpSpPr/>
      </xdr:nvGrpSpPr>
      <xdr:grpSpPr>
        <a:xfrm>
          <a:off x="942975" y="14077950"/>
          <a:ext cx="2171700" cy="686435"/>
          <a:chOff x="1038225" y="12440443"/>
          <a:chExt cx="2248694" cy="685800"/>
        </a:xfrm>
      </xdr:grpSpPr>
      <xdr:cxnSp macro="">
        <xdr:nvCxnSpPr>
          <xdr:cNvPr id="8340" name="直線矢印コネクタ 17"/>
          <xdr:cNvCxnSpPr>
            <a:cxnSpLocks noChangeShapeType="1"/>
          </xdr:cNvCxnSpPr>
        </xdr:nvCxnSpPr>
        <xdr:spPr>
          <a:xfrm rot="5400000">
            <a:off x="862013" y="12939712"/>
            <a:ext cx="371474" cy="1588"/>
          </a:xfrm>
          <a:prstGeom prst="straightConnector1">
            <a:avLst/>
          </a:prstGeom>
          <a:noFill/>
          <a:ln w="25400">
            <a:solidFill>
              <a:srgbClr val="002060"/>
            </a:solidFill>
            <a:miter/>
            <a:tailEnd type="arrow"/>
          </a:ln>
        </xdr:spPr>
      </xdr:cxnSp>
      <xdr:sp macro="" textlink="">
        <xdr:nvSpPr>
          <xdr:cNvPr id="8341" name="直線コネクタ 19"/>
          <xdr:cNvSpPr>
            <a:spLocks noChangeShapeType="1"/>
          </xdr:cNvSpPr>
        </xdr:nvSpPr>
        <xdr:spPr>
          <a:xfrm>
            <a:off x="1038225" y="12753975"/>
            <a:ext cx="2247900" cy="1588"/>
          </a:xfrm>
          <a:prstGeom prst="line">
            <a:avLst/>
          </a:prstGeom>
          <a:noFill/>
          <a:ln w="25400">
            <a:solidFill>
              <a:srgbClr val="002060"/>
            </a:solidFill>
            <a:miter/>
          </a:ln>
        </xdr:spPr>
        <xdr:txBody>
          <a:bodyPr vertOverflow="overflow" horzOverflow="overflow" upright="1"/>
          <a:lstStyle/>
          <a:p/>
        </xdr:txBody>
      </xdr:sp>
      <xdr:sp macro="" textlink="">
        <xdr:nvSpPr>
          <xdr:cNvPr id="8342" name="直線コネクタ 22"/>
          <xdr:cNvSpPr>
            <a:spLocks noChangeShapeType="1"/>
          </xdr:cNvSpPr>
        </xdr:nvSpPr>
        <xdr:spPr>
          <a:xfrm rot="5400000">
            <a:off x="3124997" y="12601580"/>
            <a:ext cx="323059" cy="790"/>
          </a:xfrm>
          <a:prstGeom prst="line">
            <a:avLst/>
          </a:prstGeom>
          <a:noFill/>
          <a:ln w="25400">
            <a:solidFill>
              <a:srgbClr val="002060"/>
            </a:solidFill>
            <a:miter/>
          </a:ln>
        </xdr:spPr>
        <xdr:txBody>
          <a:bodyPr vertOverflow="overflow" horzOverflow="overflow"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10</xdr:col>
      <xdr:colOff>10795</xdr:colOff>
      <xdr:row>72</xdr:row>
      <xdr:rowOff>29845</xdr:rowOff>
    </xdr:from>
    <xdr:to xmlns:xdr="http://schemas.openxmlformats.org/drawingml/2006/spreadsheetDrawing">
      <xdr:col>10</xdr:col>
      <xdr:colOff>10795</xdr:colOff>
      <xdr:row>73</xdr:row>
      <xdr:rowOff>259715</xdr:rowOff>
    </xdr:to>
    <xdr:sp macro="" textlink="">
      <xdr:nvSpPr>
        <xdr:cNvPr id="8337" name="直線コネクタ 28"/>
        <xdr:cNvSpPr>
          <a:spLocks noChangeShapeType="1"/>
        </xdr:cNvSpPr>
      </xdr:nvSpPr>
      <xdr:spPr>
        <a:xfrm rot="5400000">
          <a:off x="5316220" y="14107795"/>
          <a:ext cx="0" cy="344170"/>
        </a:xfrm>
        <a:prstGeom prst="line">
          <a:avLst/>
        </a:prstGeom>
        <a:noFill/>
        <a:ln w="25400" cmpd="dbl">
          <a:solidFill>
            <a:srgbClr val="00206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10</xdr:col>
      <xdr:colOff>21590</xdr:colOff>
      <xdr:row>73</xdr:row>
      <xdr:rowOff>248920</xdr:rowOff>
    </xdr:from>
    <xdr:to xmlns:xdr="http://schemas.openxmlformats.org/drawingml/2006/spreadsheetDrawing">
      <xdr:col>13</xdr:col>
      <xdr:colOff>275590</xdr:colOff>
      <xdr:row>73</xdr:row>
      <xdr:rowOff>248920</xdr:rowOff>
    </xdr:to>
    <xdr:sp macro="" textlink="">
      <xdr:nvSpPr>
        <xdr:cNvPr id="8338" name="直線コネクタ 30"/>
        <xdr:cNvSpPr>
          <a:spLocks noChangeShapeType="1"/>
        </xdr:cNvSpPr>
      </xdr:nvSpPr>
      <xdr:spPr>
        <a:xfrm>
          <a:off x="5327015" y="14441170"/>
          <a:ext cx="1568450" cy="0"/>
        </a:xfrm>
        <a:prstGeom prst="line">
          <a:avLst/>
        </a:prstGeom>
        <a:noFill/>
        <a:ln w="25400" cmpd="dbl">
          <a:solidFill>
            <a:srgbClr val="00206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275590</xdr:colOff>
      <xdr:row>73</xdr:row>
      <xdr:rowOff>248920</xdr:rowOff>
    </xdr:from>
    <xdr:to xmlns:xdr="http://schemas.openxmlformats.org/drawingml/2006/spreadsheetDrawing">
      <xdr:col>13</xdr:col>
      <xdr:colOff>275590</xdr:colOff>
      <xdr:row>74</xdr:row>
      <xdr:rowOff>124460</xdr:rowOff>
    </xdr:to>
    <xdr:cxnSp macro="">
      <xdr:nvCxnSpPr>
        <xdr:cNvPr id="8339" name="直線矢印コネクタ 32"/>
        <xdr:cNvCxnSpPr>
          <a:cxnSpLocks noChangeShapeType="1"/>
        </xdr:cNvCxnSpPr>
      </xdr:nvCxnSpPr>
      <xdr:spPr>
        <a:xfrm rot="5400000">
          <a:off x="6895465" y="14441170"/>
          <a:ext cx="0" cy="332740"/>
        </a:xfrm>
        <a:prstGeom prst="straightConnector1">
          <a:avLst/>
        </a:prstGeom>
        <a:noFill/>
        <a:ln w="25400" cmpd="dbl">
          <a:solidFill>
            <a:srgbClr val="002060"/>
          </a:solidFill>
          <a:miter/>
          <a:tailEnd type="stealth"/>
        </a:ln>
      </xdr:spPr>
    </xdr:cxnSp>
    <xdr:clientData/>
  </xdr:twoCellAnchor>
  <xdr:twoCellAnchor>
    <xdr:from xmlns:xdr="http://schemas.openxmlformats.org/drawingml/2006/spreadsheetDrawing">
      <xdr:col>5</xdr:col>
      <xdr:colOff>395605</xdr:colOff>
      <xdr:row>16</xdr:row>
      <xdr:rowOff>42545</xdr:rowOff>
    </xdr:from>
    <xdr:to xmlns:xdr="http://schemas.openxmlformats.org/drawingml/2006/spreadsheetDrawing">
      <xdr:col>9</xdr:col>
      <xdr:colOff>234315</xdr:colOff>
      <xdr:row>17</xdr:row>
      <xdr:rowOff>189230</xdr:rowOff>
    </xdr:to>
    <xdr:sp macro="" textlink="">
      <xdr:nvSpPr>
        <xdr:cNvPr id="8345" name="テキスト 153"/>
        <xdr:cNvSpPr txBox="1">
          <a:spLocks noChangeArrowheads="1"/>
        </xdr:cNvSpPr>
      </xdr:nvSpPr>
      <xdr:spPr>
        <a:xfrm>
          <a:off x="3510280" y="4662170"/>
          <a:ext cx="1591310" cy="394335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0637" tIns="4762" rIns="4762" bIns="4762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上と下の増減数を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一致させてください。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107315</xdr:colOff>
      <xdr:row>15</xdr:row>
      <xdr:rowOff>147320</xdr:rowOff>
    </xdr:from>
    <xdr:to xmlns:xdr="http://schemas.openxmlformats.org/drawingml/2006/spreadsheetDrawing">
      <xdr:col>5</xdr:col>
      <xdr:colOff>234950</xdr:colOff>
      <xdr:row>18</xdr:row>
      <xdr:rowOff>180975</xdr:rowOff>
    </xdr:to>
    <xdr:sp macro="" textlink="">
      <xdr:nvSpPr>
        <xdr:cNvPr id="8346" name="図形 154"/>
        <xdr:cNvSpPr>
          <a:spLocks noChangeArrowheads="1"/>
        </xdr:cNvSpPr>
      </xdr:nvSpPr>
      <xdr:spPr>
        <a:xfrm>
          <a:off x="2783840" y="4376420"/>
          <a:ext cx="565785" cy="919480"/>
        </a:xfrm>
        <a:prstGeom prst="upDownArrow">
          <a:avLst>
            <a:gd name="adj1" fmla="val 50000"/>
            <a:gd name="adj2" fmla="val 32503"/>
          </a:avLst>
        </a:prstGeom>
        <a:solidFill>
          <a:srgbClr val="D2FF57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341630</xdr:colOff>
      <xdr:row>39</xdr:row>
      <xdr:rowOff>73660</xdr:rowOff>
    </xdr:from>
    <xdr:to xmlns:xdr="http://schemas.openxmlformats.org/drawingml/2006/spreadsheetDrawing">
      <xdr:col>13</xdr:col>
      <xdr:colOff>42545</xdr:colOff>
      <xdr:row>40</xdr:row>
      <xdr:rowOff>198120</xdr:rowOff>
    </xdr:to>
    <xdr:sp macro="" textlink="">
      <xdr:nvSpPr>
        <xdr:cNvPr id="8347" name="図形 155"/>
        <xdr:cNvSpPr>
          <a:spLocks noChangeArrowheads="1"/>
        </xdr:cNvSpPr>
      </xdr:nvSpPr>
      <xdr:spPr>
        <a:xfrm>
          <a:off x="3018155" y="10417810"/>
          <a:ext cx="3644265" cy="353060"/>
        </a:xfrm>
        <a:prstGeom prst="bracketPair">
          <a:avLst>
            <a:gd name="adj" fmla="val 16678"/>
          </a:avLst>
        </a:prstGeom>
        <a:noFill/>
        <a:ln w="38100">
          <a:solidFill>
            <a:sysClr val="windowText" lastClr="000000"/>
          </a:solidFill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353695</xdr:colOff>
      <xdr:row>85</xdr:row>
      <xdr:rowOff>156210</xdr:rowOff>
    </xdr:from>
    <xdr:to xmlns:xdr="http://schemas.openxmlformats.org/drawingml/2006/spreadsheetDrawing">
      <xdr:col>18</xdr:col>
      <xdr:colOff>4445</xdr:colOff>
      <xdr:row>88</xdr:row>
      <xdr:rowOff>156210</xdr:rowOff>
    </xdr:to>
    <xdr:sp macro="" textlink="">
      <xdr:nvSpPr>
        <xdr:cNvPr id="8349" name="Text Box 7"/>
        <xdr:cNvSpPr txBox="1">
          <a:spLocks noChangeArrowheads="1"/>
        </xdr:cNvSpPr>
      </xdr:nvSpPr>
      <xdr:spPr>
        <a:xfrm>
          <a:off x="353695" y="16691610"/>
          <a:ext cx="8461375" cy="51435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prstDash val="solid"/>
          <a:miter/>
        </a:ln>
      </xdr:spPr>
      <xdr:txBody>
        <a:bodyPr vertOverflow="clip" horzOverflow="overflow" wrap="square" lIns="36576" tIns="18288" rIns="0" bIns="18288" anchor="ctr" upright="1"/>
        <a:lstStyle/>
        <a:p>
          <a:pPr algn="l">
            <a:lnSpc>
              <a:spcPts val="14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行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数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が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足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り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な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い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場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合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は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左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側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の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＋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を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ク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リ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ッ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ク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し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て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非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表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示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に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し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て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い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る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行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を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表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示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さ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せ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て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入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力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を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お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願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い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し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ま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す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。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27940</xdr:colOff>
      <xdr:row>72</xdr:row>
      <xdr:rowOff>99060</xdr:rowOff>
    </xdr:from>
    <xdr:to xmlns:xdr="http://schemas.openxmlformats.org/drawingml/2006/spreadsheetDrawing">
      <xdr:col>0</xdr:col>
      <xdr:colOff>227330</xdr:colOff>
      <xdr:row>72</xdr:row>
      <xdr:rowOff>100965</xdr:rowOff>
    </xdr:to>
    <xdr:cxnSp macro="">
      <xdr:nvCxnSpPr>
        <xdr:cNvPr id="8351" name="直線矢印コネクタ 17"/>
        <xdr:cNvCxnSpPr>
          <a:cxnSpLocks noChangeShapeType="1"/>
        </xdr:cNvCxnSpPr>
      </xdr:nvCxnSpPr>
      <xdr:spPr>
        <a:xfrm flipH="1" flipV="1">
          <a:off x="27940" y="14177010"/>
          <a:ext cx="199390" cy="1905"/>
        </a:xfrm>
        <a:prstGeom prst="straightConnector1">
          <a:avLst/>
        </a:prstGeom>
        <a:noFill/>
        <a:ln w="25400">
          <a:solidFill>
            <a:srgbClr val="002060"/>
          </a:solidFill>
          <a:miter/>
          <a:tailEnd type="arrow"/>
        </a:ln>
      </xdr:spPr>
    </xdr:cxnSp>
    <xdr:clientData/>
  </xdr:twoCellAnchor>
  <xdr:twoCellAnchor>
    <xdr:from xmlns:xdr="http://schemas.openxmlformats.org/drawingml/2006/spreadsheetDrawing">
      <xdr:col>0</xdr:col>
      <xdr:colOff>236220</xdr:colOff>
      <xdr:row>87</xdr:row>
      <xdr:rowOff>81915</xdr:rowOff>
    </xdr:from>
    <xdr:to xmlns:xdr="http://schemas.openxmlformats.org/drawingml/2006/spreadsheetDrawing">
      <xdr:col>0</xdr:col>
      <xdr:colOff>361315</xdr:colOff>
      <xdr:row>87</xdr:row>
      <xdr:rowOff>81915</xdr:rowOff>
    </xdr:to>
    <xdr:sp macro="" textlink="">
      <xdr:nvSpPr>
        <xdr:cNvPr id="8352" name="直線コネクタ 19"/>
        <xdr:cNvSpPr>
          <a:spLocks noChangeShapeType="1"/>
        </xdr:cNvSpPr>
      </xdr:nvSpPr>
      <xdr:spPr>
        <a:xfrm>
          <a:off x="236220" y="16960215"/>
          <a:ext cx="125095" cy="0"/>
        </a:xfrm>
        <a:prstGeom prst="line">
          <a:avLst/>
        </a:prstGeom>
        <a:noFill/>
        <a:ln w="25400">
          <a:solidFill>
            <a:srgbClr val="00206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224790</xdr:colOff>
      <xdr:row>72</xdr:row>
      <xdr:rowOff>96520</xdr:rowOff>
    </xdr:from>
    <xdr:to xmlns:xdr="http://schemas.openxmlformats.org/drawingml/2006/spreadsheetDrawing">
      <xdr:col>0</xdr:col>
      <xdr:colOff>224790</xdr:colOff>
      <xdr:row>87</xdr:row>
      <xdr:rowOff>96520</xdr:rowOff>
    </xdr:to>
    <xdr:sp macro="" textlink="">
      <xdr:nvSpPr>
        <xdr:cNvPr id="8353" name="直線コネクタ 22"/>
        <xdr:cNvSpPr>
          <a:spLocks noChangeShapeType="1"/>
        </xdr:cNvSpPr>
      </xdr:nvSpPr>
      <xdr:spPr>
        <a:xfrm rot="5400000">
          <a:off x="224790" y="14174470"/>
          <a:ext cx="0" cy="2800350"/>
        </a:xfrm>
        <a:prstGeom prst="line">
          <a:avLst/>
        </a:prstGeom>
        <a:noFill/>
        <a:ln w="25400">
          <a:solidFill>
            <a:srgbClr val="00206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74"/>
  <sheetViews>
    <sheetView tabSelected="1" view="pageBreakPreview" zoomScaleSheetLayoutView="100" workbookViewId="0">
      <selection activeCell="A39" sqref="A39:B42"/>
    </sheetView>
  </sheetViews>
  <sheetFormatPr defaultRowHeight="13.5"/>
  <cols>
    <col min="1" max="1" width="7.375" style="1" customWidth="1"/>
    <col min="2" max="2" width="10.5" style="1" customWidth="1"/>
    <col min="3" max="4" width="8.625" style="1" customWidth="1"/>
    <col min="5" max="26" width="5.75" style="1" customWidth="1"/>
    <col min="27" max="27" width="11.5" style="1" customWidth="1"/>
    <col min="28" max="30" width="8.625" style="1" customWidth="1"/>
    <col min="31" max="31" width="12.5" style="1" customWidth="1"/>
    <col min="32" max="16384" width="9" style="1" bestFit="1" customWidth="1"/>
  </cols>
  <sheetData>
    <row r="1" spans="1:27" ht="14.25">
      <c r="A1" s="2" t="s">
        <v>1</v>
      </c>
    </row>
    <row r="2" spans="1:27" ht="21" customHeight="1">
      <c r="A2" s="3"/>
    </row>
    <row r="3" spans="1:27" ht="24" customHeight="1">
      <c r="A3" s="4" t="s">
        <v>6</v>
      </c>
    </row>
    <row r="4" spans="1:27" ht="40.5" customHeight="1">
      <c r="A4" s="5" t="s">
        <v>10</v>
      </c>
      <c r="B4" s="24"/>
      <c r="C4" s="42"/>
      <c r="D4" s="53"/>
      <c r="E4" s="53"/>
      <c r="F4" s="53"/>
      <c r="G4" s="53"/>
      <c r="H4" s="53"/>
      <c r="I4" s="53"/>
      <c r="J4" s="53"/>
      <c r="K4" s="53"/>
      <c r="L4" s="53"/>
      <c r="M4" s="129"/>
      <c r="N4" s="135" t="s">
        <v>11</v>
      </c>
      <c r="O4" s="145"/>
      <c r="P4" s="156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202"/>
    </row>
    <row r="5" spans="1:27" ht="40.5" customHeight="1">
      <c r="A5" s="6" t="s">
        <v>13</v>
      </c>
      <c r="B5" s="25"/>
      <c r="C5" s="43"/>
      <c r="D5" s="43"/>
      <c r="E5" s="43"/>
      <c r="F5" s="43"/>
      <c r="G5" s="43"/>
      <c r="H5" s="43"/>
      <c r="I5" s="107"/>
      <c r="J5" s="113" t="s">
        <v>16</v>
      </c>
      <c r="K5" s="25"/>
      <c r="L5" s="25"/>
      <c r="M5" s="130"/>
      <c r="N5" s="130"/>
      <c r="O5" s="130"/>
      <c r="P5" s="130"/>
      <c r="Q5" s="130"/>
      <c r="R5" s="174"/>
      <c r="S5" s="113" t="s">
        <v>0</v>
      </c>
      <c r="T5" s="25"/>
      <c r="U5" s="25"/>
      <c r="V5" s="130"/>
      <c r="W5" s="130"/>
      <c r="X5" s="130"/>
      <c r="Y5" s="130"/>
      <c r="Z5" s="130"/>
      <c r="AA5" s="174"/>
    </row>
    <row r="6" spans="1:27" ht="15" customHeight="1">
      <c r="O6" s="23"/>
      <c r="P6" s="157"/>
      <c r="Q6" s="168"/>
      <c r="R6" s="168"/>
      <c r="S6" s="90"/>
      <c r="T6" s="90"/>
      <c r="U6" s="90"/>
      <c r="V6" s="90"/>
      <c r="W6" s="90"/>
      <c r="X6" s="90"/>
      <c r="Y6" s="90"/>
      <c r="Z6" s="23"/>
      <c r="AA6" s="23"/>
    </row>
    <row r="7" spans="1:27" ht="18" customHeight="1">
      <c r="A7" s="7" t="s">
        <v>7</v>
      </c>
      <c r="B7" s="26"/>
      <c r="I7" s="108"/>
      <c r="J7" s="108"/>
    </row>
    <row r="8" spans="1:27" ht="18" customHeight="1">
      <c r="A8" s="8"/>
      <c r="B8" s="27"/>
      <c r="D8" s="55" t="s">
        <v>4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27" ht="18" customHeight="1">
      <c r="A9" s="7"/>
      <c r="B9" s="26"/>
      <c r="D9" s="54" t="s">
        <v>18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7" ht="18" customHeight="1">
      <c r="A10" s="8"/>
      <c r="B10" s="27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27" ht="12" customHeight="1">
      <c r="A11" s="9"/>
      <c r="B11" s="28"/>
      <c r="I11" s="108"/>
      <c r="J11" s="108"/>
    </row>
    <row r="12" spans="1:27" ht="24" customHeight="1">
      <c r="A12" s="10" t="s">
        <v>82</v>
      </c>
      <c r="B12" s="29"/>
      <c r="D12" s="21" t="s">
        <v>19</v>
      </c>
      <c r="E12" s="66"/>
      <c r="F12" s="41"/>
      <c r="G12" s="90"/>
      <c r="K12" s="10" t="s">
        <v>83</v>
      </c>
      <c r="L12" s="124"/>
      <c r="M12" s="124"/>
      <c r="N12" s="29"/>
      <c r="O12" s="20" t="s">
        <v>21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7" ht="30.75" customHeight="1">
      <c r="A13" s="11" t="s">
        <v>22</v>
      </c>
      <c r="B13" s="30"/>
      <c r="D13" s="56" t="s">
        <v>22</v>
      </c>
      <c r="E13" s="67">
        <f>M13-B13</f>
        <v>0</v>
      </c>
      <c r="F13" s="81"/>
      <c r="G13" s="91"/>
      <c r="K13" s="117" t="s">
        <v>22</v>
      </c>
      <c r="L13" s="125"/>
      <c r="M13" s="67">
        <f>P14+R14+T14+V14+X14+Z14+P17+R17+T17+V17+X17+Z17</f>
        <v>0</v>
      </c>
      <c r="N13" s="81"/>
      <c r="O13" s="21" t="s">
        <v>24</v>
      </c>
      <c r="P13" s="158"/>
      <c r="Q13" s="169" t="s">
        <v>25</v>
      </c>
      <c r="R13" s="158"/>
      <c r="S13" s="169" t="s">
        <v>29</v>
      </c>
      <c r="T13" s="158"/>
      <c r="U13" s="169" t="s">
        <v>30</v>
      </c>
      <c r="V13" s="158"/>
      <c r="W13" s="169" t="s">
        <v>15</v>
      </c>
      <c r="X13" s="158"/>
      <c r="Y13" s="66" t="s">
        <v>31</v>
      </c>
      <c r="Z13" s="41"/>
    </row>
    <row r="14" spans="1:27" ht="19.5" customHeight="1">
      <c r="A14" s="12" t="s">
        <v>33</v>
      </c>
      <c r="B14" s="31"/>
      <c r="D14" s="57" t="s">
        <v>33</v>
      </c>
      <c r="E14" s="68">
        <f>M14-B14</f>
        <v>0</v>
      </c>
      <c r="F14" s="82"/>
      <c r="G14" s="54"/>
      <c r="K14" s="118" t="s">
        <v>33</v>
      </c>
      <c r="L14" s="15"/>
      <c r="M14" s="68">
        <f>P15+R15+T15+V15+X15+Z15+P18+R18+T18+V18+X18+Z18</f>
        <v>0</v>
      </c>
      <c r="N14" s="82"/>
      <c r="O14" s="97" t="s">
        <v>22</v>
      </c>
      <c r="P14" s="30"/>
      <c r="Q14" s="97" t="s">
        <v>22</v>
      </c>
      <c r="R14" s="30"/>
      <c r="S14" s="97" t="s">
        <v>22</v>
      </c>
      <c r="T14" s="30"/>
      <c r="U14" s="97" t="s">
        <v>22</v>
      </c>
      <c r="V14" s="30"/>
      <c r="W14" s="97" t="s">
        <v>22</v>
      </c>
      <c r="X14" s="30"/>
      <c r="Y14" s="97" t="s">
        <v>22</v>
      </c>
      <c r="Z14" s="30"/>
    </row>
    <row r="15" spans="1:27" ht="19.5" customHeight="1">
      <c r="A15" s="13"/>
      <c r="B15" s="32"/>
      <c r="D15" s="58"/>
      <c r="E15" s="69"/>
      <c r="F15" s="45"/>
      <c r="G15" s="54"/>
      <c r="K15" s="119"/>
      <c r="L15" s="126"/>
      <c r="M15" s="69"/>
      <c r="N15" s="45"/>
      <c r="O15" s="109" t="s">
        <v>33</v>
      </c>
      <c r="P15" s="86"/>
      <c r="Q15" s="109" t="s">
        <v>33</v>
      </c>
      <c r="R15" s="86"/>
      <c r="S15" s="109" t="s">
        <v>33</v>
      </c>
      <c r="T15" s="86"/>
      <c r="U15" s="109" t="s">
        <v>33</v>
      </c>
      <c r="V15" s="86"/>
      <c r="W15" s="109" t="s">
        <v>33</v>
      </c>
      <c r="X15" s="86"/>
      <c r="Y15" s="109" t="s">
        <v>33</v>
      </c>
      <c r="Z15" s="86"/>
    </row>
    <row r="16" spans="1:27" ht="30.75" customHeight="1">
      <c r="A16" s="14"/>
      <c r="B16" s="14"/>
      <c r="O16" s="21" t="s">
        <v>36</v>
      </c>
      <c r="P16" s="158"/>
      <c r="Q16" s="169" t="s">
        <v>37</v>
      </c>
      <c r="R16" s="158"/>
      <c r="S16" s="169" t="s">
        <v>39</v>
      </c>
      <c r="T16" s="158"/>
      <c r="U16" s="169" t="s">
        <v>9</v>
      </c>
      <c r="V16" s="158"/>
      <c r="W16" s="169" t="s">
        <v>40</v>
      </c>
      <c r="X16" s="158"/>
      <c r="Y16" s="66" t="s">
        <v>8</v>
      </c>
      <c r="Z16" s="41"/>
    </row>
    <row r="17" spans="1:27" ht="19.5" customHeight="1">
      <c r="O17" s="97" t="s">
        <v>22</v>
      </c>
      <c r="P17" s="30"/>
      <c r="Q17" s="97" t="s">
        <v>22</v>
      </c>
      <c r="R17" s="30"/>
      <c r="S17" s="97" t="s">
        <v>22</v>
      </c>
      <c r="T17" s="30"/>
      <c r="U17" s="97" t="s">
        <v>22</v>
      </c>
      <c r="V17" s="30"/>
      <c r="W17" s="97" t="s">
        <v>22</v>
      </c>
      <c r="X17" s="30"/>
      <c r="Y17" s="97" t="s">
        <v>22</v>
      </c>
      <c r="Z17" s="30"/>
    </row>
    <row r="18" spans="1:27" ht="19.5" customHeight="1">
      <c r="A18" s="15"/>
      <c r="B18" s="33"/>
      <c r="D18" s="54"/>
      <c r="E18" s="54"/>
      <c r="F18" s="54"/>
      <c r="G18" s="23"/>
      <c r="H18" s="23"/>
      <c r="I18" s="23"/>
      <c r="J18" s="23"/>
      <c r="K18" s="120"/>
      <c r="L18" s="120"/>
      <c r="M18" s="120"/>
      <c r="N18" s="120"/>
      <c r="O18" s="109" t="s">
        <v>33</v>
      </c>
      <c r="P18" s="159"/>
      <c r="Q18" s="109" t="s">
        <v>33</v>
      </c>
      <c r="R18" s="159"/>
      <c r="S18" s="109" t="s">
        <v>33</v>
      </c>
      <c r="T18" s="159"/>
      <c r="U18" s="109" t="s">
        <v>33</v>
      </c>
      <c r="V18" s="159"/>
      <c r="W18" s="109" t="s">
        <v>33</v>
      </c>
      <c r="X18" s="159"/>
      <c r="Y18" s="109" t="s">
        <v>33</v>
      </c>
      <c r="Z18" s="159"/>
    </row>
    <row r="19" spans="1:27" ht="21" customHeight="1">
      <c r="A19" s="15"/>
      <c r="B19" s="33"/>
      <c r="Z19" s="23"/>
    </row>
    <row r="20" spans="1:27" ht="21" customHeight="1">
      <c r="A20" s="15"/>
      <c r="B20" s="33"/>
      <c r="D20" s="4" t="s">
        <v>28</v>
      </c>
      <c r="E20" s="70"/>
      <c r="F20" s="70"/>
      <c r="G20" s="54"/>
      <c r="H20" s="54"/>
      <c r="I20" s="23"/>
      <c r="J20" s="23"/>
      <c r="K20" s="23"/>
      <c r="L20" s="23"/>
      <c r="M20" s="23"/>
      <c r="N20" s="120"/>
      <c r="O20" s="120"/>
      <c r="P20" s="120"/>
      <c r="Q20" s="23"/>
      <c r="R20" s="23"/>
      <c r="S20" s="23"/>
      <c r="T20" s="23"/>
      <c r="U20" s="120"/>
      <c r="V20" s="120"/>
      <c r="W20" s="120"/>
      <c r="X20" s="120"/>
      <c r="Y20" s="120"/>
      <c r="Z20" s="23"/>
    </row>
    <row r="21" spans="1:27" ht="21" customHeight="1">
      <c r="A21" s="15"/>
      <c r="B21" s="34" t="s">
        <v>14</v>
      </c>
      <c r="C21" s="44"/>
      <c r="D21" s="56" t="s">
        <v>22</v>
      </c>
      <c r="E21" s="71">
        <f>M21-U21</f>
        <v>0</v>
      </c>
      <c r="F21" s="83"/>
      <c r="G21" s="92" t="s">
        <v>3</v>
      </c>
      <c r="H21" s="102"/>
      <c r="I21" s="102"/>
      <c r="J21" s="114"/>
      <c r="K21" s="121" t="s">
        <v>22</v>
      </c>
      <c r="L21" s="127"/>
      <c r="M21" s="131">
        <f>F27+H27+J27+L27+N27+F30+H30+J30+L30</f>
        <v>0</v>
      </c>
      <c r="N21" s="136"/>
      <c r="O21" s="146" t="s">
        <v>41</v>
      </c>
      <c r="P21" s="160"/>
      <c r="Q21" s="160"/>
      <c r="R21" s="175"/>
      <c r="S21" s="181" t="s">
        <v>22</v>
      </c>
      <c r="T21" s="186"/>
      <c r="U21" s="189">
        <f>P28+R28+T28+V28+X28+Z28</f>
        <v>0</v>
      </c>
      <c r="V21" s="194"/>
    </row>
    <row r="22" spans="1:27" ht="21" customHeight="1">
      <c r="A22" s="15"/>
      <c r="B22" s="35"/>
      <c r="C22" s="45"/>
      <c r="D22" s="58" t="s">
        <v>33</v>
      </c>
      <c r="E22" s="72">
        <f>M22-U22</f>
        <v>0</v>
      </c>
      <c r="F22" s="84"/>
      <c r="G22" s="93"/>
      <c r="H22" s="103"/>
      <c r="I22" s="103"/>
      <c r="J22" s="115"/>
      <c r="K22" s="122" t="s">
        <v>33</v>
      </c>
      <c r="L22" s="128"/>
      <c r="M22" s="132">
        <f>F28+H28+J28+L28+N28+F31+H31+J31+L31</f>
        <v>0</v>
      </c>
      <c r="N22" s="137"/>
      <c r="O22" s="147"/>
      <c r="P22" s="161"/>
      <c r="Q22" s="161"/>
      <c r="R22" s="176"/>
      <c r="S22" s="182" t="s">
        <v>33</v>
      </c>
      <c r="T22" s="187"/>
      <c r="U22" s="190">
        <f>P29+R29+T29+V29+X29+Z29</f>
        <v>0</v>
      </c>
      <c r="V22" s="195"/>
    </row>
    <row r="23" spans="1:27" ht="15" customHeight="1">
      <c r="A23" s="15"/>
      <c r="B23" s="33"/>
    </row>
    <row r="24" spans="1:27" ht="15" customHeight="1">
      <c r="A24" s="15"/>
      <c r="B24" s="33"/>
      <c r="D24" s="54"/>
      <c r="E24" s="54"/>
      <c r="F24" s="54"/>
      <c r="G24" s="23"/>
      <c r="H24" s="23"/>
      <c r="I24" s="23"/>
      <c r="J24" s="23"/>
      <c r="K24" s="120"/>
      <c r="L24" s="120"/>
      <c r="M24" s="120"/>
      <c r="N24" s="120"/>
      <c r="O24" s="23"/>
      <c r="P24" s="23"/>
      <c r="Q24" s="23"/>
      <c r="R24" s="23"/>
      <c r="S24" s="120"/>
      <c r="T24" s="120"/>
      <c r="U24" s="120"/>
      <c r="V24" s="120"/>
      <c r="W24" s="23"/>
      <c r="X24" s="23"/>
      <c r="Y24" s="23"/>
      <c r="Z24" s="23"/>
    </row>
    <row r="25" spans="1:27" ht="21" customHeight="1">
      <c r="A25" s="15"/>
      <c r="B25" s="36"/>
      <c r="C25" s="46"/>
      <c r="D25" s="59"/>
      <c r="E25" s="73" t="s">
        <v>44</v>
      </c>
      <c r="F25" s="85"/>
      <c r="G25" s="85"/>
      <c r="H25" s="85"/>
      <c r="I25" s="85"/>
      <c r="J25" s="85"/>
      <c r="K25" s="85"/>
      <c r="L25" s="85"/>
      <c r="M25" s="85"/>
      <c r="N25" s="138"/>
      <c r="O25" s="148" t="s">
        <v>46</v>
      </c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203"/>
    </row>
    <row r="26" spans="1:27" ht="27.75" customHeight="1">
      <c r="A26" s="15"/>
      <c r="B26" s="36"/>
      <c r="C26" s="46"/>
      <c r="D26" s="59"/>
      <c r="E26" s="74" t="s">
        <v>47</v>
      </c>
      <c r="F26" s="41"/>
      <c r="G26" s="21" t="s">
        <v>26</v>
      </c>
      <c r="H26" s="41"/>
      <c r="I26" s="21" t="s">
        <v>49</v>
      </c>
      <c r="J26" s="41"/>
      <c r="K26" s="123" t="s">
        <v>48</v>
      </c>
      <c r="L26" s="87"/>
      <c r="M26" s="123" t="s">
        <v>50</v>
      </c>
      <c r="N26" s="139"/>
      <c r="O26" s="149" t="s">
        <v>43</v>
      </c>
      <c r="P26" s="163"/>
      <c r="Q26" s="170" t="s">
        <v>48</v>
      </c>
      <c r="R26" s="177"/>
      <c r="S26" s="183" t="s">
        <v>20</v>
      </c>
      <c r="T26" s="177"/>
      <c r="U26" s="191" t="s">
        <v>51</v>
      </c>
      <c r="V26" s="196"/>
      <c r="W26" s="191" t="s">
        <v>2</v>
      </c>
      <c r="X26" s="196"/>
      <c r="Y26" s="191" t="s">
        <v>35</v>
      </c>
      <c r="Z26" s="200"/>
      <c r="AA26" s="204"/>
    </row>
    <row r="27" spans="1:27" ht="21" customHeight="1">
      <c r="A27" s="15"/>
      <c r="B27" s="16"/>
      <c r="C27" s="47"/>
      <c r="D27" s="60" t="s">
        <v>84</v>
      </c>
      <c r="E27" s="75" t="s">
        <v>22</v>
      </c>
      <c r="F27" s="30"/>
      <c r="G27" s="94" t="s">
        <v>22</v>
      </c>
      <c r="H27" s="88"/>
      <c r="I27" s="97" t="s">
        <v>22</v>
      </c>
      <c r="J27" s="30"/>
      <c r="K27" s="94" t="s">
        <v>22</v>
      </c>
      <c r="L27" s="88"/>
      <c r="M27" s="97" t="s">
        <v>22</v>
      </c>
      <c r="N27" s="140"/>
      <c r="O27" s="150"/>
      <c r="P27" s="164"/>
      <c r="Q27" s="171"/>
      <c r="R27" s="178"/>
      <c r="S27" s="184"/>
      <c r="T27" s="178"/>
      <c r="U27" s="119"/>
      <c r="V27" s="197"/>
      <c r="W27" s="119"/>
      <c r="X27" s="197"/>
      <c r="Y27" s="119"/>
      <c r="Z27" s="126"/>
      <c r="AA27" s="205"/>
    </row>
    <row r="28" spans="1:27" ht="21" customHeight="1">
      <c r="A28" s="15"/>
      <c r="B28" s="16"/>
      <c r="C28" s="47"/>
      <c r="D28" s="16"/>
      <c r="E28" s="76" t="s">
        <v>33</v>
      </c>
      <c r="F28" s="86"/>
      <c r="G28" s="95" t="s">
        <v>33</v>
      </c>
      <c r="H28" s="32"/>
      <c r="I28" s="109" t="s">
        <v>33</v>
      </c>
      <c r="J28" s="86"/>
      <c r="K28" s="95" t="s">
        <v>33</v>
      </c>
      <c r="L28" s="32"/>
      <c r="M28" s="109" t="s">
        <v>33</v>
      </c>
      <c r="N28" s="141"/>
      <c r="O28" s="151" t="s">
        <v>22</v>
      </c>
      <c r="P28" s="165"/>
      <c r="Q28" s="172" t="s">
        <v>22</v>
      </c>
      <c r="R28" s="30"/>
      <c r="S28" s="94" t="s">
        <v>22</v>
      </c>
      <c r="T28" s="88"/>
      <c r="U28" s="97" t="s">
        <v>22</v>
      </c>
      <c r="V28" s="30"/>
      <c r="W28" s="94" t="s">
        <v>22</v>
      </c>
      <c r="X28" s="88"/>
      <c r="Y28" s="97" t="s">
        <v>22</v>
      </c>
      <c r="Z28" s="30"/>
      <c r="AA28" s="206"/>
    </row>
    <row r="29" spans="1:27" ht="28.5" customHeight="1">
      <c r="A29" s="15"/>
      <c r="B29" s="37"/>
      <c r="C29" s="48"/>
      <c r="D29" s="37" t="s">
        <v>5</v>
      </c>
      <c r="E29" s="77" t="s">
        <v>20</v>
      </c>
      <c r="F29" s="87"/>
      <c r="G29" s="96" t="s">
        <v>42</v>
      </c>
      <c r="H29" s="104"/>
      <c r="I29" s="110" t="s">
        <v>17</v>
      </c>
      <c r="J29" s="116"/>
      <c r="K29" s="21" t="s">
        <v>27</v>
      </c>
      <c r="L29" s="66"/>
      <c r="M29" s="66"/>
      <c r="N29" s="142"/>
      <c r="O29" s="152" t="s">
        <v>33</v>
      </c>
      <c r="P29" s="166"/>
      <c r="Q29" s="173" t="s">
        <v>33</v>
      </c>
      <c r="R29" s="179"/>
      <c r="S29" s="185" t="s">
        <v>33</v>
      </c>
      <c r="T29" s="188"/>
      <c r="U29" s="192" t="s">
        <v>33</v>
      </c>
      <c r="V29" s="179"/>
      <c r="W29" s="185" t="s">
        <v>33</v>
      </c>
      <c r="X29" s="188"/>
      <c r="Y29" s="192" t="s">
        <v>33</v>
      </c>
      <c r="Z29" s="179"/>
      <c r="AA29" s="207"/>
    </row>
    <row r="30" spans="1:27" ht="21" customHeight="1">
      <c r="B30" s="37"/>
      <c r="C30" s="49"/>
      <c r="D30" s="61" t="s">
        <v>85</v>
      </c>
      <c r="E30" s="78" t="s">
        <v>22</v>
      </c>
      <c r="F30" s="88"/>
      <c r="G30" s="97" t="s">
        <v>22</v>
      </c>
      <c r="H30" s="30"/>
      <c r="I30" s="94" t="s">
        <v>22</v>
      </c>
      <c r="J30" s="88"/>
      <c r="K30" s="97" t="s">
        <v>22</v>
      </c>
      <c r="L30" s="30"/>
      <c r="M30" s="133"/>
      <c r="N30" s="143"/>
      <c r="O30" s="153"/>
      <c r="P30" s="153"/>
      <c r="Q30" s="54"/>
      <c r="R30" s="180"/>
      <c r="S30" s="54"/>
      <c r="T30" s="180"/>
      <c r="U30" s="193" t="s">
        <v>38</v>
      </c>
      <c r="V30" s="180"/>
      <c r="W30" s="54"/>
      <c r="X30" s="180"/>
      <c r="Y30" s="180"/>
      <c r="Z30" s="54"/>
      <c r="AA30" s="90"/>
    </row>
    <row r="31" spans="1:27" ht="21" customHeight="1">
      <c r="B31" s="37"/>
      <c r="C31" s="49"/>
      <c r="D31" s="62"/>
      <c r="E31" s="79" t="s">
        <v>33</v>
      </c>
      <c r="F31" s="89"/>
      <c r="G31" s="98" t="s">
        <v>33</v>
      </c>
      <c r="H31" s="105"/>
      <c r="I31" s="111" t="s">
        <v>33</v>
      </c>
      <c r="J31" s="89"/>
      <c r="K31" s="98" t="s">
        <v>33</v>
      </c>
      <c r="L31" s="105"/>
      <c r="M31" s="134"/>
      <c r="N31" s="144"/>
      <c r="O31" s="154"/>
      <c r="P31" s="90"/>
      <c r="Q31" s="33"/>
      <c r="R31" s="108"/>
      <c r="V31" s="198"/>
      <c r="W31" s="199"/>
      <c r="X31" s="199"/>
      <c r="Y31" s="199"/>
      <c r="Z31" s="33"/>
      <c r="AA31" s="33"/>
    </row>
    <row r="32" spans="1:27" ht="18" customHeight="1"/>
    <row r="33" spans="1:27" ht="18" customHeight="1">
      <c r="A33" s="16"/>
      <c r="B33" s="33"/>
    </row>
    <row r="34" spans="1:27" ht="21" customHeight="1">
      <c r="A34" s="2" t="s">
        <v>53</v>
      </c>
    </row>
    <row r="35" spans="1:27" ht="10.5" customHeight="1">
      <c r="A35" s="2"/>
      <c r="G35" s="99"/>
      <c r="H35" s="99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201"/>
      <c r="AA35" s="201"/>
    </row>
    <row r="36" spans="1:27" ht="21" customHeight="1">
      <c r="A36" s="4" t="s">
        <v>55</v>
      </c>
    </row>
    <row r="37" spans="1:27" ht="12" customHeight="1"/>
    <row r="38" spans="1:27" ht="18" customHeight="1">
      <c r="A38" s="2" t="s">
        <v>86</v>
      </c>
    </row>
    <row r="39" spans="1:27" ht="18" customHeight="1">
      <c r="A39" s="17" t="s">
        <v>23</v>
      </c>
      <c r="B39" s="38"/>
      <c r="C39" s="50" t="s">
        <v>54</v>
      </c>
      <c r="D39" s="63"/>
      <c r="E39" s="21" t="s">
        <v>45</v>
      </c>
      <c r="F39" s="66"/>
      <c r="G39" s="66"/>
      <c r="H39" s="66"/>
      <c r="I39" s="41"/>
      <c r="J39" s="21" t="s">
        <v>56</v>
      </c>
      <c r="K39" s="66"/>
      <c r="L39" s="66"/>
      <c r="M39" s="66"/>
      <c r="N39" s="41"/>
      <c r="O39" s="17" t="s">
        <v>34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38"/>
    </row>
    <row r="40" spans="1:27" ht="18" customHeight="1">
      <c r="A40" s="18"/>
      <c r="B40" s="39"/>
      <c r="C40" s="51"/>
      <c r="D40" s="64"/>
      <c r="E40" s="23"/>
      <c r="F40" s="23" t="s">
        <v>57</v>
      </c>
      <c r="G40" s="23"/>
      <c r="H40" s="23"/>
      <c r="I40" s="23"/>
      <c r="J40" s="23"/>
      <c r="K40" s="23"/>
      <c r="L40" s="23"/>
      <c r="M40" s="23"/>
      <c r="N40" s="23"/>
      <c r="O40" s="18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39"/>
    </row>
    <row r="41" spans="1:27" ht="18" customHeight="1">
      <c r="A41" s="18"/>
      <c r="B41" s="39"/>
      <c r="C41" s="51"/>
      <c r="D41" s="64"/>
      <c r="E41" s="80"/>
      <c r="F41" s="80" t="s">
        <v>58</v>
      </c>
      <c r="G41" s="80"/>
      <c r="H41" s="80"/>
      <c r="I41" s="80"/>
      <c r="J41" s="80"/>
      <c r="K41" s="80"/>
      <c r="L41" s="80"/>
      <c r="M41" s="80"/>
      <c r="N41" s="23"/>
      <c r="O41" s="18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39"/>
    </row>
    <row r="42" spans="1:27" ht="18" customHeight="1">
      <c r="A42" s="19"/>
      <c r="B42" s="40"/>
      <c r="C42" s="52"/>
      <c r="D42" s="65"/>
      <c r="E42" s="80"/>
      <c r="F42" s="80"/>
      <c r="G42" s="100" t="s">
        <v>12</v>
      </c>
      <c r="H42" s="66"/>
      <c r="I42" s="41"/>
      <c r="J42" s="80"/>
      <c r="K42" s="80"/>
      <c r="L42" s="100" t="s">
        <v>12</v>
      </c>
      <c r="M42" s="66"/>
      <c r="N42" s="41"/>
      <c r="O42" s="19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40"/>
    </row>
    <row r="43" spans="1:27" ht="24" customHeight="1">
      <c r="A43" s="20"/>
      <c r="B43" s="20"/>
      <c r="C43" s="20"/>
      <c r="D43" s="20"/>
      <c r="E43" s="21"/>
      <c r="F43" s="66"/>
      <c r="G43" s="101"/>
      <c r="H43" s="106"/>
      <c r="I43" s="112"/>
      <c r="J43" s="21"/>
      <c r="K43" s="66"/>
      <c r="L43" s="101"/>
      <c r="M43" s="106"/>
      <c r="N43" s="112"/>
      <c r="O43" s="155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12"/>
    </row>
    <row r="44" spans="1:27" ht="24" customHeight="1">
      <c r="A44" s="20"/>
      <c r="B44" s="20"/>
      <c r="C44" s="20"/>
      <c r="D44" s="20"/>
      <c r="E44" s="21"/>
      <c r="F44" s="66"/>
      <c r="G44" s="101"/>
      <c r="H44" s="106"/>
      <c r="I44" s="112"/>
      <c r="J44" s="21"/>
      <c r="K44" s="66"/>
      <c r="L44" s="101"/>
      <c r="M44" s="106"/>
      <c r="N44" s="112"/>
      <c r="O44" s="155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12"/>
    </row>
    <row r="45" spans="1:27" ht="24" customHeight="1">
      <c r="A45" s="20"/>
      <c r="B45" s="20"/>
      <c r="C45" s="20"/>
      <c r="D45" s="20"/>
      <c r="E45" s="21"/>
      <c r="F45" s="66"/>
      <c r="G45" s="101"/>
      <c r="H45" s="106"/>
      <c r="I45" s="112"/>
      <c r="J45" s="21"/>
      <c r="K45" s="66"/>
      <c r="L45" s="101"/>
      <c r="M45" s="106"/>
      <c r="N45" s="112"/>
      <c r="O45" s="155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12"/>
    </row>
    <row r="46" spans="1:27" ht="24" customHeight="1">
      <c r="A46" s="20"/>
      <c r="B46" s="20"/>
      <c r="C46" s="20"/>
      <c r="D46" s="20"/>
      <c r="E46" s="21"/>
      <c r="F46" s="66"/>
      <c r="G46" s="101"/>
      <c r="H46" s="106"/>
      <c r="I46" s="112"/>
      <c r="J46" s="21"/>
      <c r="K46" s="66"/>
      <c r="L46" s="101"/>
      <c r="M46" s="106"/>
      <c r="N46" s="112"/>
      <c r="O46" s="155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12"/>
    </row>
    <row r="47" spans="1:27" ht="24" customHeight="1">
      <c r="A47" s="21"/>
      <c r="B47" s="41"/>
      <c r="C47" s="21"/>
      <c r="D47" s="41"/>
      <c r="E47" s="21"/>
      <c r="F47" s="66"/>
      <c r="G47" s="101"/>
      <c r="H47" s="106"/>
      <c r="I47" s="112"/>
      <c r="J47" s="21"/>
      <c r="K47" s="66"/>
      <c r="L47" s="101"/>
      <c r="M47" s="106"/>
      <c r="N47" s="112"/>
      <c r="O47" s="155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12"/>
    </row>
    <row r="48" spans="1:27" ht="24" customHeight="1">
      <c r="A48" s="20"/>
      <c r="B48" s="20"/>
      <c r="C48" s="20"/>
      <c r="D48" s="20"/>
      <c r="E48" s="21"/>
      <c r="F48" s="66"/>
      <c r="G48" s="101"/>
      <c r="H48" s="106"/>
      <c r="I48" s="112"/>
      <c r="J48" s="21"/>
      <c r="K48" s="66"/>
      <c r="L48" s="101"/>
      <c r="M48" s="106"/>
      <c r="N48" s="112"/>
      <c r="O48" s="155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12"/>
    </row>
    <row r="49" spans="1:27" ht="24" customHeight="1">
      <c r="A49" s="20"/>
      <c r="B49" s="20"/>
      <c r="C49" s="20"/>
      <c r="D49" s="20"/>
      <c r="E49" s="21"/>
      <c r="F49" s="66"/>
      <c r="G49" s="101"/>
      <c r="H49" s="106"/>
      <c r="I49" s="112"/>
      <c r="J49" s="21"/>
      <c r="K49" s="66"/>
      <c r="L49" s="101"/>
      <c r="M49" s="106"/>
      <c r="N49" s="112"/>
      <c r="O49" s="155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12"/>
    </row>
    <row r="50" spans="1:27" ht="24" customHeight="1">
      <c r="A50" s="21"/>
      <c r="B50" s="41"/>
      <c r="C50" s="21"/>
      <c r="D50" s="41"/>
      <c r="E50" s="21"/>
      <c r="F50" s="66"/>
      <c r="G50" s="101"/>
      <c r="H50" s="106"/>
      <c r="I50" s="112"/>
      <c r="J50" s="21"/>
      <c r="K50" s="66"/>
      <c r="L50" s="101"/>
      <c r="M50" s="106"/>
      <c r="N50" s="112"/>
      <c r="O50" s="155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12"/>
    </row>
    <row r="51" spans="1:27" ht="24" customHeight="1">
      <c r="A51" s="20"/>
      <c r="B51" s="20"/>
      <c r="C51" s="20"/>
      <c r="D51" s="20"/>
      <c r="E51" s="21"/>
      <c r="F51" s="66"/>
      <c r="G51" s="101"/>
      <c r="H51" s="106"/>
      <c r="I51" s="112"/>
      <c r="J51" s="21"/>
      <c r="K51" s="66"/>
      <c r="L51" s="101"/>
      <c r="M51" s="106"/>
      <c r="N51" s="112"/>
      <c r="O51" s="155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12"/>
    </row>
    <row r="52" spans="1:27" ht="24" customHeight="1">
      <c r="A52" s="20"/>
      <c r="B52" s="20"/>
      <c r="C52" s="20"/>
      <c r="D52" s="20"/>
      <c r="E52" s="21"/>
      <c r="F52" s="66"/>
      <c r="G52" s="101"/>
      <c r="H52" s="106"/>
      <c r="I52" s="112"/>
      <c r="J52" s="21"/>
      <c r="K52" s="66"/>
      <c r="L52" s="101"/>
      <c r="M52" s="106"/>
      <c r="N52" s="112"/>
      <c r="O52" s="155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12"/>
    </row>
    <row r="53" spans="1:27" ht="24" hidden="1" customHeight="1" outlineLevel="1">
      <c r="A53" s="20"/>
      <c r="B53" s="20"/>
      <c r="C53" s="20"/>
      <c r="D53" s="20"/>
      <c r="E53" s="21"/>
      <c r="F53" s="66"/>
      <c r="G53" s="101"/>
      <c r="H53" s="106"/>
      <c r="I53" s="112"/>
      <c r="J53" s="21"/>
      <c r="K53" s="66"/>
      <c r="L53" s="101"/>
      <c r="M53" s="106"/>
      <c r="N53" s="112"/>
      <c r="O53" s="155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12"/>
    </row>
    <row r="54" spans="1:27" ht="24" hidden="1" customHeight="1" outlineLevel="1">
      <c r="A54" s="20"/>
      <c r="B54" s="20"/>
      <c r="C54" s="20"/>
      <c r="D54" s="20"/>
      <c r="E54" s="21"/>
      <c r="F54" s="66"/>
      <c r="G54" s="101"/>
      <c r="H54" s="106"/>
      <c r="I54" s="112"/>
      <c r="J54" s="21"/>
      <c r="K54" s="66"/>
      <c r="L54" s="101"/>
      <c r="M54" s="106"/>
      <c r="N54" s="112"/>
      <c r="O54" s="155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12"/>
    </row>
    <row r="55" spans="1:27" ht="24" hidden="1" customHeight="1" outlineLevel="1">
      <c r="A55" s="20"/>
      <c r="B55" s="20"/>
      <c r="C55" s="20"/>
      <c r="D55" s="20"/>
      <c r="E55" s="21"/>
      <c r="F55" s="66"/>
      <c r="G55" s="101"/>
      <c r="H55" s="106"/>
      <c r="I55" s="112"/>
      <c r="J55" s="21"/>
      <c r="K55" s="66"/>
      <c r="L55" s="101"/>
      <c r="M55" s="106"/>
      <c r="N55" s="112"/>
      <c r="O55" s="155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12"/>
    </row>
    <row r="56" spans="1:27" ht="24" hidden="1" customHeight="1" outlineLevel="1">
      <c r="A56" s="20"/>
      <c r="B56" s="20"/>
      <c r="C56" s="20"/>
      <c r="D56" s="20"/>
      <c r="E56" s="21"/>
      <c r="F56" s="66"/>
      <c r="G56" s="101"/>
      <c r="H56" s="106"/>
      <c r="I56" s="112"/>
      <c r="J56" s="21"/>
      <c r="K56" s="66"/>
      <c r="L56" s="101"/>
      <c r="M56" s="106"/>
      <c r="N56" s="112"/>
      <c r="O56" s="155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12"/>
    </row>
    <row r="57" spans="1:27" ht="24" hidden="1" customHeight="1" outlineLevel="1">
      <c r="A57" s="20"/>
      <c r="B57" s="20"/>
      <c r="C57" s="20"/>
      <c r="D57" s="20"/>
      <c r="E57" s="21"/>
      <c r="F57" s="66"/>
      <c r="G57" s="101"/>
      <c r="H57" s="106"/>
      <c r="I57" s="112"/>
      <c r="J57" s="21"/>
      <c r="K57" s="66"/>
      <c r="L57" s="101"/>
      <c r="M57" s="106"/>
      <c r="N57" s="112"/>
      <c r="O57" s="155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12"/>
    </row>
    <row r="58" spans="1:27" ht="24" hidden="1" customHeight="1" outlineLevel="1">
      <c r="A58" s="20"/>
      <c r="B58" s="20"/>
      <c r="C58" s="20"/>
      <c r="D58" s="20"/>
      <c r="E58" s="21"/>
      <c r="F58" s="66"/>
      <c r="G58" s="101"/>
      <c r="H58" s="106"/>
      <c r="I58" s="112"/>
      <c r="J58" s="21"/>
      <c r="K58" s="66"/>
      <c r="L58" s="101"/>
      <c r="M58" s="106"/>
      <c r="N58" s="112"/>
      <c r="O58" s="155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12"/>
    </row>
    <row r="59" spans="1:27" ht="24" hidden="1" customHeight="1" outlineLevel="1">
      <c r="A59" s="20"/>
      <c r="B59" s="20"/>
      <c r="C59" s="20"/>
      <c r="D59" s="20"/>
      <c r="E59" s="21"/>
      <c r="F59" s="66"/>
      <c r="G59" s="101"/>
      <c r="H59" s="106"/>
      <c r="I59" s="112"/>
      <c r="J59" s="21"/>
      <c r="K59" s="66"/>
      <c r="L59" s="101"/>
      <c r="M59" s="106"/>
      <c r="N59" s="112"/>
      <c r="O59" s="155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12"/>
    </row>
    <row r="60" spans="1:27" ht="24" hidden="1" customHeight="1" outlineLevel="1">
      <c r="A60" s="20"/>
      <c r="B60" s="20"/>
      <c r="C60" s="20"/>
      <c r="D60" s="20"/>
      <c r="E60" s="21"/>
      <c r="F60" s="66"/>
      <c r="G60" s="101"/>
      <c r="H60" s="106"/>
      <c r="I60" s="112"/>
      <c r="J60" s="21"/>
      <c r="K60" s="66"/>
      <c r="L60" s="101"/>
      <c r="M60" s="106"/>
      <c r="N60" s="112"/>
      <c r="O60" s="155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12"/>
    </row>
    <row r="61" spans="1:27" ht="24" hidden="1" customHeight="1" outlineLevel="1">
      <c r="A61" s="20"/>
      <c r="B61" s="20"/>
      <c r="C61" s="20"/>
      <c r="D61" s="20"/>
      <c r="E61" s="21"/>
      <c r="F61" s="66"/>
      <c r="G61" s="101"/>
      <c r="H61" s="106"/>
      <c r="I61" s="112"/>
      <c r="J61" s="21"/>
      <c r="K61" s="66"/>
      <c r="L61" s="101"/>
      <c r="M61" s="106"/>
      <c r="N61" s="112"/>
      <c r="O61" s="155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12"/>
    </row>
    <row r="62" spans="1:27" ht="24" hidden="1" customHeight="1" outlineLevel="1">
      <c r="A62" s="20"/>
      <c r="B62" s="20"/>
      <c r="C62" s="20"/>
      <c r="D62" s="20"/>
      <c r="E62" s="21"/>
      <c r="F62" s="66"/>
      <c r="G62" s="101"/>
      <c r="H62" s="106"/>
      <c r="I62" s="112"/>
      <c r="J62" s="21"/>
      <c r="K62" s="66"/>
      <c r="L62" s="101"/>
      <c r="M62" s="106"/>
      <c r="N62" s="112"/>
      <c r="O62" s="155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12"/>
    </row>
    <row r="63" spans="1:27" ht="24" hidden="1" customHeight="1" outlineLevel="1">
      <c r="A63" s="20"/>
      <c r="B63" s="20"/>
      <c r="C63" s="20"/>
      <c r="D63" s="20"/>
      <c r="E63" s="21"/>
      <c r="F63" s="66"/>
      <c r="G63" s="101"/>
      <c r="H63" s="106"/>
      <c r="I63" s="112"/>
      <c r="J63" s="21"/>
      <c r="K63" s="66"/>
      <c r="L63" s="101"/>
      <c r="M63" s="106"/>
      <c r="N63" s="112"/>
      <c r="O63" s="155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12"/>
    </row>
    <row r="64" spans="1:27" ht="24" hidden="1" customHeight="1" outlineLevel="1">
      <c r="A64" s="20"/>
      <c r="B64" s="20"/>
      <c r="C64" s="20"/>
      <c r="D64" s="20"/>
      <c r="E64" s="21"/>
      <c r="F64" s="66"/>
      <c r="G64" s="101"/>
      <c r="H64" s="106"/>
      <c r="I64" s="112"/>
      <c r="J64" s="21"/>
      <c r="K64" s="66"/>
      <c r="L64" s="101"/>
      <c r="M64" s="106"/>
      <c r="N64" s="112"/>
      <c r="O64" s="155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12"/>
    </row>
    <row r="65" spans="1:27" ht="24" hidden="1" customHeight="1" outlineLevel="1">
      <c r="A65" s="20"/>
      <c r="B65" s="20"/>
      <c r="C65" s="20"/>
      <c r="D65" s="20"/>
      <c r="E65" s="21"/>
      <c r="F65" s="66"/>
      <c r="G65" s="101"/>
      <c r="H65" s="106"/>
      <c r="I65" s="112"/>
      <c r="J65" s="21"/>
      <c r="K65" s="66"/>
      <c r="L65" s="101"/>
      <c r="M65" s="106"/>
      <c r="N65" s="112"/>
      <c r="O65" s="155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12"/>
    </row>
    <row r="66" spans="1:27" ht="24" hidden="1" customHeight="1" outlineLevel="1">
      <c r="A66" s="20"/>
      <c r="B66" s="20"/>
      <c r="C66" s="20"/>
      <c r="D66" s="20"/>
      <c r="E66" s="21"/>
      <c r="F66" s="66"/>
      <c r="G66" s="101"/>
      <c r="H66" s="106"/>
      <c r="I66" s="112"/>
      <c r="J66" s="21"/>
      <c r="K66" s="66"/>
      <c r="L66" s="101"/>
      <c r="M66" s="106"/>
      <c r="N66" s="112"/>
      <c r="O66" s="155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12"/>
    </row>
    <row r="67" spans="1:27" ht="24" hidden="1" customHeight="1" outlineLevel="1">
      <c r="A67" s="20"/>
      <c r="B67" s="20"/>
      <c r="C67" s="20"/>
      <c r="D67" s="20"/>
      <c r="E67" s="21"/>
      <c r="F67" s="66"/>
      <c r="G67" s="101"/>
      <c r="H67" s="106"/>
      <c r="I67" s="112"/>
      <c r="J67" s="21"/>
      <c r="K67" s="66"/>
      <c r="L67" s="101"/>
      <c r="M67" s="106"/>
      <c r="N67" s="112"/>
      <c r="O67" s="155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12"/>
    </row>
    <row r="68" spans="1:27" ht="24" hidden="1" customHeight="1" outlineLevel="1">
      <c r="A68" s="20"/>
      <c r="B68" s="20"/>
      <c r="C68" s="20"/>
      <c r="D68" s="20"/>
      <c r="E68" s="21"/>
      <c r="F68" s="66"/>
      <c r="G68" s="101"/>
      <c r="H68" s="106"/>
      <c r="I68" s="112"/>
      <c r="J68" s="21"/>
      <c r="K68" s="66"/>
      <c r="L68" s="101"/>
      <c r="M68" s="106"/>
      <c r="N68" s="112"/>
      <c r="O68" s="155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12"/>
    </row>
    <row r="69" spans="1:27" ht="24" hidden="1" customHeight="1" outlineLevel="1">
      <c r="A69" s="20"/>
      <c r="B69" s="20"/>
      <c r="C69" s="20"/>
      <c r="D69" s="20"/>
      <c r="E69" s="21"/>
      <c r="F69" s="66"/>
      <c r="G69" s="101"/>
      <c r="H69" s="106"/>
      <c r="I69" s="112"/>
      <c r="J69" s="21"/>
      <c r="K69" s="66"/>
      <c r="L69" s="101"/>
      <c r="M69" s="106"/>
      <c r="N69" s="112"/>
      <c r="O69" s="155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12"/>
    </row>
    <row r="70" spans="1:27" ht="24" hidden="1" customHeight="1" outlineLevel="1">
      <c r="A70" s="20"/>
      <c r="B70" s="20"/>
      <c r="C70" s="20"/>
      <c r="D70" s="20"/>
      <c r="E70" s="21"/>
      <c r="F70" s="66"/>
      <c r="G70" s="101"/>
      <c r="H70" s="106"/>
      <c r="I70" s="112"/>
      <c r="J70" s="21"/>
      <c r="K70" s="66"/>
      <c r="L70" s="101"/>
      <c r="M70" s="106"/>
      <c r="N70" s="112"/>
      <c r="O70" s="155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12"/>
    </row>
    <row r="71" spans="1:27" ht="24" hidden="1" customHeight="1" outlineLevel="1">
      <c r="A71" s="20"/>
      <c r="B71" s="20"/>
      <c r="C71" s="20"/>
      <c r="D71" s="20"/>
      <c r="E71" s="21"/>
      <c r="F71" s="66"/>
      <c r="G71" s="101"/>
      <c r="H71" s="106"/>
      <c r="I71" s="112"/>
      <c r="J71" s="21"/>
      <c r="K71" s="66"/>
      <c r="L71" s="101"/>
      <c r="M71" s="106"/>
      <c r="N71" s="112"/>
      <c r="O71" s="155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12"/>
    </row>
    <row r="72" spans="1:27" ht="24" hidden="1" customHeight="1" outlineLevel="1">
      <c r="A72" s="20"/>
      <c r="B72" s="20"/>
      <c r="C72" s="20"/>
      <c r="D72" s="20"/>
      <c r="E72" s="21"/>
      <c r="F72" s="66"/>
      <c r="G72" s="101"/>
      <c r="H72" s="106"/>
      <c r="I72" s="112"/>
      <c r="J72" s="21"/>
      <c r="K72" s="66"/>
      <c r="L72" s="101"/>
      <c r="M72" s="106"/>
      <c r="N72" s="112"/>
      <c r="O72" s="155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12"/>
    </row>
    <row r="73" spans="1:27" ht="9" customHeight="1" collapsed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157"/>
      <c r="Y73" s="157"/>
    </row>
    <row r="74" spans="1:27" ht="36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157"/>
      <c r="Y74" s="157"/>
    </row>
  </sheetData>
  <mergeCells count="296">
    <mergeCell ref="A4:B4"/>
    <mergeCell ref="C4:M4"/>
    <mergeCell ref="N4:P4"/>
    <mergeCell ref="Q4:AA4"/>
    <mergeCell ref="A5:B5"/>
    <mergeCell ref="C5:I5"/>
    <mergeCell ref="J5:L5"/>
    <mergeCell ref="M5:R5"/>
    <mergeCell ref="S5:U5"/>
    <mergeCell ref="V5:AA5"/>
    <mergeCell ref="D8:Q8"/>
    <mergeCell ref="D9:U9"/>
    <mergeCell ref="A12:B12"/>
    <mergeCell ref="D12:F12"/>
    <mergeCell ref="K12:N12"/>
    <mergeCell ref="O12:Z12"/>
    <mergeCell ref="E13:F13"/>
    <mergeCell ref="K13:L13"/>
    <mergeCell ref="M13:N13"/>
    <mergeCell ref="O13:P13"/>
    <mergeCell ref="Q13:R13"/>
    <mergeCell ref="S13:T13"/>
    <mergeCell ref="U13:V13"/>
    <mergeCell ref="W13:X13"/>
    <mergeCell ref="Y13:Z13"/>
    <mergeCell ref="O16:P16"/>
    <mergeCell ref="Q16:R16"/>
    <mergeCell ref="S16:T16"/>
    <mergeCell ref="U16:V16"/>
    <mergeCell ref="W16:X16"/>
    <mergeCell ref="Y16:Z16"/>
    <mergeCell ref="E21:F21"/>
    <mergeCell ref="K21:L21"/>
    <mergeCell ref="M21:N21"/>
    <mergeCell ref="S21:T21"/>
    <mergeCell ref="U21:V21"/>
    <mergeCell ref="E22:F22"/>
    <mergeCell ref="K22:L22"/>
    <mergeCell ref="M22:N22"/>
    <mergeCell ref="S22:T22"/>
    <mergeCell ref="U22:V22"/>
    <mergeCell ref="E25:N25"/>
    <mergeCell ref="O25:AA25"/>
    <mergeCell ref="E26:F26"/>
    <mergeCell ref="G26:H26"/>
    <mergeCell ref="I26:J26"/>
    <mergeCell ref="K26:L26"/>
    <mergeCell ref="M26:N26"/>
    <mergeCell ref="E29:F29"/>
    <mergeCell ref="G29:H29"/>
    <mergeCell ref="I29:J29"/>
    <mergeCell ref="K29:N29"/>
    <mergeCell ref="E39:I39"/>
    <mergeCell ref="J39:N39"/>
    <mergeCell ref="F40:M40"/>
    <mergeCell ref="F41:M41"/>
    <mergeCell ref="G42:I42"/>
    <mergeCell ref="L42:N42"/>
    <mergeCell ref="A43:B43"/>
    <mergeCell ref="C43:D43"/>
    <mergeCell ref="E43:F43"/>
    <mergeCell ref="G43:I43"/>
    <mergeCell ref="J43:K43"/>
    <mergeCell ref="L43:N43"/>
    <mergeCell ref="O43:AA43"/>
    <mergeCell ref="A44:B44"/>
    <mergeCell ref="C44:D44"/>
    <mergeCell ref="E44:F44"/>
    <mergeCell ref="G44:I44"/>
    <mergeCell ref="J44:K44"/>
    <mergeCell ref="L44:N44"/>
    <mergeCell ref="O44:AA44"/>
    <mergeCell ref="A45:B45"/>
    <mergeCell ref="C45:D45"/>
    <mergeCell ref="E45:F45"/>
    <mergeCell ref="G45:I45"/>
    <mergeCell ref="J45:K45"/>
    <mergeCell ref="L45:N45"/>
    <mergeCell ref="O45:AA45"/>
    <mergeCell ref="A46:B46"/>
    <mergeCell ref="C46:D46"/>
    <mergeCell ref="E46:F46"/>
    <mergeCell ref="G46:I46"/>
    <mergeCell ref="J46:K46"/>
    <mergeCell ref="L46:N46"/>
    <mergeCell ref="O46:AA46"/>
    <mergeCell ref="A47:B47"/>
    <mergeCell ref="C47:D47"/>
    <mergeCell ref="E47:F47"/>
    <mergeCell ref="G47:I47"/>
    <mergeCell ref="J47:K47"/>
    <mergeCell ref="L47:N47"/>
    <mergeCell ref="O47:AA47"/>
    <mergeCell ref="A48:B48"/>
    <mergeCell ref="C48:D48"/>
    <mergeCell ref="E48:F48"/>
    <mergeCell ref="G48:I48"/>
    <mergeCell ref="J48:K48"/>
    <mergeCell ref="L48:N48"/>
    <mergeCell ref="O48:AA48"/>
    <mergeCell ref="A49:B49"/>
    <mergeCell ref="C49:D49"/>
    <mergeCell ref="E49:F49"/>
    <mergeCell ref="G49:I49"/>
    <mergeCell ref="J49:K49"/>
    <mergeCell ref="L49:N49"/>
    <mergeCell ref="O49:AA49"/>
    <mergeCell ref="A50:B50"/>
    <mergeCell ref="C50:D50"/>
    <mergeCell ref="E50:F50"/>
    <mergeCell ref="G50:I50"/>
    <mergeCell ref="J50:K50"/>
    <mergeCell ref="L50:N50"/>
    <mergeCell ref="O50:AA50"/>
    <mergeCell ref="A51:B51"/>
    <mergeCell ref="C51:D51"/>
    <mergeCell ref="E51:F51"/>
    <mergeCell ref="G51:I51"/>
    <mergeCell ref="J51:K51"/>
    <mergeCell ref="L51:N51"/>
    <mergeCell ref="O51:AA51"/>
    <mergeCell ref="A52:B52"/>
    <mergeCell ref="C52:D52"/>
    <mergeCell ref="E52:F52"/>
    <mergeCell ref="G52:I52"/>
    <mergeCell ref="J52:K52"/>
    <mergeCell ref="L52:N52"/>
    <mergeCell ref="O52:AA52"/>
    <mergeCell ref="A53:B53"/>
    <mergeCell ref="C53:D53"/>
    <mergeCell ref="E53:F53"/>
    <mergeCell ref="G53:I53"/>
    <mergeCell ref="J53:K53"/>
    <mergeCell ref="L53:N53"/>
    <mergeCell ref="O53:AA53"/>
    <mergeCell ref="A54:B54"/>
    <mergeCell ref="C54:D54"/>
    <mergeCell ref="E54:F54"/>
    <mergeCell ref="G54:I54"/>
    <mergeCell ref="J54:K54"/>
    <mergeCell ref="L54:N54"/>
    <mergeCell ref="O54:AA54"/>
    <mergeCell ref="A55:B55"/>
    <mergeCell ref="C55:D55"/>
    <mergeCell ref="E55:F55"/>
    <mergeCell ref="G55:I55"/>
    <mergeCell ref="J55:K55"/>
    <mergeCell ref="L55:N55"/>
    <mergeCell ref="O55:AA55"/>
    <mergeCell ref="A56:B56"/>
    <mergeCell ref="C56:D56"/>
    <mergeCell ref="E56:F56"/>
    <mergeCell ref="G56:I56"/>
    <mergeCell ref="J56:K56"/>
    <mergeCell ref="L56:N56"/>
    <mergeCell ref="O56:AA56"/>
    <mergeCell ref="A57:B57"/>
    <mergeCell ref="C57:D57"/>
    <mergeCell ref="E57:F57"/>
    <mergeCell ref="G57:I57"/>
    <mergeCell ref="J57:K57"/>
    <mergeCell ref="L57:N57"/>
    <mergeCell ref="O57:AA57"/>
    <mergeCell ref="A58:B58"/>
    <mergeCell ref="C58:D58"/>
    <mergeCell ref="E58:F58"/>
    <mergeCell ref="G58:I58"/>
    <mergeCell ref="J58:K58"/>
    <mergeCell ref="L58:N58"/>
    <mergeCell ref="O58:AA58"/>
    <mergeCell ref="A59:B59"/>
    <mergeCell ref="C59:D59"/>
    <mergeCell ref="E59:F59"/>
    <mergeCell ref="G59:I59"/>
    <mergeCell ref="J59:K59"/>
    <mergeCell ref="L59:N59"/>
    <mergeCell ref="O59:AA59"/>
    <mergeCell ref="A60:B60"/>
    <mergeCell ref="C60:D60"/>
    <mergeCell ref="E60:F60"/>
    <mergeCell ref="G60:I60"/>
    <mergeCell ref="J60:K60"/>
    <mergeCell ref="L60:N60"/>
    <mergeCell ref="O60:AA60"/>
    <mergeCell ref="A61:B61"/>
    <mergeCell ref="C61:D61"/>
    <mergeCell ref="E61:F61"/>
    <mergeCell ref="G61:I61"/>
    <mergeCell ref="J61:K61"/>
    <mergeCell ref="L61:N61"/>
    <mergeCell ref="O61:AA61"/>
    <mergeCell ref="A62:B62"/>
    <mergeCell ref="C62:D62"/>
    <mergeCell ref="E62:F62"/>
    <mergeCell ref="G62:I62"/>
    <mergeCell ref="J62:K62"/>
    <mergeCell ref="L62:N62"/>
    <mergeCell ref="O62:AA62"/>
    <mergeCell ref="A63:B63"/>
    <mergeCell ref="C63:D63"/>
    <mergeCell ref="E63:F63"/>
    <mergeCell ref="G63:I63"/>
    <mergeCell ref="J63:K63"/>
    <mergeCell ref="L63:N63"/>
    <mergeCell ref="O63:AA63"/>
    <mergeCell ref="A64:B64"/>
    <mergeCell ref="C64:D64"/>
    <mergeCell ref="E64:F64"/>
    <mergeCell ref="G64:I64"/>
    <mergeCell ref="J64:K64"/>
    <mergeCell ref="L64:N64"/>
    <mergeCell ref="O64:AA64"/>
    <mergeCell ref="A65:B65"/>
    <mergeCell ref="C65:D65"/>
    <mergeCell ref="E65:F65"/>
    <mergeCell ref="G65:I65"/>
    <mergeCell ref="J65:K65"/>
    <mergeCell ref="L65:N65"/>
    <mergeCell ref="O65:AA65"/>
    <mergeCell ref="A66:B66"/>
    <mergeCell ref="C66:D66"/>
    <mergeCell ref="E66:F66"/>
    <mergeCell ref="G66:I66"/>
    <mergeCell ref="J66:K66"/>
    <mergeCell ref="L66:N66"/>
    <mergeCell ref="O66:AA66"/>
    <mergeCell ref="A67:B67"/>
    <mergeCell ref="C67:D67"/>
    <mergeCell ref="E67:F67"/>
    <mergeCell ref="G67:I67"/>
    <mergeCell ref="J67:K67"/>
    <mergeCell ref="L67:N67"/>
    <mergeCell ref="O67:AA67"/>
    <mergeCell ref="A68:B68"/>
    <mergeCell ref="C68:D68"/>
    <mergeCell ref="E68:F68"/>
    <mergeCell ref="G68:I68"/>
    <mergeCell ref="J68:K68"/>
    <mergeCell ref="L68:N68"/>
    <mergeCell ref="O68:AA68"/>
    <mergeCell ref="A69:B69"/>
    <mergeCell ref="C69:D69"/>
    <mergeCell ref="E69:F69"/>
    <mergeCell ref="G69:I69"/>
    <mergeCell ref="J69:K69"/>
    <mergeCell ref="L69:N69"/>
    <mergeCell ref="O69:AA69"/>
    <mergeCell ref="A70:B70"/>
    <mergeCell ref="C70:D70"/>
    <mergeCell ref="E70:F70"/>
    <mergeCell ref="G70:I70"/>
    <mergeCell ref="J70:K70"/>
    <mergeCell ref="L70:N70"/>
    <mergeCell ref="O70:AA70"/>
    <mergeCell ref="A71:B71"/>
    <mergeCell ref="C71:D71"/>
    <mergeCell ref="E71:F71"/>
    <mergeCell ref="G71:I71"/>
    <mergeCell ref="J71:K71"/>
    <mergeCell ref="L71:N71"/>
    <mergeCell ref="O71:AA71"/>
    <mergeCell ref="A72:B72"/>
    <mergeCell ref="C72:D72"/>
    <mergeCell ref="E72:F72"/>
    <mergeCell ref="G72:I72"/>
    <mergeCell ref="J72:K72"/>
    <mergeCell ref="L72:N72"/>
    <mergeCell ref="O72:AA72"/>
    <mergeCell ref="A73:B73"/>
    <mergeCell ref="C73:D73"/>
    <mergeCell ref="E73:G73"/>
    <mergeCell ref="I73:K73"/>
    <mergeCell ref="N73:W73"/>
    <mergeCell ref="A14:A15"/>
    <mergeCell ref="B14:B15"/>
    <mergeCell ref="D14:D15"/>
    <mergeCell ref="E14:F15"/>
    <mergeCell ref="K14:L15"/>
    <mergeCell ref="M14:N15"/>
    <mergeCell ref="B21:C22"/>
    <mergeCell ref="G21:J22"/>
    <mergeCell ref="O21:R22"/>
    <mergeCell ref="D25:D26"/>
    <mergeCell ref="O26:P27"/>
    <mergeCell ref="Q26:R27"/>
    <mergeCell ref="S26:T27"/>
    <mergeCell ref="U26:V27"/>
    <mergeCell ref="W26:X27"/>
    <mergeCell ref="Y26:AA27"/>
    <mergeCell ref="D27:D28"/>
    <mergeCell ref="AA28:AA29"/>
    <mergeCell ref="D30:D31"/>
    <mergeCell ref="M30:N31"/>
    <mergeCell ref="A39:B42"/>
    <mergeCell ref="C39:D42"/>
    <mergeCell ref="O39:AA42"/>
  </mergeCells>
  <phoneticPr fontId="19"/>
  <dataValidations count="2">
    <dataValidation type="list" allowBlank="1" showDropDown="0" showInputMessage="1" showErrorMessage="1" sqref="E43:F72">
      <formula1>"ア,イ,ウ,エ,オ,カ,キ,ク"</formula1>
    </dataValidation>
    <dataValidation type="list" allowBlank="1" showDropDown="0" showInputMessage="1" showErrorMessage="1" sqref="J43:K72">
      <formula1>"ア,イ,ウ,エ,オ,カ,キ,ク,ケ,コ,サ,シ,ス,セ"</formula1>
    </dataValidation>
  </dataValidations>
  <pageMargins left="0.59055118110236227" right="0.59055118110236227" top="0.59055118110236227" bottom="0.59055118110236227" header="0.51181102362204722" footer="0.51181102362204722"/>
  <pageSetup paperSize="9" scale="79" fitToWidth="1" fitToHeight="1" orientation="landscape" usePrinterDefaults="1" r:id="rId1"/>
  <headerFooter alignWithMargins="0"/>
  <rowBreaks count="1" manualBreakCount="1">
    <brk id="3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2:BV42"/>
  <sheetViews>
    <sheetView zoomScale="80" zoomScaleNormal="80" workbookViewId="0">
      <pane xSplit="5" topLeftCell="F1" activePane="topRight" state="frozen"/>
      <selection pane="topRight" activeCell="J24" sqref="J24"/>
    </sheetView>
  </sheetViews>
  <sheetFormatPr defaultRowHeight="13.5"/>
  <cols>
    <col min="1" max="16384" width="9" style="208" bestFit="1" customWidth="1"/>
  </cols>
  <sheetData>
    <row r="2" spans="1:74">
      <c r="A2" s="208" t="s">
        <v>59</v>
      </c>
    </row>
    <row r="3" spans="1:74" ht="14.25">
      <c r="A3" s="209" t="s">
        <v>60</v>
      </c>
      <c r="B3" s="209" t="s">
        <v>32</v>
      </c>
      <c r="C3" s="209" t="s">
        <v>63</v>
      </c>
      <c r="D3" s="209" t="s">
        <v>64</v>
      </c>
      <c r="E3" s="209" t="s">
        <v>65</v>
      </c>
      <c r="F3" s="213" t="s">
        <v>66</v>
      </c>
      <c r="G3" s="213"/>
      <c r="H3" s="213" t="s">
        <v>19</v>
      </c>
      <c r="I3" s="213"/>
      <c r="J3" s="213" t="s">
        <v>67</v>
      </c>
      <c r="K3" s="213"/>
      <c r="L3" s="223" t="s">
        <v>61</v>
      </c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6" t="s">
        <v>68</v>
      </c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35"/>
      <c r="BV3" s="208" t="s">
        <v>69</v>
      </c>
    </row>
    <row r="4" spans="1:74">
      <c r="A4" s="210"/>
      <c r="B4" s="210"/>
      <c r="C4" s="210"/>
      <c r="D4" s="210"/>
      <c r="E4" s="210"/>
      <c r="F4" s="214"/>
      <c r="G4" s="217"/>
      <c r="H4" s="214"/>
      <c r="I4" s="217"/>
      <c r="J4" s="214"/>
      <c r="K4" s="217"/>
      <c r="L4" s="213" t="s">
        <v>24</v>
      </c>
      <c r="M4" s="213"/>
      <c r="N4" s="213" t="s">
        <v>25</v>
      </c>
      <c r="O4" s="213"/>
      <c r="P4" s="213" t="s">
        <v>29</v>
      </c>
      <c r="Q4" s="213"/>
      <c r="R4" s="213" t="s">
        <v>30</v>
      </c>
      <c r="S4" s="213"/>
      <c r="T4" s="213" t="s">
        <v>15</v>
      </c>
      <c r="U4" s="213"/>
      <c r="V4" s="224" t="s">
        <v>31</v>
      </c>
      <c r="W4" s="225"/>
      <c r="X4" s="224" t="s">
        <v>36</v>
      </c>
      <c r="Y4" s="225"/>
      <c r="Z4" s="224" t="s">
        <v>37</v>
      </c>
      <c r="AA4" s="225"/>
      <c r="AB4" s="224" t="s">
        <v>39</v>
      </c>
      <c r="AC4" s="225"/>
      <c r="AD4" s="224" t="s">
        <v>9</v>
      </c>
      <c r="AE4" s="225"/>
      <c r="AF4" s="224" t="s">
        <v>40</v>
      </c>
      <c r="AG4" s="225"/>
      <c r="AH4" s="224" t="s">
        <v>8</v>
      </c>
      <c r="AI4" s="225"/>
      <c r="AJ4" s="209" t="s">
        <v>70</v>
      </c>
      <c r="AK4" s="209"/>
      <c r="AL4" s="209" t="s">
        <v>71</v>
      </c>
      <c r="AM4" s="21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2"/>
      <c r="BG4" s="209" t="s">
        <v>72</v>
      </c>
      <c r="BH4" s="209"/>
      <c r="BI4" s="226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35"/>
      <c r="BV4" s="208" t="s">
        <v>69</v>
      </c>
    </row>
    <row r="5" spans="1:74">
      <c r="A5" s="210"/>
      <c r="B5" s="210"/>
      <c r="C5" s="210"/>
      <c r="D5" s="210"/>
      <c r="E5" s="210"/>
      <c r="F5" s="215"/>
      <c r="G5" s="218"/>
      <c r="H5" s="215"/>
      <c r="I5" s="218"/>
      <c r="J5" s="215"/>
      <c r="K5" s="218"/>
      <c r="L5" s="215"/>
      <c r="M5" s="218"/>
      <c r="N5" s="215"/>
      <c r="O5" s="218"/>
      <c r="P5" s="215"/>
      <c r="Q5" s="218"/>
      <c r="R5" s="215"/>
      <c r="S5" s="218"/>
      <c r="T5" s="215"/>
      <c r="U5" s="218"/>
      <c r="V5" s="215"/>
      <c r="W5" s="218"/>
      <c r="X5" s="215"/>
      <c r="Y5" s="218"/>
      <c r="Z5" s="215"/>
      <c r="AA5" s="218"/>
      <c r="AB5" s="215"/>
      <c r="AC5" s="218"/>
      <c r="AD5" s="215"/>
      <c r="AE5" s="218"/>
      <c r="AF5" s="215"/>
      <c r="AG5" s="218"/>
      <c r="AH5" s="215"/>
      <c r="AI5" s="218"/>
      <c r="AJ5" s="220"/>
      <c r="AK5" s="228"/>
      <c r="AL5" s="220"/>
      <c r="AM5" s="228"/>
      <c r="AN5" s="20" t="s">
        <v>47</v>
      </c>
      <c r="AO5" s="20"/>
      <c r="AP5" s="20" t="s">
        <v>26</v>
      </c>
      <c r="AQ5" s="20"/>
      <c r="AR5" s="20" t="s">
        <v>49</v>
      </c>
      <c r="AS5" s="20"/>
      <c r="AT5" s="230" t="s">
        <v>48</v>
      </c>
      <c r="AU5" s="230"/>
      <c r="AV5" s="230" t="s">
        <v>50</v>
      </c>
      <c r="AW5" s="230"/>
      <c r="AX5" s="230" t="s">
        <v>20</v>
      </c>
      <c r="AY5" s="230"/>
      <c r="AZ5" s="231" t="s">
        <v>42</v>
      </c>
      <c r="BA5" s="231"/>
      <c r="BB5" s="110" t="s">
        <v>17</v>
      </c>
      <c r="BC5" s="116"/>
      <c r="BD5" s="232" t="s">
        <v>73</v>
      </c>
      <c r="BE5" s="232"/>
      <c r="BF5" s="232"/>
      <c r="BG5" s="220"/>
      <c r="BH5" s="228"/>
      <c r="BI5" s="233" t="s">
        <v>52</v>
      </c>
      <c r="BJ5" s="234"/>
      <c r="BK5" s="183" t="s">
        <v>48</v>
      </c>
      <c r="BL5" s="177"/>
      <c r="BM5" s="183" t="s">
        <v>20</v>
      </c>
      <c r="BN5" s="177"/>
      <c r="BO5" s="191" t="s">
        <v>51</v>
      </c>
      <c r="BP5" s="196"/>
      <c r="BQ5" s="191" t="s">
        <v>2</v>
      </c>
      <c r="BR5" s="196"/>
      <c r="BS5" s="191" t="s">
        <v>35</v>
      </c>
      <c r="BT5" s="200"/>
      <c r="BU5" s="196"/>
      <c r="BV5" s="208" t="s">
        <v>69</v>
      </c>
    </row>
    <row r="6" spans="1:74">
      <c r="A6" s="211"/>
      <c r="B6" s="211"/>
      <c r="C6" s="211"/>
      <c r="D6" s="211"/>
      <c r="E6" s="211"/>
      <c r="F6" s="211" t="s">
        <v>74</v>
      </c>
      <c r="G6" s="211" t="s">
        <v>75</v>
      </c>
      <c r="H6" s="211" t="s">
        <v>74</v>
      </c>
      <c r="I6" s="211" t="s">
        <v>75</v>
      </c>
      <c r="J6" s="211" t="s">
        <v>74</v>
      </c>
      <c r="K6" s="211" t="s">
        <v>75</v>
      </c>
      <c r="L6" s="212" t="s">
        <v>74</v>
      </c>
      <c r="M6" s="212" t="s">
        <v>75</v>
      </c>
      <c r="N6" s="212" t="s">
        <v>74</v>
      </c>
      <c r="O6" s="212" t="s">
        <v>75</v>
      </c>
      <c r="P6" s="212" t="s">
        <v>74</v>
      </c>
      <c r="Q6" s="212" t="s">
        <v>75</v>
      </c>
      <c r="R6" s="212" t="s">
        <v>74</v>
      </c>
      <c r="S6" s="212" t="s">
        <v>75</v>
      </c>
      <c r="T6" s="212" t="s">
        <v>74</v>
      </c>
      <c r="U6" s="212" t="s">
        <v>75</v>
      </c>
      <c r="V6" s="212" t="s">
        <v>74</v>
      </c>
      <c r="W6" s="212" t="s">
        <v>75</v>
      </c>
      <c r="X6" s="212" t="s">
        <v>74</v>
      </c>
      <c r="Y6" s="212" t="s">
        <v>75</v>
      </c>
      <c r="Z6" s="212" t="s">
        <v>74</v>
      </c>
      <c r="AA6" s="212" t="s">
        <v>75</v>
      </c>
      <c r="AB6" s="212" t="s">
        <v>74</v>
      </c>
      <c r="AC6" s="212" t="s">
        <v>75</v>
      </c>
      <c r="AD6" s="212" t="s">
        <v>74</v>
      </c>
      <c r="AE6" s="212" t="s">
        <v>75</v>
      </c>
      <c r="AF6" s="212" t="s">
        <v>74</v>
      </c>
      <c r="AG6" s="212" t="s">
        <v>75</v>
      </c>
      <c r="AH6" s="212" t="s">
        <v>74</v>
      </c>
      <c r="AI6" s="212" t="s">
        <v>75</v>
      </c>
      <c r="AJ6" s="212" t="s">
        <v>74</v>
      </c>
      <c r="AK6" s="212" t="s">
        <v>75</v>
      </c>
      <c r="AL6" s="212" t="s">
        <v>74</v>
      </c>
      <c r="AM6" s="212" t="s">
        <v>75</v>
      </c>
      <c r="AN6" s="212" t="s">
        <v>74</v>
      </c>
      <c r="AO6" s="212" t="s">
        <v>75</v>
      </c>
      <c r="AP6" s="212" t="s">
        <v>74</v>
      </c>
      <c r="AQ6" s="212" t="s">
        <v>75</v>
      </c>
      <c r="AR6" s="212" t="s">
        <v>74</v>
      </c>
      <c r="AS6" s="212" t="s">
        <v>75</v>
      </c>
      <c r="AT6" s="212" t="s">
        <v>74</v>
      </c>
      <c r="AU6" s="212" t="s">
        <v>75</v>
      </c>
      <c r="AV6" s="212" t="s">
        <v>74</v>
      </c>
      <c r="AW6" s="212" t="s">
        <v>75</v>
      </c>
      <c r="AX6" s="212" t="s">
        <v>74</v>
      </c>
      <c r="AY6" s="212" t="s">
        <v>75</v>
      </c>
      <c r="AZ6" s="212" t="s">
        <v>74</v>
      </c>
      <c r="BA6" s="212" t="s">
        <v>75</v>
      </c>
      <c r="BB6" s="212" t="s">
        <v>74</v>
      </c>
      <c r="BC6" s="212" t="s">
        <v>75</v>
      </c>
      <c r="BD6" s="212" t="s">
        <v>74</v>
      </c>
      <c r="BE6" s="212" t="s">
        <v>75</v>
      </c>
      <c r="BF6" s="212" t="s">
        <v>76</v>
      </c>
      <c r="BG6" s="212" t="s">
        <v>74</v>
      </c>
      <c r="BH6" s="212" t="s">
        <v>75</v>
      </c>
      <c r="BI6" s="212" t="s">
        <v>74</v>
      </c>
      <c r="BJ6" s="212" t="s">
        <v>75</v>
      </c>
      <c r="BK6" s="212" t="s">
        <v>74</v>
      </c>
      <c r="BL6" s="212" t="s">
        <v>75</v>
      </c>
      <c r="BM6" s="212" t="s">
        <v>74</v>
      </c>
      <c r="BN6" s="212" t="s">
        <v>75</v>
      </c>
      <c r="BO6" s="212" t="s">
        <v>74</v>
      </c>
      <c r="BP6" s="212" t="s">
        <v>75</v>
      </c>
      <c r="BQ6" s="212" t="s">
        <v>74</v>
      </c>
      <c r="BR6" s="212" t="s">
        <v>75</v>
      </c>
      <c r="BS6" s="212" t="s">
        <v>74</v>
      </c>
      <c r="BT6" s="212" t="s">
        <v>75</v>
      </c>
      <c r="BU6" s="212" t="s">
        <v>76</v>
      </c>
      <c r="BV6" s="208" t="s">
        <v>69</v>
      </c>
    </row>
    <row r="7" spans="1:74" ht="21.75" customHeight="1">
      <c r="A7" s="212">
        <f>'調査票１－１、１－２'!C5</f>
        <v>0</v>
      </c>
      <c r="B7" s="212">
        <f>'調査票１－１、１－２'!C4</f>
        <v>0</v>
      </c>
      <c r="C7" s="212">
        <f>'調査票１－１、１－２'!Q4</f>
        <v>0</v>
      </c>
      <c r="D7" s="212">
        <f>'調査票１－１、１－２'!M5</f>
        <v>0</v>
      </c>
      <c r="E7" s="212">
        <f>'調査票１－１、１－２'!V5</f>
        <v>0</v>
      </c>
      <c r="F7" s="216">
        <f>'調査票１－１、１－２'!B13</f>
        <v>0</v>
      </c>
      <c r="G7" s="216">
        <f>'調査票１－１、１－２'!B14</f>
        <v>0</v>
      </c>
      <c r="H7" s="216">
        <f>'調査票１－１、１－２'!E13</f>
        <v>0</v>
      </c>
      <c r="I7" s="216">
        <f>'調査票１－１、１－２'!E14</f>
        <v>0</v>
      </c>
      <c r="J7" s="216">
        <f>'調査票１－１、１－２'!M13</f>
        <v>0</v>
      </c>
      <c r="K7" s="216">
        <f>'調査票１－１、１－２'!M14</f>
        <v>0</v>
      </c>
      <c r="L7" s="216">
        <f>'調査票１－１、１－２'!P14</f>
        <v>0</v>
      </c>
      <c r="M7" s="216">
        <f>'調査票１－１、１－２'!P15</f>
        <v>0</v>
      </c>
      <c r="N7" s="216">
        <f>'調査票１－１、１－２'!R14</f>
        <v>0</v>
      </c>
      <c r="O7" s="216">
        <f>'調査票１－１、１－２'!R15</f>
        <v>0</v>
      </c>
      <c r="P7" s="216">
        <f>'調査票１－１、１－２'!T14</f>
        <v>0</v>
      </c>
      <c r="Q7" s="216">
        <f>'調査票１－１、１－２'!T15</f>
        <v>0</v>
      </c>
      <c r="R7" s="216">
        <f>'調査票１－１、１－２'!V14</f>
        <v>0</v>
      </c>
      <c r="S7" s="216">
        <f>'調査票１－１、１－２'!V15</f>
        <v>0</v>
      </c>
      <c r="T7" s="216">
        <f>'調査票１－１、１－２'!X14</f>
        <v>0</v>
      </c>
      <c r="U7" s="216">
        <f>'調査票１－１、１－２'!X15</f>
        <v>0</v>
      </c>
      <c r="V7" s="216">
        <f>'調査票１－１、１－２'!Z14</f>
        <v>0</v>
      </c>
      <c r="W7" s="216">
        <f>'調査票１－１、１－２'!Z15</f>
        <v>0</v>
      </c>
      <c r="X7" s="216">
        <f>'調査票１－１、１－２'!P17</f>
        <v>0</v>
      </c>
      <c r="Y7" s="216">
        <f>'調査票１－１、１－２'!P18</f>
        <v>0</v>
      </c>
      <c r="Z7" s="216">
        <f>'調査票１－１、１－２'!R17</f>
        <v>0</v>
      </c>
      <c r="AA7" s="216">
        <f>'調査票１－１、１－２'!R18</f>
        <v>0</v>
      </c>
      <c r="AB7" s="216">
        <f>'調査票１－１、１－２'!T17</f>
        <v>0</v>
      </c>
      <c r="AC7" s="216">
        <f>'調査票１－１、１－２'!T18</f>
        <v>0</v>
      </c>
      <c r="AD7" s="216">
        <f>'調査票１－１、１－２'!V17</f>
        <v>0</v>
      </c>
      <c r="AE7" s="216">
        <f>'調査票１－１、１－２'!V18</f>
        <v>0</v>
      </c>
      <c r="AF7" s="216">
        <f>'調査票１－１、１－２'!X17</f>
        <v>0</v>
      </c>
      <c r="AG7" s="216">
        <f>'調査票１－１、１－２'!X18</f>
        <v>0</v>
      </c>
      <c r="AH7" s="216">
        <f>'調査票１－１、１－２'!Z17</f>
        <v>0</v>
      </c>
      <c r="AI7" s="216">
        <f>'調査票１－１、１－２'!Z18</f>
        <v>0</v>
      </c>
      <c r="AJ7" s="216">
        <f>'調査票１－１、１－２'!E21</f>
        <v>0</v>
      </c>
      <c r="AK7" s="216">
        <f>'調査票１－１、１－２'!E22</f>
        <v>0</v>
      </c>
      <c r="AL7" s="216">
        <f>'調査票１－１、１－２'!M21</f>
        <v>0</v>
      </c>
      <c r="AM7" s="216">
        <f>'調査票１－１、１－２'!M22</f>
        <v>0</v>
      </c>
      <c r="AN7" s="216">
        <f>'調査票１－１、１－２'!F27</f>
        <v>0</v>
      </c>
      <c r="AO7" s="216">
        <f>'調査票１－１、１－２'!F28</f>
        <v>0</v>
      </c>
      <c r="AP7" s="216">
        <f>'調査票１－１、１－２'!H27</f>
        <v>0</v>
      </c>
      <c r="AQ7" s="216">
        <f>'調査票１－１、１－２'!H28</f>
        <v>0</v>
      </c>
      <c r="AR7" s="216">
        <f>'調査票１－１、１－２'!J27</f>
        <v>0</v>
      </c>
      <c r="AS7" s="216">
        <f>'調査票１－１、１－２'!J28</f>
        <v>0</v>
      </c>
      <c r="AT7" s="216">
        <f>'調査票１－１、１－２'!L27</f>
        <v>0</v>
      </c>
      <c r="AU7" s="216">
        <f>'調査票１－１、１－２'!L28</f>
        <v>0</v>
      </c>
      <c r="AV7" s="216">
        <f>'調査票１－１、１－２'!N27</f>
        <v>0</v>
      </c>
      <c r="AW7" s="216">
        <f>'調査票１－１、１－２'!N28</f>
        <v>0</v>
      </c>
      <c r="AX7" s="216">
        <f>'調査票１－１、１－２'!F30</f>
        <v>0</v>
      </c>
      <c r="AY7" s="216">
        <f>'調査票１－１、１－２'!F31</f>
        <v>0</v>
      </c>
      <c r="AZ7" s="216">
        <f>'調査票１－１、１－２'!H30</f>
        <v>0</v>
      </c>
      <c r="BA7" s="216">
        <f>'調査票１－１、１－２'!H31</f>
        <v>0</v>
      </c>
      <c r="BB7" s="216">
        <f>'調査票１－１、１－２'!J30</f>
        <v>0</v>
      </c>
      <c r="BC7" s="216">
        <f>'調査票１－１、１－２'!J31</f>
        <v>0</v>
      </c>
      <c r="BD7" s="216">
        <f>'調査票１－１、１－２'!L30</f>
        <v>0</v>
      </c>
      <c r="BE7" s="216">
        <f>'調査票１－１、１－２'!L31</f>
        <v>0</v>
      </c>
      <c r="BF7" s="212">
        <f>'調査票１－１、１－２'!M30</f>
        <v>0</v>
      </c>
      <c r="BG7" s="216">
        <f>'調査票１－１、１－２'!U21</f>
        <v>0</v>
      </c>
      <c r="BH7" s="216">
        <f>'調査票１－１、１－２'!U22</f>
        <v>0</v>
      </c>
      <c r="BI7" s="216">
        <f>'調査票１－１、１－２'!P28</f>
        <v>0</v>
      </c>
      <c r="BJ7" s="216">
        <f>'調査票１－１、１－２'!P29</f>
        <v>0</v>
      </c>
      <c r="BK7" s="216">
        <f>'調査票１－１、１－２'!R28</f>
        <v>0</v>
      </c>
      <c r="BL7" s="216">
        <f>'調査票１－１、１－２'!R29</f>
        <v>0</v>
      </c>
      <c r="BM7" s="216">
        <f>'調査票１－１、１－２'!T28</f>
        <v>0</v>
      </c>
      <c r="BN7" s="216">
        <f>'調査票１－１、１－２'!T29</f>
        <v>0</v>
      </c>
      <c r="BO7" s="216">
        <f>'調査票１－１、１－２'!V28</f>
        <v>0</v>
      </c>
      <c r="BP7" s="216">
        <f>'調査票１－１、１－２'!V29</f>
        <v>0</v>
      </c>
      <c r="BQ7" s="216">
        <f>'調査票１－１、１－２'!X28</f>
        <v>0</v>
      </c>
      <c r="BR7" s="216">
        <f>'調査票１－１、１－２'!X29</f>
        <v>0</v>
      </c>
      <c r="BS7" s="216">
        <f>'調査票１－１、１－２'!Z28</f>
        <v>0</v>
      </c>
      <c r="BT7" s="216">
        <f>'調査票１－１、１－２'!Z29</f>
        <v>0</v>
      </c>
      <c r="BU7" s="212">
        <f>'調査票１－１、１－２'!AA28</f>
        <v>0</v>
      </c>
      <c r="BV7" s="208" t="s">
        <v>69</v>
      </c>
    </row>
    <row r="10" spans="1:74">
      <c r="A10" s="208" t="s">
        <v>77</v>
      </c>
    </row>
    <row r="11" spans="1:74">
      <c r="A11" s="209" t="s">
        <v>60</v>
      </c>
      <c r="B11" s="209" t="s">
        <v>32</v>
      </c>
      <c r="C11" s="209" t="s">
        <v>63</v>
      </c>
      <c r="D11" s="209" t="s">
        <v>64</v>
      </c>
      <c r="E11" s="209" t="s">
        <v>65</v>
      </c>
      <c r="F11" s="209" t="s">
        <v>78</v>
      </c>
      <c r="G11" s="209" t="s">
        <v>62</v>
      </c>
      <c r="H11" s="219" t="s">
        <v>79</v>
      </c>
      <c r="I11" s="222"/>
      <c r="J11" s="219" t="s">
        <v>80</v>
      </c>
      <c r="K11" s="222"/>
      <c r="L11" s="209" t="s">
        <v>81</v>
      </c>
    </row>
    <row r="12" spans="1:74">
      <c r="A12" s="210"/>
      <c r="B12" s="210"/>
      <c r="C12" s="210"/>
      <c r="D12" s="210"/>
      <c r="E12" s="210"/>
      <c r="F12" s="211"/>
      <c r="G12" s="211"/>
      <c r="H12" s="220"/>
      <c r="I12" s="212" t="s">
        <v>73</v>
      </c>
      <c r="J12" s="220"/>
      <c r="K12" s="212" t="s">
        <v>73</v>
      </c>
      <c r="L12" s="211"/>
    </row>
    <row r="13" spans="1:74" ht="14.25" customHeight="1">
      <c r="A13" s="212">
        <f t="shared" ref="A13:A42" si="0">$A$7</f>
        <v>0</v>
      </c>
      <c r="B13" s="212">
        <f t="shared" ref="B13:B42" si="1">$B$7</f>
        <v>0</v>
      </c>
      <c r="C13" s="212">
        <f t="shared" ref="C13:C42" si="2">$C$7</f>
        <v>0</v>
      </c>
      <c r="D13" s="212">
        <f t="shared" ref="D13:D42" si="3">$D$7</f>
        <v>0</v>
      </c>
      <c r="E13" s="212">
        <f t="shared" ref="E13:E42" si="4">$E$7</f>
        <v>0</v>
      </c>
      <c r="F13" s="212">
        <f>'調査票１－１、１－２'!A43</f>
        <v>0</v>
      </c>
      <c r="G13" s="212">
        <f>'調査票１－１、１－２'!C43</f>
        <v>0</v>
      </c>
      <c r="H13" s="221">
        <f>'調査票１－１、１－２'!E43</f>
        <v>0</v>
      </c>
      <c r="I13" s="212">
        <f>'調査票１－１、１－２'!G43</f>
        <v>0</v>
      </c>
      <c r="J13" s="221">
        <f>'調査票１－１、１－２'!J43</f>
        <v>0</v>
      </c>
      <c r="K13" s="212">
        <f>'調査票１－１、１－２'!L43</f>
        <v>0</v>
      </c>
      <c r="L13" s="212">
        <f>'調査票１－１、１－２'!O43</f>
        <v>0</v>
      </c>
    </row>
    <row r="14" spans="1:74" ht="14.25" customHeight="1">
      <c r="A14" s="212">
        <f t="shared" si="0"/>
        <v>0</v>
      </c>
      <c r="B14" s="212">
        <f t="shared" si="1"/>
        <v>0</v>
      </c>
      <c r="C14" s="212">
        <f t="shared" si="2"/>
        <v>0</v>
      </c>
      <c r="D14" s="212">
        <f t="shared" si="3"/>
        <v>0</v>
      </c>
      <c r="E14" s="212">
        <f t="shared" si="4"/>
        <v>0</v>
      </c>
      <c r="F14" s="212">
        <f>'調査票１－１、１－２'!A44</f>
        <v>0</v>
      </c>
      <c r="G14" s="212">
        <f>'調査票１－１、１－２'!C44</f>
        <v>0</v>
      </c>
      <c r="H14" s="221">
        <f>'調査票１－１、１－２'!E44</f>
        <v>0</v>
      </c>
      <c r="I14" s="212">
        <f>'調査票１－１、１－２'!G44</f>
        <v>0</v>
      </c>
      <c r="J14" s="221">
        <f>'調査票１－１、１－２'!J44</f>
        <v>0</v>
      </c>
      <c r="K14" s="212">
        <f>'調査票１－１、１－２'!L44</f>
        <v>0</v>
      </c>
      <c r="L14" s="212">
        <f>'調査票１－１、１－２'!O44</f>
        <v>0</v>
      </c>
    </row>
    <row r="15" spans="1:74" ht="14.25" customHeight="1">
      <c r="A15" s="212">
        <f t="shared" si="0"/>
        <v>0</v>
      </c>
      <c r="B15" s="212">
        <f t="shared" si="1"/>
        <v>0</v>
      </c>
      <c r="C15" s="212">
        <f t="shared" si="2"/>
        <v>0</v>
      </c>
      <c r="D15" s="212">
        <f t="shared" si="3"/>
        <v>0</v>
      </c>
      <c r="E15" s="212">
        <f t="shared" si="4"/>
        <v>0</v>
      </c>
      <c r="F15" s="212">
        <f>'調査票１－１、１－２'!A45</f>
        <v>0</v>
      </c>
      <c r="G15" s="212">
        <f>'調査票１－１、１－２'!C45</f>
        <v>0</v>
      </c>
      <c r="H15" s="221">
        <f>'調査票１－１、１－２'!E45</f>
        <v>0</v>
      </c>
      <c r="I15" s="212">
        <f>'調査票１－１、１－２'!G45</f>
        <v>0</v>
      </c>
      <c r="J15" s="221">
        <f>'調査票１－１、１－２'!J45</f>
        <v>0</v>
      </c>
      <c r="K15" s="212">
        <f>'調査票１－１、１－２'!L45</f>
        <v>0</v>
      </c>
      <c r="L15" s="212">
        <f>'調査票１－１、１－２'!O45</f>
        <v>0</v>
      </c>
    </row>
    <row r="16" spans="1:74" ht="14.25" customHeight="1">
      <c r="A16" s="212">
        <f t="shared" si="0"/>
        <v>0</v>
      </c>
      <c r="B16" s="212">
        <f t="shared" si="1"/>
        <v>0</v>
      </c>
      <c r="C16" s="212">
        <f t="shared" si="2"/>
        <v>0</v>
      </c>
      <c r="D16" s="212">
        <f t="shared" si="3"/>
        <v>0</v>
      </c>
      <c r="E16" s="212">
        <f t="shared" si="4"/>
        <v>0</v>
      </c>
      <c r="F16" s="212">
        <f>'調査票１－１、１－２'!A46</f>
        <v>0</v>
      </c>
      <c r="G16" s="212">
        <f>'調査票１－１、１－２'!C46</f>
        <v>0</v>
      </c>
      <c r="H16" s="221">
        <f>'調査票１－１、１－２'!E46</f>
        <v>0</v>
      </c>
      <c r="I16" s="212">
        <f>'調査票１－１、１－２'!G46</f>
        <v>0</v>
      </c>
      <c r="J16" s="221">
        <f>'調査票１－１、１－２'!J46</f>
        <v>0</v>
      </c>
      <c r="K16" s="212">
        <f>'調査票１－１、１－２'!L46</f>
        <v>0</v>
      </c>
      <c r="L16" s="212">
        <f>'調査票１－１、１－２'!O46</f>
        <v>0</v>
      </c>
    </row>
    <row r="17" spans="1:12" ht="14.25" customHeight="1">
      <c r="A17" s="212">
        <f t="shared" si="0"/>
        <v>0</v>
      </c>
      <c r="B17" s="212">
        <f t="shared" si="1"/>
        <v>0</v>
      </c>
      <c r="C17" s="212">
        <f t="shared" si="2"/>
        <v>0</v>
      </c>
      <c r="D17" s="212">
        <f t="shared" si="3"/>
        <v>0</v>
      </c>
      <c r="E17" s="212">
        <f t="shared" si="4"/>
        <v>0</v>
      </c>
      <c r="F17" s="212">
        <f>'調査票１－１、１－２'!A47</f>
        <v>0</v>
      </c>
      <c r="G17" s="212">
        <f>'調査票１－１、１－２'!C47</f>
        <v>0</v>
      </c>
      <c r="H17" s="221">
        <f>'調査票１－１、１－２'!E47</f>
        <v>0</v>
      </c>
      <c r="I17" s="212">
        <f>'調査票１－１、１－２'!G47</f>
        <v>0</v>
      </c>
      <c r="J17" s="221">
        <f>'調査票１－１、１－２'!J47</f>
        <v>0</v>
      </c>
      <c r="K17" s="212">
        <f>'調査票１－１、１－２'!L47</f>
        <v>0</v>
      </c>
      <c r="L17" s="212">
        <f>'調査票１－１、１－２'!O47</f>
        <v>0</v>
      </c>
    </row>
    <row r="18" spans="1:12" ht="14.25" customHeight="1">
      <c r="A18" s="212">
        <f t="shared" si="0"/>
        <v>0</v>
      </c>
      <c r="B18" s="212">
        <f t="shared" si="1"/>
        <v>0</v>
      </c>
      <c r="C18" s="212">
        <f t="shared" si="2"/>
        <v>0</v>
      </c>
      <c r="D18" s="212">
        <f t="shared" si="3"/>
        <v>0</v>
      </c>
      <c r="E18" s="212">
        <f t="shared" si="4"/>
        <v>0</v>
      </c>
      <c r="F18" s="212">
        <f>'調査票１－１、１－２'!A48</f>
        <v>0</v>
      </c>
      <c r="G18" s="212">
        <f>'調査票１－１、１－２'!C48</f>
        <v>0</v>
      </c>
      <c r="H18" s="221">
        <f>'調査票１－１、１－２'!E48</f>
        <v>0</v>
      </c>
      <c r="I18" s="212">
        <f>'調査票１－１、１－２'!G48</f>
        <v>0</v>
      </c>
      <c r="J18" s="221">
        <f>'調査票１－１、１－２'!J48</f>
        <v>0</v>
      </c>
      <c r="K18" s="212">
        <f>'調査票１－１、１－２'!L48</f>
        <v>0</v>
      </c>
      <c r="L18" s="212">
        <f>'調査票１－１、１－２'!O48</f>
        <v>0</v>
      </c>
    </row>
    <row r="19" spans="1:12" ht="14.25" customHeight="1">
      <c r="A19" s="212">
        <f t="shared" si="0"/>
        <v>0</v>
      </c>
      <c r="B19" s="212">
        <f t="shared" si="1"/>
        <v>0</v>
      </c>
      <c r="C19" s="212">
        <f t="shared" si="2"/>
        <v>0</v>
      </c>
      <c r="D19" s="212">
        <f t="shared" si="3"/>
        <v>0</v>
      </c>
      <c r="E19" s="212">
        <f t="shared" si="4"/>
        <v>0</v>
      </c>
      <c r="F19" s="212">
        <f>'調査票１－１、１－２'!A49</f>
        <v>0</v>
      </c>
      <c r="G19" s="212">
        <f>'調査票１－１、１－２'!C49</f>
        <v>0</v>
      </c>
      <c r="H19" s="221">
        <f>'調査票１－１、１－２'!E49</f>
        <v>0</v>
      </c>
      <c r="I19" s="212">
        <f>'調査票１－１、１－２'!G49</f>
        <v>0</v>
      </c>
      <c r="J19" s="221">
        <f>'調査票１－１、１－２'!J49</f>
        <v>0</v>
      </c>
      <c r="K19" s="212">
        <f>'調査票１－１、１－２'!L49</f>
        <v>0</v>
      </c>
      <c r="L19" s="212">
        <f>'調査票１－１、１－２'!O49</f>
        <v>0</v>
      </c>
    </row>
    <row r="20" spans="1:12" ht="14.25" customHeight="1">
      <c r="A20" s="212">
        <f t="shared" si="0"/>
        <v>0</v>
      </c>
      <c r="B20" s="212">
        <f t="shared" si="1"/>
        <v>0</v>
      </c>
      <c r="C20" s="212">
        <f t="shared" si="2"/>
        <v>0</v>
      </c>
      <c r="D20" s="212">
        <f t="shared" si="3"/>
        <v>0</v>
      </c>
      <c r="E20" s="212">
        <f t="shared" si="4"/>
        <v>0</v>
      </c>
      <c r="F20" s="212">
        <f>'調査票１－１、１－２'!A50</f>
        <v>0</v>
      </c>
      <c r="G20" s="212">
        <f>'調査票１－１、１－２'!C50</f>
        <v>0</v>
      </c>
      <c r="H20" s="221">
        <f>'調査票１－１、１－２'!E50</f>
        <v>0</v>
      </c>
      <c r="I20" s="212">
        <f>'調査票１－１、１－２'!G50</f>
        <v>0</v>
      </c>
      <c r="J20" s="221">
        <f>'調査票１－１、１－２'!J50</f>
        <v>0</v>
      </c>
      <c r="K20" s="212">
        <f>'調査票１－１、１－２'!L50</f>
        <v>0</v>
      </c>
      <c r="L20" s="212">
        <f>'調査票１－１、１－２'!O50</f>
        <v>0</v>
      </c>
    </row>
    <row r="21" spans="1:12" ht="14.25" customHeight="1">
      <c r="A21" s="212">
        <f t="shared" si="0"/>
        <v>0</v>
      </c>
      <c r="B21" s="212">
        <f t="shared" si="1"/>
        <v>0</v>
      </c>
      <c r="C21" s="212">
        <f t="shared" si="2"/>
        <v>0</v>
      </c>
      <c r="D21" s="212">
        <f t="shared" si="3"/>
        <v>0</v>
      </c>
      <c r="E21" s="212">
        <f t="shared" si="4"/>
        <v>0</v>
      </c>
      <c r="F21" s="212">
        <f>'調査票１－１、１－２'!A51</f>
        <v>0</v>
      </c>
      <c r="G21" s="212">
        <f>'調査票１－１、１－２'!C51</f>
        <v>0</v>
      </c>
      <c r="H21" s="221">
        <f>'調査票１－１、１－２'!E51</f>
        <v>0</v>
      </c>
      <c r="I21" s="212">
        <f>'調査票１－１、１－２'!G51</f>
        <v>0</v>
      </c>
      <c r="J21" s="221">
        <f>'調査票１－１、１－２'!J51</f>
        <v>0</v>
      </c>
      <c r="K21" s="212">
        <f>'調査票１－１、１－２'!L51</f>
        <v>0</v>
      </c>
      <c r="L21" s="212">
        <f>'調査票１－１、１－２'!O51</f>
        <v>0</v>
      </c>
    </row>
    <row r="22" spans="1:12" ht="14.25" customHeight="1">
      <c r="A22" s="212">
        <f t="shared" si="0"/>
        <v>0</v>
      </c>
      <c r="B22" s="212">
        <f t="shared" si="1"/>
        <v>0</v>
      </c>
      <c r="C22" s="212">
        <f t="shared" si="2"/>
        <v>0</v>
      </c>
      <c r="D22" s="212">
        <f t="shared" si="3"/>
        <v>0</v>
      </c>
      <c r="E22" s="212">
        <f t="shared" si="4"/>
        <v>0</v>
      </c>
      <c r="F22" s="212">
        <f>'調査票１－１、１－２'!A52</f>
        <v>0</v>
      </c>
      <c r="G22" s="212">
        <f>'調査票１－１、１－２'!C52</f>
        <v>0</v>
      </c>
      <c r="H22" s="221">
        <f>'調査票１－１、１－２'!E52</f>
        <v>0</v>
      </c>
      <c r="I22" s="212">
        <f>'調査票１－１、１－２'!G52</f>
        <v>0</v>
      </c>
      <c r="J22" s="221">
        <f>'調査票１－１、１－２'!J52</f>
        <v>0</v>
      </c>
      <c r="K22" s="212">
        <f>'調査票１－１、１－２'!L52</f>
        <v>0</v>
      </c>
      <c r="L22" s="212">
        <f>'調査票１－１、１－２'!O52</f>
        <v>0</v>
      </c>
    </row>
    <row r="23" spans="1:12" ht="14.25" customHeight="1">
      <c r="A23" s="212">
        <f t="shared" si="0"/>
        <v>0</v>
      </c>
      <c r="B23" s="212">
        <f t="shared" si="1"/>
        <v>0</v>
      </c>
      <c r="C23" s="212">
        <f t="shared" si="2"/>
        <v>0</v>
      </c>
      <c r="D23" s="212">
        <f t="shared" si="3"/>
        <v>0</v>
      </c>
      <c r="E23" s="212">
        <f t="shared" si="4"/>
        <v>0</v>
      </c>
      <c r="F23" s="212">
        <f>'調査票１－１、１－２'!A53</f>
        <v>0</v>
      </c>
      <c r="G23" s="212">
        <f>'調査票１－１、１－２'!C53</f>
        <v>0</v>
      </c>
      <c r="H23" s="221">
        <f>'調査票１－１、１－２'!E53</f>
        <v>0</v>
      </c>
      <c r="I23" s="212">
        <f>'調査票１－１、１－２'!G53</f>
        <v>0</v>
      </c>
      <c r="J23" s="221">
        <f>'調査票１－１、１－２'!J53</f>
        <v>0</v>
      </c>
      <c r="K23" s="212">
        <f>'調査票１－１、１－２'!L53</f>
        <v>0</v>
      </c>
      <c r="L23" s="212">
        <f>'調査票１－１、１－２'!O53</f>
        <v>0</v>
      </c>
    </row>
    <row r="24" spans="1:12" ht="14.25" customHeight="1">
      <c r="A24" s="212">
        <f t="shared" si="0"/>
        <v>0</v>
      </c>
      <c r="B24" s="212">
        <f t="shared" si="1"/>
        <v>0</v>
      </c>
      <c r="C24" s="212">
        <f t="shared" si="2"/>
        <v>0</v>
      </c>
      <c r="D24" s="212">
        <f t="shared" si="3"/>
        <v>0</v>
      </c>
      <c r="E24" s="212">
        <f t="shared" si="4"/>
        <v>0</v>
      </c>
      <c r="F24" s="212">
        <f>'調査票１－１、１－２'!A54</f>
        <v>0</v>
      </c>
      <c r="G24" s="212">
        <f>'調査票１－１、１－２'!C54</f>
        <v>0</v>
      </c>
      <c r="H24" s="221">
        <f>'調査票１－１、１－２'!E54</f>
        <v>0</v>
      </c>
      <c r="I24" s="212">
        <f>'調査票１－１、１－２'!G54</f>
        <v>0</v>
      </c>
      <c r="J24" s="221">
        <f>'調査票１－１、１－２'!J54</f>
        <v>0</v>
      </c>
      <c r="K24" s="212">
        <f>'調査票１－１、１－２'!L54</f>
        <v>0</v>
      </c>
      <c r="L24" s="212">
        <f>'調査票１－１、１－２'!O54</f>
        <v>0</v>
      </c>
    </row>
    <row r="25" spans="1:12" ht="14.25" customHeight="1">
      <c r="A25" s="212">
        <f t="shared" si="0"/>
        <v>0</v>
      </c>
      <c r="B25" s="212">
        <f t="shared" si="1"/>
        <v>0</v>
      </c>
      <c r="C25" s="212">
        <f t="shared" si="2"/>
        <v>0</v>
      </c>
      <c r="D25" s="212">
        <f t="shared" si="3"/>
        <v>0</v>
      </c>
      <c r="E25" s="212">
        <f t="shared" si="4"/>
        <v>0</v>
      </c>
      <c r="F25" s="212">
        <f>'調査票１－１、１－２'!A55</f>
        <v>0</v>
      </c>
      <c r="G25" s="212">
        <f>'調査票１－１、１－２'!C55</f>
        <v>0</v>
      </c>
      <c r="H25" s="221">
        <f>'調査票１－１、１－２'!E55</f>
        <v>0</v>
      </c>
      <c r="I25" s="212">
        <f>'調査票１－１、１－２'!G55</f>
        <v>0</v>
      </c>
      <c r="J25" s="221">
        <f>'調査票１－１、１－２'!J55</f>
        <v>0</v>
      </c>
      <c r="K25" s="212">
        <f>'調査票１－１、１－２'!L55</f>
        <v>0</v>
      </c>
      <c r="L25" s="212">
        <f>'調査票１－１、１－２'!O55</f>
        <v>0</v>
      </c>
    </row>
    <row r="26" spans="1:12" ht="14.25" customHeight="1">
      <c r="A26" s="212">
        <f t="shared" si="0"/>
        <v>0</v>
      </c>
      <c r="B26" s="212">
        <f t="shared" si="1"/>
        <v>0</v>
      </c>
      <c r="C26" s="212">
        <f t="shared" si="2"/>
        <v>0</v>
      </c>
      <c r="D26" s="212">
        <f t="shared" si="3"/>
        <v>0</v>
      </c>
      <c r="E26" s="212">
        <f t="shared" si="4"/>
        <v>0</v>
      </c>
      <c r="F26" s="212">
        <f>'調査票１－１、１－２'!A56</f>
        <v>0</v>
      </c>
      <c r="G26" s="212">
        <f>'調査票１－１、１－２'!C56</f>
        <v>0</v>
      </c>
      <c r="H26" s="221">
        <f>'調査票１－１、１－２'!E56</f>
        <v>0</v>
      </c>
      <c r="I26" s="212">
        <f>'調査票１－１、１－２'!G56</f>
        <v>0</v>
      </c>
      <c r="J26" s="221">
        <f>'調査票１－１、１－２'!J56</f>
        <v>0</v>
      </c>
      <c r="K26" s="212">
        <f>'調査票１－１、１－２'!L56</f>
        <v>0</v>
      </c>
      <c r="L26" s="212">
        <f>'調査票１－１、１－２'!O56</f>
        <v>0</v>
      </c>
    </row>
    <row r="27" spans="1:12" ht="14.25" customHeight="1">
      <c r="A27" s="212">
        <f t="shared" si="0"/>
        <v>0</v>
      </c>
      <c r="B27" s="212">
        <f t="shared" si="1"/>
        <v>0</v>
      </c>
      <c r="C27" s="212">
        <f t="shared" si="2"/>
        <v>0</v>
      </c>
      <c r="D27" s="212">
        <f t="shared" si="3"/>
        <v>0</v>
      </c>
      <c r="E27" s="212">
        <f t="shared" si="4"/>
        <v>0</v>
      </c>
      <c r="F27" s="212">
        <f>'調査票１－１、１－２'!A57</f>
        <v>0</v>
      </c>
      <c r="G27" s="212">
        <f>'調査票１－１、１－２'!C57</f>
        <v>0</v>
      </c>
      <c r="H27" s="221">
        <f>'調査票１－１、１－２'!E57</f>
        <v>0</v>
      </c>
      <c r="I27" s="212">
        <f>'調査票１－１、１－２'!G57</f>
        <v>0</v>
      </c>
      <c r="J27" s="221">
        <f>'調査票１－１、１－２'!J57</f>
        <v>0</v>
      </c>
      <c r="K27" s="212">
        <f>'調査票１－１、１－２'!L57</f>
        <v>0</v>
      </c>
      <c r="L27" s="212">
        <f>'調査票１－１、１－２'!O57</f>
        <v>0</v>
      </c>
    </row>
    <row r="28" spans="1:12" ht="14.25" customHeight="1">
      <c r="A28" s="212">
        <f t="shared" si="0"/>
        <v>0</v>
      </c>
      <c r="B28" s="212">
        <f t="shared" si="1"/>
        <v>0</v>
      </c>
      <c r="C28" s="212">
        <f t="shared" si="2"/>
        <v>0</v>
      </c>
      <c r="D28" s="212">
        <f t="shared" si="3"/>
        <v>0</v>
      </c>
      <c r="E28" s="212">
        <f t="shared" si="4"/>
        <v>0</v>
      </c>
      <c r="F28" s="212">
        <f>'調査票１－１、１－２'!A58</f>
        <v>0</v>
      </c>
      <c r="G28" s="212">
        <f>'調査票１－１、１－２'!C58</f>
        <v>0</v>
      </c>
      <c r="H28" s="221">
        <f>'調査票１－１、１－２'!E58</f>
        <v>0</v>
      </c>
      <c r="I28" s="212">
        <f>'調査票１－１、１－２'!G58</f>
        <v>0</v>
      </c>
      <c r="J28" s="221">
        <f>'調査票１－１、１－２'!J58</f>
        <v>0</v>
      </c>
      <c r="K28" s="212">
        <f>'調査票１－１、１－２'!L58</f>
        <v>0</v>
      </c>
      <c r="L28" s="212">
        <f>'調査票１－１、１－２'!O58</f>
        <v>0</v>
      </c>
    </row>
    <row r="29" spans="1:12" ht="14.25" customHeight="1">
      <c r="A29" s="212">
        <f t="shared" si="0"/>
        <v>0</v>
      </c>
      <c r="B29" s="212">
        <f t="shared" si="1"/>
        <v>0</v>
      </c>
      <c r="C29" s="212">
        <f t="shared" si="2"/>
        <v>0</v>
      </c>
      <c r="D29" s="212">
        <f t="shared" si="3"/>
        <v>0</v>
      </c>
      <c r="E29" s="212">
        <f t="shared" si="4"/>
        <v>0</v>
      </c>
      <c r="F29" s="212">
        <f>'調査票１－１、１－２'!A59</f>
        <v>0</v>
      </c>
      <c r="G29" s="212">
        <f>'調査票１－１、１－２'!C59</f>
        <v>0</v>
      </c>
      <c r="H29" s="221">
        <f>'調査票１－１、１－２'!E59</f>
        <v>0</v>
      </c>
      <c r="I29" s="212">
        <f>'調査票１－１、１－２'!G59</f>
        <v>0</v>
      </c>
      <c r="J29" s="221">
        <f>'調査票１－１、１－２'!J59</f>
        <v>0</v>
      </c>
      <c r="K29" s="212">
        <f>'調査票１－１、１－２'!L59</f>
        <v>0</v>
      </c>
      <c r="L29" s="212">
        <f>'調査票１－１、１－２'!O59</f>
        <v>0</v>
      </c>
    </row>
    <row r="30" spans="1:12" ht="14.25" customHeight="1">
      <c r="A30" s="212">
        <f t="shared" si="0"/>
        <v>0</v>
      </c>
      <c r="B30" s="212">
        <f t="shared" si="1"/>
        <v>0</v>
      </c>
      <c r="C30" s="212">
        <f t="shared" si="2"/>
        <v>0</v>
      </c>
      <c r="D30" s="212">
        <f t="shared" si="3"/>
        <v>0</v>
      </c>
      <c r="E30" s="212">
        <f t="shared" si="4"/>
        <v>0</v>
      </c>
      <c r="F30" s="212">
        <f>'調査票１－１、１－２'!A60</f>
        <v>0</v>
      </c>
      <c r="G30" s="212">
        <f>'調査票１－１、１－２'!C60</f>
        <v>0</v>
      </c>
      <c r="H30" s="221">
        <f>'調査票１－１、１－２'!E60</f>
        <v>0</v>
      </c>
      <c r="I30" s="212">
        <f>'調査票１－１、１－２'!G60</f>
        <v>0</v>
      </c>
      <c r="J30" s="221">
        <f>'調査票１－１、１－２'!J60</f>
        <v>0</v>
      </c>
      <c r="K30" s="212">
        <f>'調査票１－１、１－２'!L60</f>
        <v>0</v>
      </c>
      <c r="L30" s="212">
        <f>'調査票１－１、１－２'!O60</f>
        <v>0</v>
      </c>
    </row>
    <row r="31" spans="1:12" ht="14.25" customHeight="1">
      <c r="A31" s="212">
        <f t="shared" si="0"/>
        <v>0</v>
      </c>
      <c r="B31" s="212">
        <f t="shared" si="1"/>
        <v>0</v>
      </c>
      <c r="C31" s="212">
        <f t="shared" si="2"/>
        <v>0</v>
      </c>
      <c r="D31" s="212">
        <f t="shared" si="3"/>
        <v>0</v>
      </c>
      <c r="E31" s="212">
        <f t="shared" si="4"/>
        <v>0</v>
      </c>
      <c r="F31" s="212">
        <f>'調査票１－１、１－２'!A61</f>
        <v>0</v>
      </c>
      <c r="G31" s="212">
        <f>'調査票１－１、１－２'!C61</f>
        <v>0</v>
      </c>
      <c r="H31" s="221">
        <f>'調査票１－１、１－２'!E61</f>
        <v>0</v>
      </c>
      <c r="I31" s="212">
        <f>'調査票１－１、１－２'!G61</f>
        <v>0</v>
      </c>
      <c r="J31" s="221">
        <f>'調査票１－１、１－２'!J61</f>
        <v>0</v>
      </c>
      <c r="K31" s="212">
        <f>'調査票１－１、１－２'!L61</f>
        <v>0</v>
      </c>
      <c r="L31" s="212">
        <f>'調査票１－１、１－２'!O61</f>
        <v>0</v>
      </c>
    </row>
    <row r="32" spans="1:12" ht="14.25" customHeight="1">
      <c r="A32" s="212">
        <f t="shared" si="0"/>
        <v>0</v>
      </c>
      <c r="B32" s="212">
        <f t="shared" si="1"/>
        <v>0</v>
      </c>
      <c r="C32" s="212">
        <f t="shared" si="2"/>
        <v>0</v>
      </c>
      <c r="D32" s="212">
        <f t="shared" si="3"/>
        <v>0</v>
      </c>
      <c r="E32" s="212">
        <f t="shared" si="4"/>
        <v>0</v>
      </c>
      <c r="F32" s="212">
        <f>'調査票１－１、１－２'!A62</f>
        <v>0</v>
      </c>
      <c r="G32" s="212">
        <f>'調査票１－１、１－２'!C62</f>
        <v>0</v>
      </c>
      <c r="H32" s="221">
        <f>'調査票１－１、１－２'!E62</f>
        <v>0</v>
      </c>
      <c r="I32" s="212">
        <f>'調査票１－１、１－２'!G62</f>
        <v>0</v>
      </c>
      <c r="J32" s="221">
        <f>'調査票１－１、１－２'!J62</f>
        <v>0</v>
      </c>
      <c r="K32" s="212">
        <f>'調査票１－１、１－２'!L62</f>
        <v>0</v>
      </c>
      <c r="L32" s="212">
        <f>'調査票１－１、１－２'!O62</f>
        <v>0</v>
      </c>
    </row>
    <row r="33" spans="1:12" ht="14.25" customHeight="1">
      <c r="A33" s="212">
        <f t="shared" si="0"/>
        <v>0</v>
      </c>
      <c r="B33" s="212">
        <f t="shared" si="1"/>
        <v>0</v>
      </c>
      <c r="C33" s="212">
        <f t="shared" si="2"/>
        <v>0</v>
      </c>
      <c r="D33" s="212">
        <f t="shared" si="3"/>
        <v>0</v>
      </c>
      <c r="E33" s="212">
        <f t="shared" si="4"/>
        <v>0</v>
      </c>
      <c r="F33" s="212">
        <f>'調査票１－１、１－２'!A63</f>
        <v>0</v>
      </c>
      <c r="G33" s="212">
        <f>'調査票１－１、１－２'!C63</f>
        <v>0</v>
      </c>
      <c r="H33" s="221">
        <f>'調査票１－１、１－２'!E63</f>
        <v>0</v>
      </c>
      <c r="I33" s="212">
        <f>'調査票１－１、１－２'!G63</f>
        <v>0</v>
      </c>
      <c r="J33" s="221">
        <f>'調査票１－１、１－２'!J63</f>
        <v>0</v>
      </c>
      <c r="K33" s="212">
        <f>'調査票１－１、１－２'!L63</f>
        <v>0</v>
      </c>
      <c r="L33" s="212">
        <f>'調査票１－１、１－２'!O63</f>
        <v>0</v>
      </c>
    </row>
    <row r="34" spans="1:12" ht="14.25" customHeight="1">
      <c r="A34" s="212">
        <f t="shared" si="0"/>
        <v>0</v>
      </c>
      <c r="B34" s="212">
        <f t="shared" si="1"/>
        <v>0</v>
      </c>
      <c r="C34" s="212">
        <f t="shared" si="2"/>
        <v>0</v>
      </c>
      <c r="D34" s="212">
        <f t="shared" si="3"/>
        <v>0</v>
      </c>
      <c r="E34" s="212">
        <f t="shared" si="4"/>
        <v>0</v>
      </c>
      <c r="F34" s="212">
        <f>'調査票１－１、１－２'!A64</f>
        <v>0</v>
      </c>
      <c r="G34" s="212">
        <f>'調査票１－１、１－２'!C64</f>
        <v>0</v>
      </c>
      <c r="H34" s="221">
        <f>'調査票１－１、１－２'!E64</f>
        <v>0</v>
      </c>
      <c r="I34" s="212">
        <f>'調査票１－１、１－２'!G64</f>
        <v>0</v>
      </c>
      <c r="J34" s="221">
        <f>'調査票１－１、１－２'!J64</f>
        <v>0</v>
      </c>
      <c r="K34" s="212">
        <f>'調査票１－１、１－２'!L64</f>
        <v>0</v>
      </c>
      <c r="L34" s="212">
        <f>'調査票１－１、１－２'!O64</f>
        <v>0</v>
      </c>
    </row>
    <row r="35" spans="1:12" ht="14.25" customHeight="1">
      <c r="A35" s="212">
        <f t="shared" si="0"/>
        <v>0</v>
      </c>
      <c r="B35" s="212">
        <f t="shared" si="1"/>
        <v>0</v>
      </c>
      <c r="C35" s="212">
        <f t="shared" si="2"/>
        <v>0</v>
      </c>
      <c r="D35" s="212">
        <f t="shared" si="3"/>
        <v>0</v>
      </c>
      <c r="E35" s="212">
        <f t="shared" si="4"/>
        <v>0</v>
      </c>
      <c r="F35" s="212">
        <f>'調査票１－１、１－２'!A65</f>
        <v>0</v>
      </c>
      <c r="G35" s="212">
        <f>'調査票１－１、１－２'!C65</f>
        <v>0</v>
      </c>
      <c r="H35" s="221">
        <f>'調査票１－１、１－２'!E65</f>
        <v>0</v>
      </c>
      <c r="I35" s="212">
        <f>'調査票１－１、１－２'!G65</f>
        <v>0</v>
      </c>
      <c r="J35" s="221">
        <f>'調査票１－１、１－２'!J65</f>
        <v>0</v>
      </c>
      <c r="K35" s="212">
        <f>'調査票１－１、１－２'!L65</f>
        <v>0</v>
      </c>
      <c r="L35" s="212">
        <f>'調査票１－１、１－２'!O65</f>
        <v>0</v>
      </c>
    </row>
    <row r="36" spans="1:12" ht="14.25" customHeight="1">
      <c r="A36" s="212">
        <f t="shared" si="0"/>
        <v>0</v>
      </c>
      <c r="B36" s="212">
        <f t="shared" si="1"/>
        <v>0</v>
      </c>
      <c r="C36" s="212">
        <f t="shared" si="2"/>
        <v>0</v>
      </c>
      <c r="D36" s="212">
        <f t="shared" si="3"/>
        <v>0</v>
      </c>
      <c r="E36" s="212">
        <f t="shared" si="4"/>
        <v>0</v>
      </c>
      <c r="F36" s="212">
        <f>'調査票１－１、１－２'!A66</f>
        <v>0</v>
      </c>
      <c r="G36" s="212">
        <f>'調査票１－１、１－２'!C66</f>
        <v>0</v>
      </c>
      <c r="H36" s="221">
        <f>'調査票１－１、１－２'!E66</f>
        <v>0</v>
      </c>
      <c r="I36" s="212">
        <f>'調査票１－１、１－２'!G66</f>
        <v>0</v>
      </c>
      <c r="J36" s="221">
        <f>'調査票１－１、１－２'!J66</f>
        <v>0</v>
      </c>
      <c r="K36" s="212">
        <f>'調査票１－１、１－２'!L66</f>
        <v>0</v>
      </c>
      <c r="L36" s="212">
        <f>'調査票１－１、１－２'!O66</f>
        <v>0</v>
      </c>
    </row>
    <row r="37" spans="1:12" ht="14.25" customHeight="1">
      <c r="A37" s="212">
        <f t="shared" si="0"/>
        <v>0</v>
      </c>
      <c r="B37" s="212">
        <f t="shared" si="1"/>
        <v>0</v>
      </c>
      <c r="C37" s="212">
        <f t="shared" si="2"/>
        <v>0</v>
      </c>
      <c r="D37" s="212">
        <f t="shared" si="3"/>
        <v>0</v>
      </c>
      <c r="E37" s="212">
        <f t="shared" si="4"/>
        <v>0</v>
      </c>
      <c r="F37" s="212">
        <f>'調査票１－１、１－２'!A67</f>
        <v>0</v>
      </c>
      <c r="G37" s="212">
        <f>'調査票１－１、１－２'!C67</f>
        <v>0</v>
      </c>
      <c r="H37" s="221">
        <f>'調査票１－１、１－２'!E67</f>
        <v>0</v>
      </c>
      <c r="I37" s="212">
        <f>'調査票１－１、１－２'!G67</f>
        <v>0</v>
      </c>
      <c r="J37" s="221">
        <f>'調査票１－１、１－２'!J67</f>
        <v>0</v>
      </c>
      <c r="K37" s="212">
        <f>'調査票１－１、１－２'!L67</f>
        <v>0</v>
      </c>
      <c r="L37" s="212">
        <f>'調査票１－１、１－２'!O67</f>
        <v>0</v>
      </c>
    </row>
    <row r="38" spans="1:12" ht="14.25" customHeight="1">
      <c r="A38" s="212">
        <f t="shared" si="0"/>
        <v>0</v>
      </c>
      <c r="B38" s="212">
        <f t="shared" si="1"/>
        <v>0</v>
      </c>
      <c r="C38" s="212">
        <f t="shared" si="2"/>
        <v>0</v>
      </c>
      <c r="D38" s="212">
        <f t="shared" si="3"/>
        <v>0</v>
      </c>
      <c r="E38" s="212">
        <f t="shared" si="4"/>
        <v>0</v>
      </c>
      <c r="F38" s="212">
        <f>'調査票１－１、１－２'!A68</f>
        <v>0</v>
      </c>
      <c r="G38" s="212">
        <f>'調査票１－１、１－２'!C68</f>
        <v>0</v>
      </c>
      <c r="H38" s="221">
        <f>'調査票１－１、１－２'!E68</f>
        <v>0</v>
      </c>
      <c r="I38" s="212">
        <f>'調査票１－１、１－２'!G68</f>
        <v>0</v>
      </c>
      <c r="J38" s="221">
        <f>'調査票１－１、１－２'!J68</f>
        <v>0</v>
      </c>
      <c r="K38" s="212">
        <f>'調査票１－１、１－２'!L68</f>
        <v>0</v>
      </c>
      <c r="L38" s="212">
        <f>'調査票１－１、１－２'!O68</f>
        <v>0</v>
      </c>
    </row>
    <row r="39" spans="1:12" ht="14.25" customHeight="1">
      <c r="A39" s="212">
        <f t="shared" si="0"/>
        <v>0</v>
      </c>
      <c r="B39" s="212">
        <f t="shared" si="1"/>
        <v>0</v>
      </c>
      <c r="C39" s="212">
        <f t="shared" si="2"/>
        <v>0</v>
      </c>
      <c r="D39" s="212">
        <f t="shared" si="3"/>
        <v>0</v>
      </c>
      <c r="E39" s="212">
        <f t="shared" si="4"/>
        <v>0</v>
      </c>
      <c r="F39" s="212">
        <f>'調査票１－１、１－２'!A69</f>
        <v>0</v>
      </c>
      <c r="G39" s="212">
        <f>'調査票１－１、１－２'!C69</f>
        <v>0</v>
      </c>
      <c r="H39" s="221">
        <f>'調査票１－１、１－２'!E69</f>
        <v>0</v>
      </c>
      <c r="I39" s="212">
        <f>'調査票１－１、１－２'!G69</f>
        <v>0</v>
      </c>
      <c r="J39" s="221">
        <f>'調査票１－１、１－２'!J69</f>
        <v>0</v>
      </c>
      <c r="K39" s="212">
        <f>'調査票１－１、１－２'!L69</f>
        <v>0</v>
      </c>
      <c r="L39" s="212">
        <f>'調査票１－１、１－２'!O69</f>
        <v>0</v>
      </c>
    </row>
    <row r="40" spans="1:12" ht="14.25" customHeight="1">
      <c r="A40" s="212">
        <f t="shared" si="0"/>
        <v>0</v>
      </c>
      <c r="B40" s="212">
        <f t="shared" si="1"/>
        <v>0</v>
      </c>
      <c r="C40" s="212">
        <f t="shared" si="2"/>
        <v>0</v>
      </c>
      <c r="D40" s="212">
        <f t="shared" si="3"/>
        <v>0</v>
      </c>
      <c r="E40" s="212">
        <f t="shared" si="4"/>
        <v>0</v>
      </c>
      <c r="F40" s="212">
        <f>'調査票１－１、１－２'!A70</f>
        <v>0</v>
      </c>
      <c r="G40" s="212">
        <f>'調査票１－１、１－２'!C70</f>
        <v>0</v>
      </c>
      <c r="H40" s="221">
        <f>'調査票１－１、１－２'!E70</f>
        <v>0</v>
      </c>
      <c r="I40" s="212">
        <f>'調査票１－１、１－２'!G70</f>
        <v>0</v>
      </c>
      <c r="J40" s="221">
        <f>'調査票１－１、１－２'!J70</f>
        <v>0</v>
      </c>
      <c r="K40" s="212">
        <f>'調査票１－１、１－２'!L70</f>
        <v>0</v>
      </c>
      <c r="L40" s="212">
        <f>'調査票１－１、１－２'!O70</f>
        <v>0</v>
      </c>
    </row>
    <row r="41" spans="1:12" ht="14.25" customHeight="1">
      <c r="A41" s="212">
        <f t="shared" si="0"/>
        <v>0</v>
      </c>
      <c r="B41" s="212">
        <f t="shared" si="1"/>
        <v>0</v>
      </c>
      <c r="C41" s="212">
        <f t="shared" si="2"/>
        <v>0</v>
      </c>
      <c r="D41" s="212">
        <f t="shared" si="3"/>
        <v>0</v>
      </c>
      <c r="E41" s="212">
        <f t="shared" si="4"/>
        <v>0</v>
      </c>
      <c r="F41" s="212">
        <f>'調査票１－１、１－２'!A71</f>
        <v>0</v>
      </c>
      <c r="G41" s="212">
        <f>'調査票１－１、１－２'!C71</f>
        <v>0</v>
      </c>
      <c r="H41" s="221">
        <f>'調査票１－１、１－２'!E71</f>
        <v>0</v>
      </c>
      <c r="I41" s="212">
        <f>'調査票１－１、１－２'!G71</f>
        <v>0</v>
      </c>
      <c r="J41" s="221">
        <f>'調査票１－１、１－２'!J71</f>
        <v>0</v>
      </c>
      <c r="K41" s="212">
        <f>'調査票１－１、１－２'!L71</f>
        <v>0</v>
      </c>
      <c r="L41" s="212">
        <f>'調査票１－１、１－２'!O71</f>
        <v>0</v>
      </c>
    </row>
    <row r="42" spans="1:12" ht="14.25" customHeight="1">
      <c r="A42" s="212">
        <f t="shared" si="0"/>
        <v>0</v>
      </c>
      <c r="B42" s="212">
        <f t="shared" si="1"/>
        <v>0</v>
      </c>
      <c r="C42" s="212">
        <f t="shared" si="2"/>
        <v>0</v>
      </c>
      <c r="D42" s="212">
        <f t="shared" si="3"/>
        <v>0</v>
      </c>
      <c r="E42" s="212">
        <f t="shared" si="4"/>
        <v>0</v>
      </c>
      <c r="F42" s="212">
        <f>'調査票１－１、１－２'!A72</f>
        <v>0</v>
      </c>
      <c r="G42" s="212">
        <f>'調査票１－１、１－２'!C72</f>
        <v>0</v>
      </c>
      <c r="H42" s="221">
        <f>'調査票１－１、１－２'!E72</f>
        <v>0</v>
      </c>
      <c r="I42" s="212">
        <f>'調査票１－１、１－２'!G72</f>
        <v>0</v>
      </c>
      <c r="J42" s="221">
        <f>'調査票１－１、１－２'!J72</f>
        <v>0</v>
      </c>
      <c r="K42" s="212">
        <f>'調査票１－１、１－２'!L72</f>
        <v>0</v>
      </c>
      <c r="L42" s="212">
        <f>'調査票１－１、１－２'!O72</f>
        <v>0</v>
      </c>
    </row>
  </sheetData>
  <mergeCells count="34">
    <mergeCell ref="F3:G3"/>
    <mergeCell ref="H3:I3"/>
    <mergeCell ref="J3:K3"/>
    <mergeCell ref="L3:AI3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BG4:BH4"/>
    <mergeCell ref="AN5:AO5"/>
    <mergeCell ref="AP5:AQ5"/>
    <mergeCell ref="AR5:AS5"/>
    <mergeCell ref="AT5:AU5"/>
    <mergeCell ref="AV5:AW5"/>
    <mergeCell ref="AX5:AY5"/>
    <mergeCell ref="AZ5:BA5"/>
    <mergeCell ref="BB5:BC5"/>
    <mergeCell ref="BD5:BF5"/>
    <mergeCell ref="BI5:BJ5"/>
    <mergeCell ref="BK5:BL5"/>
    <mergeCell ref="BM5:BN5"/>
    <mergeCell ref="BO5:BP5"/>
    <mergeCell ref="BQ5:BR5"/>
    <mergeCell ref="BS5:BU5"/>
  </mergeCells>
  <phoneticPr fontId="32" type="Hiragana"/>
  <pageMargins left="0.78740157480314943" right="0.78740157480314943" top="0.98425196850393692" bottom="0.98425196850393692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調査票１－１、１－２</vt:lpstr>
      <vt:lpstr>【集計用】変更しないでください！</vt:lpstr>
    </vt:vector>
  </TitlesOfParts>
  <Company>高知県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438483</cp:lastModifiedBy>
  <cp:lastPrinted>2017-06-06T05:11:16Z</cp:lastPrinted>
  <dcterms:created xsi:type="dcterms:W3CDTF">2007-12-17T08:54:05Z</dcterms:created>
  <dcterms:modified xsi:type="dcterms:W3CDTF">2024-06-22T02:39:23Z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2.1.12.0</vt:lpwstr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2024-06-22T02:39:23Z</vt:filetime>
  </property>
</Properties>
</file>