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9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<sst xmlns="http://schemas.openxmlformats.org/spreadsheetml/2006/main" xmlns:r="http://schemas.openxmlformats.org/officeDocument/2006/relationships" count="553" uniqueCount="553">
  <si>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</si>
  <si>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高知県安芸市</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</si>
  <si>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</si>
  <si>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</si>
  <si>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</si>
  <si>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(Ｂ)</t>
  </si>
  <si>
    <t>（参考）</t>
    <rPh sb="1" eb="3">
      <t>サンコウ</t>
    </rPh>
    <phoneticPr fontId="6"/>
  </si>
  <si>
    <t>第2次</t>
    <rPh sb="0" eb="1">
      <t>ダイ</t>
    </rPh>
    <rPh sb="2" eb="3">
      <t>ジ</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</si>
  <si>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</si>
  <si>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</si>
  <si>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</si>
  <si>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鉄道経営助成基金事業特別会計</t>
  </si>
  <si>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</si>
  <si>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</si>
  <si>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</si>
  <si>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</si>
  <si>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</si>
  <si>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</si>
  <si>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</si>
  <si>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</si>
  <si>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</si>
  <si>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</si>
  <si>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</si>
  <si>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</si>
  <si>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</si>
  <si>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</si>
  <si>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</si>
  <si>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</si>
  <si>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</si>
  <si>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</si>
  <si>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</si>
  <si>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</si>
  <si>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宅地造成</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</si>
  <si>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</si>
  <si>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</si>
  <si>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</si>
  <si>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</si>
  <si>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将来負担比率は、充当可能財源等が将来負担額を上回ったことにより、令和元年度から「-」となっている。
本市が保有する公共施設のうち7割近くが築30年を経過しており、老朽化対策を必要とする施設(潜在的な将来負担)が増えている。 今後は公共施設等総合管理計画（個別施設計画）に基づいた適正な配置や更新等を推進することで老朽化対策に積極的に取り組むとともに、償還財源の確保に努める。
※令和5年度に、庁舎移転及び中学校の移転統合を行ったため、次年度以降、将来負担比率が発生し、有形固定資産減価償却率は減少する。</t>
    <rPh sb="220" eb="222">
      <t>イコウ</t>
    </rPh>
    <rPh sb="223" eb="229">
      <t>ショウライフタンヒリツ</t>
    </rPh>
    <rPh sb="230" eb="232">
      <t>ハッセイ</t>
    </rPh>
    <rPh sb="234" eb="240">
      <t>ユウケイコテイシサン</t>
    </rPh>
    <rPh sb="240" eb="245">
      <t>ゲンカショウキャクリツ</t>
    </rPh>
    <rPh sb="246" eb="248">
      <t>ゲンショウ</t>
    </rPh>
    <phoneticPr fontId="6"/>
  </si>
  <si>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</si>
  <si>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</si>
  <si>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</si>
  <si>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</si>
  <si>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</si>
  <si>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</si>
  <si>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</si>
  <si>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</si>
  <si>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</si>
  <si>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</si>
  <si>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</si>
  <si>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</si>
  <si>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</si>
  <si>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</si>
  <si>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</si>
  <si>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</si>
  <si>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</si>
  <si>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</si>
  <si>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</si>
  <si>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</si>
  <si>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</si>
  <si>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</si>
  <si>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</si>
  <si>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</si>
  <si>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</si>
  <si>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</si>
  <si>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</si>
  <si>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</si>
  <si>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</si>
  <si>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</si>
  <si>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</si>
  <si>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</si>
  <si>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</si>
  <si>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</si>
  <si>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</si>
  <si>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</si>
  <si>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</si>
  <si>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</si>
  <si>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</si>
  <si>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</si>
  <si>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</si>
  <si>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</si>
  <si>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</si>
  <si>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</si>
  <si>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</si>
  <si>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</si>
  <si>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</si>
  <si>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</si>
  <si>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</si>
  <si>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</si>
  <si>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</si>
  <si>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</si>
  <si>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</si>
  <si>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</si>
  <si>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</si>
  <si>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</si>
  <si>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</si>
  <si>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</si>
  <si>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</si>
  <si>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</si>
  <si>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</si>
  <si>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</si>
  <si>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</si>
  <si>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</si>
  <si>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</si>
  <si>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</si>
  <si>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</si>
  <si>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</si>
  <si>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</si>
  <si>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</si>
  <si>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</si>
  <si>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</si>
  <si>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</si>
  <si>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</si>
  <si>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</si>
  <si>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</si>
  <si>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</si>
  <si>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</si>
  <si>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</si>
  <si>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</si>
  <si>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</si>
  <si>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</si>
  <si>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</si>
  <si>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</si>
  <si>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</si>
  <si>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</si>
  <si>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</si>
  <si>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</si>
  <si>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</si>
  <si>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</si>
  <si>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</si>
  <si>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</si>
  <si>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</si>
  <si>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</si>
  <si>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</si>
  <si>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</si>
  <si>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</si>
  <si>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</si>
  <si>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</si>
  <si>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</si>
  <si>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</si>
  <si>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</si>
  <si>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</si>
  <si>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</si>
  <si>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</si>
  <si>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</si>
  <si>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下水道事業会計</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</si>
  <si>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</si>
  <si>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</si>
  <si>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</si>
  <si>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</si>
  <si>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</si>
  <si>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</si>
  <si>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</si>
  <si>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</si>
  <si>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</si>
  <si>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</si>
  <si>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</si>
  <si>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</si>
  <si>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</si>
  <si>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</si>
  <si>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</si>
  <si>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</si>
  <si>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</si>
  <si>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</si>
  <si>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</si>
  <si>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安芸市</t>
  </si>
  <si>
    <t>地方交付税種地</t>
    <rPh sb="0" eb="2">
      <t>チホウ</t>
    </rPh>
    <rPh sb="2" eb="5">
      <t>コウフゼイ</t>
    </rPh>
    <rPh sb="5" eb="6">
      <t>シュ</t>
    </rPh>
    <rPh sb="6" eb="7">
      <t>チ</t>
    </rPh>
    <phoneticPr fontId="6"/>
  </si>
  <si>
    <t>1-2</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</si>
  <si>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</si>
  <si>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</si>
  <si>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</si>
  <si>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</si>
  <si>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</si>
  <si>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</si>
  <si>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</si>
  <si>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</si>
  <si>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</si>
  <si>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</si>
  <si>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</si>
  <si>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</si>
  <si>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</si>
  <si>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</si>
  <si>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</si>
  <si>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</si>
  <si>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</si>
  <si>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</si>
  <si>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</si>
  <si>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</si>
  <si>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</si>
  <si>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</si>
  <si>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</si>
  <si>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</si>
  <si>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</si>
  <si>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</si>
  <si>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</si>
  <si>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</si>
  <si>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</si>
  <si>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当該団体
からの
出資金</t>
  </si>
  <si>
    <t>-7.6</t>
  </si>
  <si>
    <t>1人あたり平均
給料月額(百円)</t>
    <rPh sb="1" eb="2">
      <t>リ</t>
    </rPh>
    <rPh sb="5" eb="7">
      <t>ヘイキン</t>
    </rPh>
    <rPh sb="8" eb="10">
      <t>キュウリョウ</t>
    </rPh>
    <rPh sb="10" eb="11">
      <t>ツキ</t>
    </rPh>
    <rPh sb="11" eb="12">
      <t>ガク</t>
    </rPh>
    <rPh sb="13" eb="15">
      <t>ヒャクエン</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</si>
  <si>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</si>
  <si>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</si>
  <si>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</si>
  <si>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</si>
  <si>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</si>
  <si>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</si>
  <si>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</si>
  <si>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</si>
  <si>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</si>
  <si>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</si>
  <si>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</si>
  <si>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</si>
  <si>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</si>
  <si>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</si>
  <si>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</si>
  <si>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</si>
  <si>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</si>
  <si>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</si>
  <si>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</si>
  <si>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</si>
  <si>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</si>
  <si>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</si>
  <si>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</si>
  <si>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</si>
  <si>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</si>
  <si>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</si>
  <si>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</si>
  <si>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</si>
  <si>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</si>
  <si>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</si>
  <si>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</si>
  <si>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地方公社・第三セクター等一覧</t>
    <rPh sb="0" eb="2">
      <t>チホウ</t>
    </rPh>
    <rPh sb="2" eb="4">
      <t>コウシャ</t>
    </rPh>
    <rPh sb="5" eb="6">
      <t>ダイ</t>
    </rPh>
    <rPh sb="6" eb="7">
      <t>３</t>
    </rPh>
    <rPh sb="11" eb="12">
      <t>トウ</t>
    </rPh>
    <rPh sb="12" eb="14">
      <t>イチラン</t>
    </rPh>
    <phoneticPr fontId="6"/>
  </si>
  <si>
    <t>-2.2</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</si>
  <si>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</si>
  <si>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</si>
  <si>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</si>
  <si>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</si>
  <si>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</si>
  <si>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</si>
  <si>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</si>
  <si>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</si>
  <si>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</si>
  <si>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</si>
  <si>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</si>
  <si>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</si>
  <si>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</si>
  <si>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</si>
  <si>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</si>
  <si>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</si>
  <si>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</si>
  <si>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</si>
  <si>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</si>
  <si>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</si>
  <si>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</si>
  <si>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</si>
  <si>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</si>
  <si>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</si>
  <si>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</si>
  <si>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</si>
  <si>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</si>
  <si>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</si>
  <si>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</si>
  <si>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</si>
  <si>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</si>
  <si>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</si>
  <si>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</si>
  <si>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</si>
  <si>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</si>
  <si>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</si>
  <si>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</si>
  <si>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</si>
  <si>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</si>
  <si>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</si>
  <si>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</si>
  <si>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</si>
  <si>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</si>
  <si>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</si>
  <si>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</si>
  <si>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</si>
  <si>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</si>
  <si>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</si>
  <si>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</si>
  <si>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</si>
  <si>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</si>
  <si>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</si>
  <si>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</si>
  <si>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</si>
  <si>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</si>
  <si>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</si>
  <si>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</si>
  <si>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</si>
  <si>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</si>
  <si>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</si>
  <si>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</si>
  <si>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</si>
  <si>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</si>
  <si>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</si>
  <si>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</si>
  <si>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</si>
  <si>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</si>
  <si>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</si>
  <si>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</si>
  <si>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</si>
  <si>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</si>
  <si>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</si>
  <si>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</si>
  <si>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</si>
  <si>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</si>
  <si>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</si>
  <si>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</si>
  <si>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</si>
  <si>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</si>
  <si>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</si>
  <si>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</si>
  <si>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</si>
  <si>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</si>
  <si>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</si>
  <si>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</si>
  <si>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</si>
  <si>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</si>
  <si>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</si>
  <si>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</si>
  <si>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</si>
  <si>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</si>
  <si>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</si>
  <si>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</si>
  <si>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</si>
  <si>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</si>
  <si>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</si>
  <si>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</si>
  <si>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</si>
  <si>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</si>
  <si>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</si>
  <si>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</si>
  <si>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</si>
  <si>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</si>
  <si>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</si>
  <si>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</si>
  <si>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</si>
  <si>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</si>
  <si>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</si>
  <si>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</si>
  <si>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</si>
  <si>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</si>
  <si>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</si>
  <si>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</si>
  <si>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</si>
  <si>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</si>
  <si>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</si>
  <si>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</si>
  <si>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</si>
  <si>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</si>
  <si>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</si>
  <si>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</si>
  <si>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</si>
  <si>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</si>
  <si>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</si>
  <si>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</si>
  <si>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</si>
  <si>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ふるさと応援基金</t>
  </si>
  <si>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</si>
  <si>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</si>
  <si>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</si>
  <si>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</si>
  <si>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</si>
  <si>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</si>
  <si>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</si>
  <si>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</si>
  <si>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</si>
  <si>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</si>
  <si>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</si>
  <si>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</si>
  <si>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</si>
  <si>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</si>
  <si>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</si>
  <si>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</si>
  <si>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</si>
  <si>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</si>
  <si>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</si>
  <si>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</si>
  <si>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</si>
  <si>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</si>
  <si>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</si>
  <si>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</si>
  <si>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</si>
  <si>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</si>
  <si>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</si>
  <si>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</si>
  <si>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</si>
  <si>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</si>
  <si>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</si>
  <si>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</si>
  <si>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</si>
  <si>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</si>
  <si>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</si>
  <si>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施設整備基金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</si>
  <si>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</si>
  <si>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</si>
  <si>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</si>
  <si>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</si>
  <si>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</si>
  <si>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</si>
  <si>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</si>
  <si>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</si>
  <si>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</si>
  <si>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</si>
  <si>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</si>
  <si>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</si>
  <si>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</si>
  <si>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</si>
  <si>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</si>
  <si>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</si>
  <si>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</si>
  <si>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</si>
  <si>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</si>
  <si>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</si>
  <si>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</si>
  <si>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</si>
  <si>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</si>
  <si>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被保険者
1人当り</t>
  </si>
  <si>
    <t>保険税(料)収入額</t>
  </si>
  <si>
    <t>国民健康保険</t>
  </si>
  <si>
    <t>その他</t>
  </si>
  <si>
    <t>保険給付費</t>
  </si>
  <si>
    <t>安芸広域市町村圏事務組合（一般）</t>
    <rPh sb="0" eb="2">
      <t>アキ</t>
    </rPh>
    <rPh sb="2" eb="4">
      <t>コウイキ</t>
    </rPh>
    <rPh sb="4" eb="7">
      <t>シチョウソン</t>
    </rPh>
    <rPh sb="7" eb="8">
      <t>ケン</t>
    </rPh>
    <rPh sb="8" eb="10">
      <t>ジム</t>
    </rPh>
    <rPh sb="10" eb="12">
      <t>クミアイ</t>
    </rPh>
    <phoneticPr fontId="6"/>
  </si>
  <si>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</si>
  <si>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</si>
  <si>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</si>
  <si>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</si>
  <si>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</si>
  <si>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</si>
  <si>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</si>
  <si>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</si>
  <si>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</si>
  <si>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</si>
  <si>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</si>
  <si>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</si>
  <si>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</si>
  <si>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</si>
  <si>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</si>
  <si>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</si>
  <si>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</si>
  <si>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</si>
  <si>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</si>
  <si>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</si>
  <si>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</si>
  <si>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</si>
  <si>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</si>
  <si>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</si>
  <si>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</si>
  <si>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元気バス事業特別会計</t>
  </si>
  <si>
    <t>住宅新築資金等貸付事業特別会計</t>
  </si>
  <si>
    <t>墓地公園事業特別会計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</si>
  <si>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</si>
  <si>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</si>
  <si>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</si>
  <si>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</si>
  <si>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</si>
  <si>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</si>
  <si>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</si>
  <si>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後期高齢者医療事業特別会計</t>
  </si>
  <si>
    <t>水道事業会計</t>
  </si>
  <si>
    <t>法適用企業</t>
  </si>
  <si>
    <t>住宅団地整備事業特別会計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</si>
  <si>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</si>
  <si>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</si>
  <si>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</si>
  <si>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</si>
  <si>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</si>
  <si>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</si>
  <si>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</si>
  <si>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</si>
  <si>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</si>
  <si>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</si>
  <si>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</si>
  <si>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</si>
  <si>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</si>
  <si>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</si>
  <si>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</si>
  <si>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</si>
  <si>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</si>
  <si>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</si>
  <si>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</si>
  <si>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</si>
  <si>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</si>
  <si>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</si>
  <si>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</si>
  <si>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</si>
  <si>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</si>
  <si>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</si>
  <si>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</si>
  <si>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</si>
  <si>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</si>
  <si>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</si>
  <si>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</si>
  <si>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</si>
  <si>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</si>
  <si>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</si>
  <si>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</si>
  <si>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</si>
  <si>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</si>
  <si>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</si>
  <si>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</si>
  <si>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</si>
  <si>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</si>
  <si>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</si>
  <si>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</si>
  <si>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</si>
  <si>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</si>
  <si>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</si>
  <si>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</si>
  <si>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</si>
  <si>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</si>
  <si>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</si>
  <si>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</si>
  <si>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</si>
  <si>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</si>
  <si>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</si>
  <si>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</si>
  <si>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</si>
  <si>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</si>
  <si>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</si>
  <si>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</si>
  <si>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</si>
  <si>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</si>
  <si>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</si>
  <si>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</si>
  <si>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</si>
  <si>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</si>
  <si>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</si>
  <si>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</si>
  <si>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</si>
  <si>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</si>
  <si>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</si>
  <si>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こうち人づくり広域連合</t>
    <rPh sb="3" eb="4">
      <t>ヒト</t>
    </rPh>
    <rPh sb="7" eb="9">
      <t>コウイキ</t>
    </rPh>
    <rPh sb="9" eb="11">
      <t>レンゴウ</t>
    </rPh>
    <phoneticPr fontId="6"/>
  </si>
  <si>
    <t>▲ 0.97</t>
  </si>
  <si>
    <t>▲ 0.95</t>
  </si>
  <si>
    <t>その他会計（赤字）</t>
  </si>
  <si>
    <t>（百万円）</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</si>
  <si>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</si>
  <si>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</si>
  <si>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高知県市町村総合事務組合（一般）</t>
    <rPh sb="0" eb="3">
      <t>コウチケン</t>
    </rPh>
    <rPh sb="3" eb="6">
      <t>シチョウソン</t>
    </rPh>
    <rPh sb="6" eb="8">
      <t>ソウゴウ</t>
    </rPh>
    <rPh sb="8" eb="10">
      <t>ジム</t>
    </rPh>
    <rPh sb="10" eb="12">
      <t>クミアイ</t>
    </rPh>
    <rPh sb="13" eb="15">
      <t>イッパン</t>
    </rPh>
    <phoneticPr fontId="6"/>
  </si>
  <si>
    <t>高知県後期高齢者医療広域連合（一般）</t>
    <rPh sb="0" eb="3">
      <t>コウチケン</t>
    </rPh>
    <rPh sb="3" eb="5">
      <t>コウキ</t>
    </rPh>
    <rPh sb="5" eb="8">
      <t>コウレイシャ</t>
    </rPh>
    <rPh sb="8" eb="10">
      <t>イリョウ</t>
    </rPh>
    <rPh sb="10" eb="12">
      <t>コウイキ</t>
    </rPh>
    <rPh sb="12" eb="14">
      <t>レンゴウ</t>
    </rPh>
    <rPh sb="15" eb="17">
      <t>イッパン</t>
    </rPh>
    <phoneticPr fontId="6"/>
  </si>
  <si>
    <t>　　　　　　〃　　　　　　　（特別）</t>
    <rPh sb="15" eb="17">
      <t>トクベツ</t>
    </rPh>
    <phoneticPr fontId="6"/>
  </si>
  <si>
    <t>安芸市土地開発公社</t>
  </si>
  <si>
    <t>分析欄</t>
    <rPh sb="0" eb="2">
      <t>ブンセキ</t>
    </rPh>
    <rPh sb="2" eb="3">
      <t>ラン</t>
    </rPh>
    <phoneticPr fontId="6"/>
  </si>
  <si>
    <t>鉄道経営助成基金</t>
  </si>
  <si>
    <t>福祉振興基金</t>
  </si>
  <si>
    <t>退職手当基金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</si>
  <si>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</si>
  <si>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当該団体値</t>
    <rPh sb="0" eb="2">
      <t>トウガイ</t>
    </rPh>
    <rPh sb="2" eb="4">
      <t>ダンタイ</t>
    </rPh>
    <rPh sb="4" eb="5">
      <t>アタイ</t>
    </rPh>
    <phoneticPr fontId="6"/>
  </si>
  <si>
    <t>将来負担比率は、充当可能財源等が将来負担額を上回ったことにより、令和元年度から「-」となっている。実質公債費比率は、改善を続けており、前年度と比べて減少し、類似団体平均を下回る水準で推移している。
しかしながら、令和5年度に市庁舎移転建替えや中学校移転統合などにかかる市債を発行しており、それらの償還が始まることで比率は上昇することが見込まれる。また、その他の施設についても老朽化している施設が多く、中長期的な視点に立った施設の更新・最適な配置を行うことで、これまで以上に公債費の軽減・平準化に取り組み、両比率の抑制に努める。</t>
    <rPh sb="106" eb="108">
      <t>レイワ</t>
    </rPh>
    <rPh sb="109" eb="111">
      <t>ネンド</t>
    </rPh>
    <rPh sb="137" eb="139">
      <t>ハッコウ</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</si>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</sst>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112214</c:v>
                </c:pt>
                <c:pt idx="1">
                  <c:v>152950</c:v>
                </c:pt>
                <c:pt idx="2">
                  <c:v>163299</c:v>
                </c:pt>
                <c:pt idx="3">
                  <c:v>220132</c:v>
                </c:pt>
                <c:pt idx="4">
                  <c:v>311742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3.24</c:v>
                </c:pt>
                <c:pt idx="1">
                  <c:v>5.07</c:v>
                </c:pt>
                <c:pt idx="2">
                  <c:v>3.45</c:v>
                </c:pt>
                <c:pt idx="3">
                  <c:v>6.68</c:v>
                </c:pt>
                <c:pt idx="4">
                  <c:v>6.36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19.100000000000001</c:v>
                </c:pt>
                <c:pt idx="1">
                  <c:v>18.920000000000002</c:v>
                </c:pt>
                <c:pt idx="2">
                  <c:v>18.170000000000002</c:v>
                </c:pt>
                <c:pt idx="3">
                  <c:v>17.25</c:v>
                </c:pt>
                <c:pt idx="4">
                  <c:v>18.510000000000002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4.41</c:v>
                </c:pt>
                <c:pt idx="1">
                  <c:v>6.47</c:v>
                </c:pt>
                <c:pt idx="2">
                  <c:v>3.24</c:v>
                </c:pt>
                <c:pt idx="3">
                  <c:v>9.52</c:v>
                </c:pt>
                <c:pt idx="4">
                  <c:v>6.11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0.55000000000000004</c:v>
                </c:pt>
                <c:pt idx="2">
                  <c:v>#N/A</c:v>
                </c:pt>
                <c:pt idx="3">
                  <c:v>0.57999999999999996</c:v>
                </c:pt>
                <c:pt idx="4">
                  <c:v>#N/A</c:v>
                </c:pt>
                <c:pt idx="5">
                  <c:v>0.6</c:v>
                </c:pt>
                <c:pt idx="6">
                  <c:v>#N/A</c:v>
                </c:pt>
                <c:pt idx="7">
                  <c:v>0.6</c:v>
                </c:pt>
                <c:pt idx="8">
                  <c:v>#N/A</c:v>
                </c:pt>
                <c:pt idx="9">
                  <c:v>0</c:v>
                </c:pt>
              </c:numCache>
            </c:numRef>
          </c:val>
        </c:ser>
        <c:ser>
          <c:idx val="3"/>
          <c:order val="3"/>
          <c:tx>
            <c:strRef>
              <c:f>データシート!$A$30</c:f>
              <c:strCache>
                <c:ptCount val="1"/>
                <c:pt idx="0">
                  <c:v>元気バス事業特別会計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0.97</c:v>
                </c:pt>
                <c:pt idx="1">
                  <c:v>#N/A</c:v>
                </c:pt>
                <c:pt idx="2">
                  <c:v>0.95</c:v>
                </c:pt>
                <c:pt idx="3">
                  <c:v>#N/A</c:v>
                </c:pt>
                <c:pt idx="4">
                  <c:v>#N/A</c:v>
                </c:pt>
                <c:pt idx="5">
                  <c:v>0.24</c:v>
                </c:pt>
                <c:pt idx="6">
                  <c:v>#N/A</c:v>
                </c:pt>
                <c:pt idx="7">
                  <c:v>5.e-002</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3.e-002</c:v>
                </c:pt>
                <c:pt idx="2">
                  <c:v>#N/A</c:v>
                </c:pt>
                <c:pt idx="3">
                  <c:v>0.15</c:v>
                </c:pt>
                <c:pt idx="4">
                  <c:v>#N/A</c:v>
                </c:pt>
                <c:pt idx="5">
                  <c:v>0.1</c:v>
                </c:pt>
                <c:pt idx="6">
                  <c:v>#N/A</c:v>
                </c:pt>
                <c:pt idx="7">
                  <c:v>3.e-002</c:v>
                </c:pt>
                <c:pt idx="8">
                  <c:v>#N/A</c:v>
                </c:pt>
                <c:pt idx="9">
                  <c:v>3.e-002</c:v>
                </c:pt>
              </c:numCache>
            </c:numRef>
          </c:val>
        </c:ser>
        <c:ser>
          <c:idx val="6"/>
          <c:order val="6"/>
          <c:tx>
            <c:strRef>
              <c:f>データシート!$A$33</c:f>
              <c:strCache>
                <c:ptCount val="1"/>
                <c:pt idx="0">
                  <c:v>住宅団地整備事業特別会計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2.e-002</c:v>
                </c:pt>
                <c:pt idx="4">
                  <c:v>#N/A</c:v>
                </c:pt>
                <c:pt idx="5">
                  <c:v>0.12</c:v>
                </c:pt>
                <c:pt idx="6">
                  <c:v>#N/A</c:v>
                </c:pt>
                <c:pt idx="7">
                  <c:v>0.13</c:v>
                </c:pt>
                <c:pt idx="8">
                  <c:v>#N/A</c:v>
                </c:pt>
                <c:pt idx="9">
                  <c:v>0.15</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0.75</c:v>
                </c:pt>
                <c:pt idx="2">
                  <c:v>#N/A</c:v>
                </c:pt>
                <c:pt idx="3">
                  <c:v>0.46</c:v>
                </c:pt>
                <c:pt idx="4">
                  <c:v>#N/A</c:v>
                </c:pt>
                <c:pt idx="5">
                  <c:v>0.6</c:v>
                </c:pt>
                <c:pt idx="6">
                  <c:v>#N/A</c:v>
                </c:pt>
                <c:pt idx="7">
                  <c:v>0.95</c:v>
                </c:pt>
                <c:pt idx="8">
                  <c:v>#N/A</c:v>
                </c:pt>
                <c:pt idx="9">
                  <c:v>1.78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2.68</c:v>
                </c:pt>
                <c:pt idx="2">
                  <c:v>#N/A</c:v>
                </c:pt>
                <c:pt idx="3">
                  <c:v>4.4800000000000004</c:v>
                </c:pt>
                <c:pt idx="4">
                  <c:v>#N/A</c:v>
                </c:pt>
                <c:pt idx="5">
                  <c:v>2.84</c:v>
                </c:pt>
                <c:pt idx="6">
                  <c:v>#N/A</c:v>
                </c:pt>
                <c:pt idx="7">
                  <c:v>6.06</c:v>
                </c:pt>
                <c:pt idx="8">
                  <c:v>#N/A</c:v>
                </c:pt>
                <c:pt idx="9">
                  <c:v>6.36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11.44</c:v>
                </c:pt>
                <c:pt idx="2">
                  <c:v>#N/A</c:v>
                </c:pt>
                <c:pt idx="3">
                  <c:v>12.09</c:v>
                </c:pt>
                <c:pt idx="4">
                  <c:v>#N/A</c:v>
                </c:pt>
                <c:pt idx="5">
                  <c:v>12.11</c:v>
                </c:pt>
                <c:pt idx="6">
                  <c:v>#N/A</c:v>
                </c:pt>
                <c:pt idx="7">
                  <c:v>10.3</c:v>
                </c:pt>
                <c:pt idx="8">
                  <c:v>#N/A</c:v>
                </c:pt>
                <c:pt idx="9">
                  <c:v>10.57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1217</c:v>
                </c:pt>
                <c:pt idx="5">
                  <c:v>1273</c:v>
                </c:pt>
                <c:pt idx="8">
                  <c:v>1304</c:v>
                </c:pt>
                <c:pt idx="11">
                  <c:v>1280</c:v>
                </c:pt>
                <c:pt idx="14">
                  <c:v>1279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117</c:v>
                </c:pt>
                <c:pt idx="3">
                  <c:v>104</c:v>
                </c:pt>
                <c:pt idx="6">
                  <c:v>67</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327</c:v>
                </c:pt>
                <c:pt idx="3">
                  <c:v>338</c:v>
                </c:pt>
                <c:pt idx="6">
                  <c:v>335</c:v>
                </c:pt>
                <c:pt idx="9">
                  <c:v>363</c:v>
                </c:pt>
                <c:pt idx="12">
                  <c:v>319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1149</c:v>
                </c:pt>
                <c:pt idx="3">
                  <c:v>1168</c:v>
                </c:pt>
                <c:pt idx="6">
                  <c:v>1231</c:v>
                </c:pt>
                <c:pt idx="9">
                  <c:v>1200</c:v>
                </c:pt>
                <c:pt idx="12">
                  <c:v>1249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376</c:v>
                </c:pt>
                <c:pt idx="2">
                  <c:v>#N/A</c:v>
                </c:pt>
                <c:pt idx="3">
                  <c:v>#N/A</c:v>
                </c:pt>
                <c:pt idx="4">
                  <c:v>337</c:v>
                </c:pt>
                <c:pt idx="5">
                  <c:v>#N/A</c:v>
                </c:pt>
                <c:pt idx="6">
                  <c:v>#N/A</c:v>
                </c:pt>
                <c:pt idx="7">
                  <c:v>329</c:v>
                </c:pt>
                <c:pt idx="8">
                  <c:v>#N/A</c:v>
                </c:pt>
                <c:pt idx="9">
                  <c:v>#N/A</c:v>
                </c:pt>
                <c:pt idx="10">
                  <c:v>283</c:v>
                </c:pt>
                <c:pt idx="11">
                  <c:v>#N/A</c:v>
                </c:pt>
                <c:pt idx="12">
                  <c:v>#N/A</c:v>
                </c:pt>
                <c:pt idx="13">
                  <c:v>289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12567</c:v>
                </c:pt>
                <c:pt idx="5">
                  <c:v>12700</c:v>
                </c:pt>
                <c:pt idx="8">
                  <c:v>13100</c:v>
                </c:pt>
                <c:pt idx="11">
                  <c:v>13736</c:v>
                </c:pt>
                <c:pt idx="14">
                  <c:v>15744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280</c:v>
                </c:pt>
                <c:pt idx="5">
                  <c:v>280</c:v>
                </c:pt>
                <c:pt idx="8">
                  <c:v>224</c:v>
                </c:pt>
                <c:pt idx="11">
                  <c:v>250</c:v>
                </c:pt>
                <c:pt idx="14">
                  <c:v>409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6288</c:v>
                </c:pt>
                <c:pt idx="5">
                  <c:v>6373</c:v>
                </c:pt>
                <c:pt idx="8">
                  <c:v>6375</c:v>
                </c:pt>
                <c:pt idx="11">
                  <c:v>6638</c:v>
                </c:pt>
                <c:pt idx="14">
                  <c:v>6756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1739</c:v>
                </c:pt>
                <c:pt idx="3">
                  <c:v>1715</c:v>
                </c:pt>
                <c:pt idx="6">
                  <c:v>1749</c:v>
                </c:pt>
                <c:pt idx="9">
                  <c:v>1751</c:v>
                </c:pt>
                <c:pt idx="12">
                  <c:v>1723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168</c:v>
                </c:pt>
                <c:pt idx="3">
                  <c:v>66</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4641</c:v>
                </c:pt>
                <c:pt idx="3">
                  <c:v>4509</c:v>
                </c:pt>
                <c:pt idx="6">
                  <c:v>4406</c:v>
                </c:pt>
                <c:pt idx="9">
                  <c:v>4474</c:v>
                </c:pt>
                <c:pt idx="12">
                  <c:v>4427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12701</c:v>
                </c:pt>
                <c:pt idx="3">
                  <c:v>13020</c:v>
                </c:pt>
                <c:pt idx="6">
                  <c:v>13366</c:v>
                </c:pt>
                <c:pt idx="9">
                  <c:v>14117</c:v>
                </c:pt>
                <c:pt idx="12">
                  <c:v>16366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1200</c:v>
                </c:pt>
                <c:pt idx="1">
                  <c:v>1200</c:v>
                </c:pt>
                <c:pt idx="2">
                  <c:v>1246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1892</c:v>
                </c:pt>
                <c:pt idx="1">
                  <c:v>2177</c:v>
                </c:pt>
                <c:pt idx="2">
                  <c:v>2435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4137</c:v>
                </c:pt>
                <c:pt idx="1">
                  <c:v>4290</c:v>
                </c:pt>
                <c:pt idx="2">
                  <c:v>4298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{B572909E-5962-463A-8AD1-24540F042450}</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{DC584AAB-264A-44A0-9E36-10A7477C666D}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{45D6F226-1E09-4C07-A21E-B31E3A5C71FF}</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{A8B2D1DC-AD41-4C2F-A381-F8772ADCC0D2}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{A0FCD5BD-2BD0-4112-A74B-F2D2E6D054AA}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{22AC812E-F22E-4A1D-A3EB-B61B56C78BB2}</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{22056138-62F9-405C-A4D9-E07D52F612BF}</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{FFC23F27-9090-4EE0-96B9-8B2533D8B837}</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{978D7497-2C81-4A2C-AA4C-797C7B97A7FF}</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60.3</c:v>
                </c:pt>
                <c:pt idx="8">
                  <c:v>61.3</c:v>
                </c:pt>
                <c:pt idx="16">
                  <c:v>61.3</c:v>
                </c:pt>
                <c:pt idx="24">
                  <c:v>62.4</c:v>
                </c:pt>
                <c:pt idx="32">
                  <c:v>62.9</c:v>
                </c:pt>
              </c:numCache>
            </c:numRef>
          </c:xVal>
          <c:yVal>
            <c:numRef>
              <c:f>'公会計指標分析・財政指標組合せ分析表'!$BP$51:$DC$51</c:f>
              <c:numCache>
                <c:formatCode>#,##0.0;"▲ "#,##0.0</c:formatCode>
                <c:ptCount val="40"/>
                <c:pt idx="0">
                  <c:v>2.2000000000000002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0681864182239716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{6DF68481-C36E-4105-A8EC-8846E92073E6}</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{7B8E9AB6-9031-4AD2-973C-8984E0B2D649}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{0A0817D9-7ACC-4ECB-9771-614003BA73A2}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{CC4C0C99-5159-44E5-ABD1-2C2086EA7503}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{8D148097-74A4-4694-B972-1C58C9E1B4EC}</c15:txfldGUID>
                      <c15:f>#REF!</c15:f>
                      <c15:dlblFieldTableCache>
                        <c:ptCount val="1"/>
                        <c:pt idx="0">
                          <c:v>#REF!</c:v>
                        </c:pt>
                      </c15:dlblFieldTableCache>
                    </c15:dlblFTEntry>
                  </c15:dlblFieldTable>
                </c:ext>
              </c:extLst>
            </c:dLbl>
            <c:dLbl>
              <c:idx val="8"/>
              <c:layout>
                <c:manualLayout>
                  <c:x val="-3.347908693756674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{EBAE9D12-AEAD-4223-8034-478729C2CE15}</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{4C294CCB-AC67-436F-873A-73A5935D6718}</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{745ED386-F045-44D2-8BA2-197613490017}</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{EE3BF320-2C75-471E-BA84-7ACEA25E5649}</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{758C92E7-96AE-404F-81EE-1CFAA93211B9}</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{5D1C7FFD-5BCC-41E0-9EB9-EBD9400CA9B7}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{234C12B9-5879-40A0-85B3-EEEBE7C27F62}</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{EFE5E280-3D1F-43AF-B79E-84AFB7F21A16}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{079DAF91-D8CD-41D9-933B-CD79EC800CB5}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{73E1A511-8C2A-48CB-87E3-E76FAA671B2B}</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{E5015AD2-5722-423C-9242-B03E48204420}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{7E7D470D-EC0D-46D8-BDD0-FBB935CF2963}</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{D38E2BF1-9310-4D1A-9D18-EBB65DA353F3}</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7.5</c:v>
                </c:pt>
                <c:pt idx="8">
                  <c:v>7.4</c:v>
                </c:pt>
                <c:pt idx="16">
                  <c:v>6.7</c:v>
                </c:pt>
                <c:pt idx="24">
                  <c:v>5.9</c:v>
                </c:pt>
                <c:pt idx="32">
                  <c:v>5.4</c:v>
                </c:pt>
              </c:numCache>
            </c:numRef>
          </c:xVal>
          <c:yVal>
            <c:numRef>
              <c:f>'公会計指標分析・財政指標組合せ分析表'!$BP$73:$DC$73</c:f>
              <c:numCache>
                <c:formatCode>#,##0.0;"▲ "#,##0.0</c:formatCode>
                <c:ptCount val="40"/>
                <c:pt idx="0">
                  <c:v>2.2000000000000002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{37747DF9-F771-469D-A878-DF2F81C5BB0E}</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{19E86E0A-28B6-4AC0-B89E-235CCD56DFA7}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{72C7F851-C0A4-4D35-8DE1-0C8BB360F800}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{5FEFD477-A19F-4EC3-BA1A-A3EB1586E3CE}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{F295F7B5-8DA9-4B40-B106-F538D734CB95}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{B28C2268-A967-498E-A083-B3E93C13FB7F}</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{210A7EA9-4DDA-4DCF-BB3E-F33B3601411F}</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{82AB3278-04BE-4E3E-93D5-C7F34F7BF648}</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{6BE4F661-35C3-4845-9A45-2CA516B4CEC5}</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高知県安芸市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年から</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年にかけて、三次にわたり策定した安芸市財政健全化計画（アクションプラン）に基づく市債発行額の抑制や繰上償還の実施により、公債費は平成</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年度をピークに減少しており、実質公債費比率も改善している。　</a:t>
          </a:r>
          <a:endParaRPr lang="ja-JP" altLang="ja-JP" sz="1050">
            <a:effectLst/>
          </a:endParaRPr>
        </a:p>
        <a:p>
          <a:r>
            <a:rPr kumimoji="1" lang="ja-JP" altLang="ja-JP" sz="900">
              <a:solidFill>
                <a:schemeClr val="dk1"/>
              </a:solidFill>
              <a:effectLst/>
              <a:latin typeface="+mn-lt"/>
              <a:ea typeface="+mn-ea"/>
              <a:cs typeface="+mn-cs"/>
            </a:rPr>
            <a:t>　しかしながら、近年の大型事業に伴う市債に加え、今後も市庁舎建設並びに統合中学校建設により市債発行額が増加することから、元利償還が増加していき、同比率の上昇を見込んでいる。</a:t>
          </a:r>
          <a:endParaRPr lang="ja-JP" altLang="ja-JP" sz="1050">
            <a:effectLst/>
          </a:endParaRPr>
        </a:p>
        <a:p>
          <a:r>
            <a:rPr kumimoji="1" lang="ja-JP" altLang="ja-JP" sz="900">
              <a:solidFill>
                <a:schemeClr val="dk1"/>
              </a:solidFill>
              <a:effectLst/>
              <a:latin typeface="+mn-lt"/>
              <a:ea typeface="+mn-ea"/>
              <a:cs typeface="+mn-cs"/>
            </a:rPr>
            <a:t>　今後も持続可能な財政運営を確保するため、公債費負担適正化計画に基づく公債費の管理に努め、普通交付税非算入公債費の規模によっては、繰上償還並びに減債基金取崩等を検討し、比率の適正かつ安定的な管理に取り組む。</a:t>
          </a:r>
          <a:endParaRPr lang="ja-JP" altLang="ja-JP" sz="1050">
            <a:effectLst/>
          </a:endParaRPr>
        </a:p>
        <a:p>
          <a:r>
            <a:rPr kumimoji="1" lang="ja-JP" altLang="ja-JP" sz="900">
              <a:solidFill>
                <a:schemeClr val="dk1"/>
              </a:solidFill>
              <a:effectLst/>
              <a:latin typeface="+mn-lt"/>
              <a:ea typeface="+mn-ea"/>
              <a:cs typeface="+mn-cs"/>
            </a:rPr>
            <a:t>　あわせて平成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年度に策定した公共施設等総合管理計画に基づく普通建設事業の最適化により更新費用の抑制・平準化を推進する。</a:t>
          </a:r>
          <a:endParaRPr lang="ja-JP" altLang="ja-JP" sz="105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高知県安芸市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大きなウエイトを占めている地方債現在高は、近年の大型事業に伴う市債に加え、市庁舎建設並びに統合中学校建設により市債発行額が増加することから、今後は増加していく局面を迎えている。</a:t>
          </a:r>
          <a:endParaRPr lang="ja-JP" altLang="ja-JP" sz="1400">
            <a:effectLst/>
          </a:endParaRPr>
        </a:p>
        <a:p>
          <a:r>
            <a:rPr kumimoji="1" lang="ja-JP" altLang="ja-JP" sz="1100">
              <a:solidFill>
                <a:schemeClr val="dk1"/>
              </a:solidFill>
              <a:effectLst/>
              <a:latin typeface="+mn-lt"/>
              <a:ea typeface="+mn-ea"/>
              <a:cs typeface="+mn-cs"/>
            </a:rPr>
            <a:t>　将来負担額全体では対前年度</a:t>
          </a:r>
          <a:r>
            <a:rPr kumimoji="1" lang="en-US" altLang="ja-JP" sz="1100">
              <a:solidFill>
                <a:schemeClr val="dk1"/>
              </a:solidFill>
              <a:effectLst/>
              <a:latin typeface="+mn-lt"/>
              <a:ea typeface="+mn-ea"/>
              <a:cs typeface="+mn-cs"/>
            </a:rPr>
            <a:t>2,174</a:t>
          </a:r>
          <a:r>
            <a:rPr kumimoji="1" lang="ja-JP" altLang="ja-JP" sz="1100">
              <a:solidFill>
                <a:schemeClr val="dk1"/>
              </a:solidFill>
              <a:effectLst/>
              <a:latin typeface="+mn-lt"/>
              <a:ea typeface="+mn-ea"/>
              <a:cs typeface="+mn-cs"/>
            </a:rPr>
            <a:t>百万円の増となっているが、進行中の大型事業への備えとして減債基金や施設整備基金を継続的に積立してきたことによる充当可能基金の増や市債残高に対する基準財政需要額算入見込額のなどが将来負担比率を改善させる要因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高知県安芸市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本格的に着手した市庁舎建設事業や統合中学校建設事業への財源対策として施設整備基金への積立や、近年の大型事業に係る公債費管理の備えとして減債基金へ積立、また、ふるさと納税を原資としたふるさと応援基金の積立などを実施した。</a:t>
          </a:r>
          <a:endParaRPr lang="ja-JP" altLang="ja-JP" sz="1400">
            <a:effectLst/>
          </a:endParaRPr>
        </a:p>
        <a:p>
          <a:r>
            <a:rPr kumimoji="1" lang="ja-JP" altLang="ja-JP" sz="1100">
              <a:solidFill>
                <a:schemeClr val="dk1"/>
              </a:solidFill>
              <a:effectLst/>
              <a:latin typeface="+mn-lt"/>
              <a:ea typeface="+mn-ea"/>
              <a:cs typeface="+mn-cs"/>
            </a:rPr>
            <a:t>一方、公営住宅等施設の老朽化対策事業並びに市庁舎建設事業の財源として施設整備基金の取崩や、土佐くろしお鉄道ごめん・なはり線の経営支援として鉄道助成基金の取崩などを実施した。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近年、国による景気対策や南海トラフ地震対応、給食センターや新火葬場、統合保育所の建設のほか、平成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への対応などにより、市債発行額が増加傾向となっている。また、事業が本格化した市庁舎建設並びに統合中学校建設により、今後も財源対策や公債費管理に苦慮することを想定していること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年度以降も施設整備基金や減債基金への計画的な積み立てを継続し、弾力性のある財政基盤の確立に取り組む。</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施設整備基金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公共施設等整備促進のための基金で、喫緊の課題である市庁舎建設や公共施設等の老朽化対策の財源とする。</a:t>
          </a:r>
          <a:endParaRPr lang="ja-JP" altLang="ja-JP" sz="1400">
            <a:effectLst/>
          </a:endParaRPr>
        </a:p>
        <a:p>
          <a:r>
            <a:rPr kumimoji="1" lang="ja-JP" altLang="ja-JP" sz="1100">
              <a:solidFill>
                <a:schemeClr val="dk1"/>
              </a:solidFill>
              <a:effectLst/>
              <a:latin typeface="+mn-lt"/>
              <a:ea typeface="+mn-ea"/>
              <a:cs typeface="+mn-cs"/>
            </a:rPr>
            <a:t>鉄道経営助成基金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地域公共交通の確保を図るため高知県及び沿線市町村により造成された基金で、経営助成を目的とする。</a:t>
          </a:r>
          <a:endParaRPr lang="ja-JP" altLang="ja-JP" sz="1400">
            <a:effectLst/>
          </a:endParaRPr>
        </a:p>
        <a:p>
          <a:r>
            <a:rPr kumimoji="1" lang="ja-JP" altLang="ja-JP" sz="1100">
              <a:solidFill>
                <a:schemeClr val="dk1"/>
              </a:solidFill>
              <a:effectLst/>
              <a:latin typeface="+mn-lt"/>
              <a:ea typeface="+mn-ea"/>
              <a:cs typeface="+mn-cs"/>
            </a:rPr>
            <a:t>ふるさと応援基金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ふるさと納税寄付金を原資とした基金で、条例で定める各事業への財源とする。</a:t>
          </a:r>
          <a:endParaRPr lang="ja-JP" altLang="ja-JP" sz="1400">
            <a:effectLst/>
          </a:endParaRPr>
        </a:p>
        <a:p>
          <a:r>
            <a:rPr kumimoji="1" lang="ja-JP" altLang="ja-JP" sz="1100">
              <a:solidFill>
                <a:schemeClr val="dk1"/>
              </a:solidFill>
              <a:effectLst/>
              <a:latin typeface="+mn-lt"/>
              <a:ea typeface="+mn-ea"/>
              <a:cs typeface="+mn-cs"/>
            </a:rPr>
            <a:t>退職手当基金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年度間負担の平準化を図る目的に、平均退職金と実際の退職金との差額を基金積立又は取崩により調整。</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施設整備基金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公共施設等の老朽化対策並びに市庁舎建設事業の財源として取崩するとともに、今後の大型事業の財源として計画的な積立を実施。</a:t>
          </a:r>
          <a:endParaRPr lang="ja-JP" altLang="ja-JP" sz="1400">
            <a:effectLst/>
          </a:endParaRPr>
        </a:p>
        <a:p>
          <a:r>
            <a:rPr kumimoji="1" lang="ja-JP" altLang="ja-JP" sz="1100">
              <a:solidFill>
                <a:schemeClr val="dk1"/>
              </a:solidFill>
              <a:effectLst/>
              <a:latin typeface="+mn-lt"/>
              <a:ea typeface="+mn-ea"/>
              <a:cs typeface="+mn-cs"/>
            </a:rPr>
            <a:t>鉄道経営助成基金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土佐くろしお鉄道の赤字補てんの財源とするため取崩を実施。</a:t>
          </a:r>
          <a:endParaRPr lang="ja-JP" altLang="ja-JP" sz="1400">
            <a:effectLst/>
          </a:endParaRPr>
        </a:p>
        <a:p>
          <a:r>
            <a:rPr kumimoji="1" lang="ja-JP" altLang="ja-JP" sz="1100">
              <a:solidFill>
                <a:schemeClr val="dk1"/>
              </a:solidFill>
              <a:effectLst/>
              <a:latin typeface="+mn-lt"/>
              <a:ea typeface="+mn-ea"/>
              <a:cs typeface="+mn-cs"/>
            </a:rPr>
            <a:t>ふるさと応援基金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各種単独事業の財源として基金を取崩するとともに、ふるさと納税寄付金の積立を実施。</a:t>
          </a:r>
          <a:endParaRPr lang="ja-JP" altLang="ja-JP" sz="1400">
            <a:effectLst/>
          </a:endParaRPr>
        </a:p>
        <a:p>
          <a:r>
            <a:rPr kumimoji="1" lang="ja-JP" altLang="ja-JP" sz="1100">
              <a:solidFill>
                <a:schemeClr val="dk1"/>
              </a:solidFill>
              <a:effectLst/>
              <a:latin typeface="+mn-lt"/>
              <a:ea typeface="+mn-ea"/>
              <a:cs typeface="+mn-cs"/>
            </a:rPr>
            <a:t>退職手当基金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退職金実績額が平均退職金を下回ったため財源調整として取崩を実施。</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特定目的基金については、各基金設置条例に規定された目的を達成するため、計画的な運用に努めていく。</a:t>
          </a:r>
          <a:endParaRPr lang="ja-JP" altLang="ja-JP" sz="1400">
            <a:effectLst/>
          </a:endParaRPr>
        </a:p>
        <a:p>
          <a:r>
            <a:rPr kumimoji="1" lang="ja-JP" altLang="ja-JP" sz="1100">
              <a:solidFill>
                <a:schemeClr val="dk1"/>
              </a:solidFill>
              <a:effectLst/>
              <a:latin typeface="+mn-lt"/>
              <a:ea typeface="+mn-ea"/>
              <a:cs typeface="+mn-cs"/>
            </a:rPr>
            <a:t>特に、施設整備基金については、本市の喫緊の課題である市庁舎建設や統合中学校建設、さらには小学校の統合や図書館・市民会館の建替などの大型事業への対応に加え、公共施設等の老朽化対策など、今後、多額の財政需要が見込まれており、将来負担の軽減の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年度以降も計画的な積立を行う。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安芸市行政振興基金条例に基づき、基金運用利子の積立を実施した。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財政調整基金については、災害等に対応した歳出増や地方税収入の激減など多額の一般財源を要する事態に陥った場合においても、「決算上の赤字」を回避しながら行政サービスを安定的に運営するため、標準財政規模に対する全国平均を加味しながら基金の造成を行い、不測の事態に備え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近年の大型事業に係る公債費管理の備えとして積立を実施した。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近年、国による景気対策や南海トラフ地震対応、近年の大型事業のほか、平成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への対応などにより、市債発行額が増加傾向となっている。また、本格的に着手した市庁舎建設並びに統合中学校建設においても多額の市債発行が必要であり、将来的に公債費管理に苦慮することを想定していること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年度以降も計画的な積立を継続し、弾力性のある財政基盤の確立に取り組む。</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2" name="テキスト ボックス 41"/>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43" name="テキスト ボックス 42"/>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年度の有形固定資産減価償却率は、</a:t>
          </a:r>
          <a:r>
            <a:rPr kumimoji="1" lang="ja-JP" altLang="en-US" sz="1000">
              <a:solidFill>
                <a:schemeClr val="dk1"/>
              </a:solidFill>
              <a:effectLst/>
              <a:latin typeface="+mn-lt"/>
              <a:ea typeface="+mn-ea"/>
              <a:cs typeface="+mn-cs"/>
            </a:rPr>
            <a:t>一部施設の建替え等を行ったものの</a:t>
          </a:r>
          <a:r>
            <a:rPr kumimoji="1" lang="ja-JP" altLang="ja-JP" sz="1000">
              <a:solidFill>
                <a:schemeClr val="dk1"/>
              </a:solidFill>
              <a:effectLst/>
              <a:latin typeface="+mn-lt"/>
              <a:ea typeface="+mn-ea"/>
              <a:cs typeface="+mn-cs"/>
            </a:rPr>
            <a:t>保有資産</a:t>
          </a:r>
          <a:r>
            <a:rPr kumimoji="1" lang="ja-JP" altLang="en-US" sz="1000">
              <a:solidFill>
                <a:schemeClr val="dk1"/>
              </a:solidFill>
              <a:effectLst/>
              <a:latin typeface="+mn-lt"/>
              <a:ea typeface="+mn-ea"/>
              <a:cs typeface="+mn-cs"/>
            </a:rPr>
            <a:t>全体</a:t>
          </a:r>
          <a:r>
            <a:rPr kumimoji="1" lang="ja-JP" altLang="ja-JP" sz="1000">
              <a:solidFill>
                <a:schemeClr val="dk1"/>
              </a:solidFill>
              <a:effectLst/>
              <a:latin typeface="+mn-lt"/>
              <a:ea typeface="+mn-ea"/>
              <a:cs typeface="+mn-cs"/>
            </a:rPr>
            <a:t>の減価償却</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進み、前年と比べて</a:t>
          </a:r>
          <a:r>
            <a:rPr kumimoji="1" lang="en-US" altLang="ja-JP" sz="1000">
              <a:solidFill>
                <a:schemeClr val="dk1"/>
              </a:solidFill>
              <a:effectLst/>
              <a:latin typeface="+mn-lt"/>
              <a:ea typeface="+mn-ea"/>
              <a:cs typeface="+mn-cs"/>
            </a:rPr>
            <a:t>0.5</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増加した。</a:t>
          </a:r>
          <a:r>
            <a:rPr kumimoji="1" lang="ja-JP" altLang="en-US" sz="1000">
              <a:solidFill>
                <a:schemeClr val="dk1"/>
              </a:solidFill>
              <a:effectLst/>
              <a:latin typeface="+mn-lt"/>
              <a:ea typeface="+mn-ea"/>
              <a:cs typeface="+mn-cs"/>
            </a:rPr>
            <a:t>類似団体平均よりは低くなっているものの、施設分類毎で見ると償却率が</a:t>
          </a:r>
          <a:r>
            <a:rPr kumimoji="1" lang="en-US" altLang="ja-JP" sz="1000">
              <a:solidFill>
                <a:schemeClr val="dk1"/>
              </a:solidFill>
              <a:effectLst/>
              <a:latin typeface="+mn-lt"/>
              <a:ea typeface="+mn-ea"/>
              <a:cs typeface="+mn-cs"/>
            </a:rPr>
            <a:t>80</a:t>
          </a:r>
          <a:r>
            <a:rPr kumimoji="1" lang="ja-JP" altLang="en-US" sz="1000">
              <a:solidFill>
                <a:schemeClr val="dk1"/>
              </a:solidFill>
              <a:effectLst/>
              <a:latin typeface="+mn-lt"/>
              <a:ea typeface="+mn-ea"/>
              <a:cs typeface="+mn-cs"/>
            </a:rPr>
            <a:t>％前後の施設が多数存在しており、</a:t>
          </a:r>
          <a:r>
            <a:rPr kumimoji="1" lang="ja-JP" altLang="ja-JP" sz="1000">
              <a:solidFill>
                <a:schemeClr val="dk1"/>
              </a:solidFill>
              <a:effectLst/>
              <a:latin typeface="+mn-lt"/>
              <a:ea typeface="+mn-ea"/>
              <a:cs typeface="+mn-cs"/>
            </a:rPr>
            <a:t>計画的な施設の除却・更新等を進め、公共施設等の最適な配置の実現を目指し取り組んでいく</a:t>
          </a:r>
          <a:r>
            <a:rPr kumimoji="1" lang="ja-JP" altLang="en-US" sz="1000">
              <a:solidFill>
                <a:schemeClr val="dk1"/>
              </a:solidFill>
              <a:effectLst/>
              <a:latin typeface="+mn-lt"/>
              <a:ea typeface="+mn-ea"/>
              <a:cs typeface="+mn-cs"/>
            </a:rPr>
            <a:t>必要がある</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年度に、庁舎移転及び中学校の移転統合を行ったため、次年度は数値の改善が見込まれる。</a:t>
          </a:r>
          <a:endParaRPr lang="ja-JP" altLang="ja-JP" sz="1000">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9" name="テキスト ボックス 58"/>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0" name="直線コネクタ 59"/>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08940" cy="225425"/>
    <xdr:sp macro="" textlink="">
      <xdr:nvSpPr>
        <xdr:cNvPr id="61" name="テキスト ボックス 60"/>
        <xdr:cNvSpPr txBox="1"/>
      </xdr:nvSpPr>
      <xdr:spPr>
        <a:xfrm>
          <a:off x="795655" y="665861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2" name="直線コネクタ 61"/>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63" name="テキスト ボックス 62"/>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4" name="直線コネクタ 63"/>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65" name="テキスト ボックス 64"/>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6" name="直線コネクタ 65"/>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67" name="テキスト ボックス 66"/>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8" name="直線コネクタ 67"/>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9" name="テキスト ボックス 68"/>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3520"/>
    <xdr:sp macro="" textlink="">
      <xdr:nvSpPr>
        <xdr:cNvPr id="71" name="テキスト ボックス 70"/>
        <xdr:cNvSpPr txBox="1"/>
      </xdr:nvSpPr>
      <xdr:spPr>
        <a:xfrm>
          <a:off x="898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36830</xdr:rowOff>
    </xdr:from>
    <xdr:to xmlns:xdr="http://schemas.openxmlformats.org/drawingml/2006/spreadsheetDrawing">
      <xdr:col>23</xdr:col>
      <xdr:colOff>85090</xdr:colOff>
      <xdr:row>33</xdr:row>
      <xdr:rowOff>155575</xdr:rowOff>
    </xdr:to>
    <xdr:cxnSp macro="">
      <xdr:nvCxnSpPr>
        <xdr:cNvPr id="73" name="直線コネクタ 72"/>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159385</xdr:rowOff>
    </xdr:from>
    <xdr:ext cx="403225" cy="258445"/>
    <xdr:sp macro="" textlink="">
      <xdr:nvSpPr>
        <xdr:cNvPr id="74" name="有形固定資産減価償却率最小値テキスト"/>
        <xdr:cNvSpPr txBox="1"/>
      </xdr:nvSpPr>
      <xdr:spPr>
        <a:xfrm>
          <a:off x="4813300" y="6588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155575</xdr:rowOff>
    </xdr:from>
    <xdr:to xmlns:xdr="http://schemas.openxmlformats.org/drawingml/2006/spreadsheetDrawing">
      <xdr:col>23</xdr:col>
      <xdr:colOff>174625</xdr:colOff>
      <xdr:row>33</xdr:row>
      <xdr:rowOff>155575</xdr:rowOff>
    </xdr:to>
    <xdr:cxnSp macro="">
      <xdr:nvCxnSpPr>
        <xdr:cNvPr id="75" name="直線コネクタ 74"/>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154940</xdr:rowOff>
    </xdr:from>
    <xdr:ext cx="403225" cy="257175"/>
    <xdr:sp macro="" textlink="">
      <xdr:nvSpPr>
        <xdr:cNvPr id="76" name="有形固定資産減価償却率最大値テキスト"/>
        <xdr:cNvSpPr txBox="1"/>
      </xdr:nvSpPr>
      <xdr:spPr>
        <a:xfrm>
          <a:off x="4813300" y="5041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36830</xdr:rowOff>
    </xdr:from>
    <xdr:to xmlns:xdr="http://schemas.openxmlformats.org/drawingml/2006/spreadsheetDrawing">
      <xdr:col>23</xdr:col>
      <xdr:colOff>174625</xdr:colOff>
      <xdr:row>26</xdr:row>
      <xdr:rowOff>36830</xdr:rowOff>
    </xdr:to>
    <xdr:cxnSp macro="">
      <xdr:nvCxnSpPr>
        <xdr:cNvPr id="77" name="直線コネクタ 76"/>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135255</xdr:rowOff>
    </xdr:from>
    <xdr:ext cx="403225" cy="257175"/>
    <xdr:sp macro="" textlink="">
      <xdr:nvSpPr>
        <xdr:cNvPr id="78" name="有形固定資産減価償却率平均値テキスト"/>
        <xdr:cNvSpPr txBox="1"/>
      </xdr:nvSpPr>
      <xdr:spPr>
        <a:xfrm>
          <a:off x="4813300" y="60502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156845</xdr:rowOff>
    </xdr:from>
    <xdr:to xmlns:xdr="http://schemas.openxmlformats.org/drawingml/2006/spreadsheetDrawing">
      <xdr:col>23</xdr:col>
      <xdr:colOff>136525</xdr:colOff>
      <xdr:row>31</xdr:row>
      <xdr:rowOff>86995</xdr:rowOff>
    </xdr:to>
    <xdr:sp macro="" textlink="">
      <xdr:nvSpPr>
        <xdr:cNvPr id="79" name="フローチャート: 判断 78"/>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111760</xdr:rowOff>
    </xdr:from>
    <xdr:to xmlns:xdr="http://schemas.openxmlformats.org/drawingml/2006/spreadsheetDrawing">
      <xdr:col>19</xdr:col>
      <xdr:colOff>187325</xdr:colOff>
      <xdr:row>31</xdr:row>
      <xdr:rowOff>41910</xdr:rowOff>
    </xdr:to>
    <xdr:sp macro="" textlink="">
      <xdr:nvSpPr>
        <xdr:cNvPr id="80" name="フローチャート: 判断 79"/>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187325</xdr:colOff>
      <xdr:row>31</xdr:row>
      <xdr:rowOff>27305</xdr:rowOff>
    </xdr:to>
    <xdr:sp macro="" textlink="">
      <xdr:nvSpPr>
        <xdr:cNvPr id="81" name="フローチャート: 判断 80"/>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84455</xdr:rowOff>
    </xdr:from>
    <xdr:to xmlns:xdr="http://schemas.openxmlformats.org/drawingml/2006/spreadsheetDrawing">
      <xdr:col>11</xdr:col>
      <xdr:colOff>187325</xdr:colOff>
      <xdr:row>31</xdr:row>
      <xdr:rowOff>14605</xdr:rowOff>
    </xdr:to>
    <xdr:sp macro="" textlink="">
      <xdr:nvSpPr>
        <xdr:cNvPr id="82" name="フローチャート: 判断 81"/>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83" name="フローチャート: 判断 82"/>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4" name="テキスト ボックス 8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5" name="テキスト ボックス 8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6" name="テキスト ボックス 8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7" name="テキスト ボックス 8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8" name="テキスト ボックス 8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118745</xdr:rowOff>
    </xdr:from>
    <xdr:to xmlns:xdr="http://schemas.openxmlformats.org/drawingml/2006/spreadsheetDrawing">
      <xdr:col>23</xdr:col>
      <xdr:colOff>136525</xdr:colOff>
      <xdr:row>31</xdr:row>
      <xdr:rowOff>48895</xdr:rowOff>
    </xdr:to>
    <xdr:sp macro="" textlink="">
      <xdr:nvSpPr>
        <xdr:cNvPr id="89" name="楕円 88"/>
        <xdr:cNvSpPr/>
      </xdr:nvSpPr>
      <xdr:spPr>
        <a:xfrm>
          <a:off x="4711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141605</xdr:rowOff>
    </xdr:from>
    <xdr:ext cx="403225" cy="259080"/>
    <xdr:sp macro="" textlink="">
      <xdr:nvSpPr>
        <xdr:cNvPr id="90" name="有形固定資産減価償却率該当値テキスト"/>
        <xdr:cNvSpPr txBox="1"/>
      </xdr:nvSpPr>
      <xdr:spPr>
        <a:xfrm>
          <a:off x="4813300" y="5885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109855</xdr:rowOff>
    </xdr:from>
    <xdr:to xmlns:xdr="http://schemas.openxmlformats.org/drawingml/2006/spreadsheetDrawing">
      <xdr:col>19</xdr:col>
      <xdr:colOff>187325</xdr:colOff>
      <xdr:row>31</xdr:row>
      <xdr:rowOff>40640</xdr:rowOff>
    </xdr:to>
    <xdr:sp macro="" textlink="">
      <xdr:nvSpPr>
        <xdr:cNvPr id="91" name="楕円 90"/>
        <xdr:cNvSpPr/>
      </xdr:nvSpPr>
      <xdr:spPr>
        <a:xfrm>
          <a:off x="4000500" y="60248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160655</xdr:rowOff>
    </xdr:from>
    <xdr:to xmlns:xdr="http://schemas.openxmlformats.org/drawingml/2006/spreadsheetDrawing">
      <xdr:col>23</xdr:col>
      <xdr:colOff>85725</xdr:colOff>
      <xdr:row>30</xdr:row>
      <xdr:rowOff>169545</xdr:rowOff>
    </xdr:to>
    <xdr:cxnSp macro="">
      <xdr:nvCxnSpPr>
        <xdr:cNvPr id="92" name="直線コネクタ 91"/>
        <xdr:cNvCxnSpPr/>
      </xdr:nvCxnSpPr>
      <xdr:spPr>
        <a:xfrm>
          <a:off x="4051300" y="6075680"/>
          <a:ext cx="711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90170</xdr:rowOff>
    </xdr:from>
    <xdr:to xmlns:xdr="http://schemas.openxmlformats.org/drawingml/2006/spreadsheetDrawing">
      <xdr:col>15</xdr:col>
      <xdr:colOff>187325</xdr:colOff>
      <xdr:row>31</xdr:row>
      <xdr:rowOff>20320</xdr:rowOff>
    </xdr:to>
    <xdr:sp macro="" textlink="">
      <xdr:nvSpPr>
        <xdr:cNvPr id="93" name="楕円 92"/>
        <xdr:cNvSpPr/>
      </xdr:nvSpPr>
      <xdr:spPr>
        <a:xfrm>
          <a:off x="3238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140970</xdr:rowOff>
    </xdr:from>
    <xdr:to xmlns:xdr="http://schemas.openxmlformats.org/drawingml/2006/spreadsheetDrawing">
      <xdr:col>19</xdr:col>
      <xdr:colOff>136525</xdr:colOff>
      <xdr:row>30</xdr:row>
      <xdr:rowOff>160655</xdr:rowOff>
    </xdr:to>
    <xdr:cxnSp macro="">
      <xdr:nvCxnSpPr>
        <xdr:cNvPr id="94" name="直線コネクタ 93"/>
        <xdr:cNvCxnSpPr/>
      </xdr:nvCxnSpPr>
      <xdr:spPr>
        <a:xfrm>
          <a:off x="3289300" y="6055995"/>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90170</xdr:rowOff>
    </xdr:from>
    <xdr:to xmlns:xdr="http://schemas.openxmlformats.org/drawingml/2006/spreadsheetDrawing">
      <xdr:col>11</xdr:col>
      <xdr:colOff>187325</xdr:colOff>
      <xdr:row>31</xdr:row>
      <xdr:rowOff>20320</xdr:rowOff>
    </xdr:to>
    <xdr:sp macro="" textlink="">
      <xdr:nvSpPr>
        <xdr:cNvPr id="95" name="楕円 94"/>
        <xdr:cNvSpPr/>
      </xdr:nvSpPr>
      <xdr:spPr>
        <a:xfrm>
          <a:off x="2476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140970</xdr:rowOff>
    </xdr:from>
    <xdr:to xmlns:xdr="http://schemas.openxmlformats.org/drawingml/2006/spreadsheetDrawing">
      <xdr:col>15</xdr:col>
      <xdr:colOff>136525</xdr:colOff>
      <xdr:row>30</xdr:row>
      <xdr:rowOff>140970</xdr:rowOff>
    </xdr:to>
    <xdr:cxnSp macro="">
      <xdr:nvCxnSpPr>
        <xdr:cNvPr id="96" name="直線コネクタ 95"/>
        <xdr:cNvCxnSpPr/>
      </xdr:nvCxnSpPr>
      <xdr:spPr>
        <a:xfrm>
          <a:off x="2527300" y="60559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71755</xdr:rowOff>
    </xdr:from>
    <xdr:to xmlns:xdr="http://schemas.openxmlformats.org/drawingml/2006/spreadsheetDrawing">
      <xdr:col>7</xdr:col>
      <xdr:colOff>187325</xdr:colOff>
      <xdr:row>31</xdr:row>
      <xdr:rowOff>1905</xdr:rowOff>
    </xdr:to>
    <xdr:sp macro="" textlink="">
      <xdr:nvSpPr>
        <xdr:cNvPr id="97" name="楕円 96"/>
        <xdr:cNvSpPr/>
      </xdr:nvSpPr>
      <xdr:spPr>
        <a:xfrm>
          <a:off x="1714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122555</xdr:rowOff>
    </xdr:from>
    <xdr:to xmlns:xdr="http://schemas.openxmlformats.org/drawingml/2006/spreadsheetDrawing">
      <xdr:col>11</xdr:col>
      <xdr:colOff>136525</xdr:colOff>
      <xdr:row>30</xdr:row>
      <xdr:rowOff>140970</xdr:rowOff>
    </xdr:to>
    <xdr:cxnSp macro="">
      <xdr:nvCxnSpPr>
        <xdr:cNvPr id="98" name="直線コネクタ 97"/>
        <xdr:cNvCxnSpPr/>
      </xdr:nvCxnSpPr>
      <xdr:spPr>
        <a:xfrm>
          <a:off x="1765300" y="603758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33020</xdr:rowOff>
    </xdr:from>
    <xdr:ext cx="403225" cy="259080"/>
    <xdr:sp macro="" textlink="">
      <xdr:nvSpPr>
        <xdr:cNvPr id="99" name="n_1aveValue有形固定資産減価償却率"/>
        <xdr:cNvSpPr txBox="1"/>
      </xdr:nvSpPr>
      <xdr:spPr>
        <a:xfrm>
          <a:off x="3836035" y="6119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18415</xdr:rowOff>
    </xdr:from>
    <xdr:ext cx="403225" cy="257175"/>
    <xdr:sp macro="" textlink="">
      <xdr:nvSpPr>
        <xdr:cNvPr id="100" name="n_2aveValue有形固定資産減価償却率"/>
        <xdr:cNvSpPr txBox="1"/>
      </xdr:nvSpPr>
      <xdr:spPr>
        <a:xfrm>
          <a:off x="3086735" y="6104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31115</xdr:rowOff>
    </xdr:from>
    <xdr:ext cx="403225" cy="257175"/>
    <xdr:sp macro="" textlink="">
      <xdr:nvSpPr>
        <xdr:cNvPr id="101" name="n_3aveValue有形固定資産減価償却率"/>
        <xdr:cNvSpPr txBox="1"/>
      </xdr:nvSpPr>
      <xdr:spPr>
        <a:xfrm>
          <a:off x="2324735" y="577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3225" cy="259080"/>
    <xdr:sp macro="" textlink="">
      <xdr:nvSpPr>
        <xdr:cNvPr id="102" name="n_4aveValue有形固定資産減価償却率"/>
        <xdr:cNvSpPr txBox="1"/>
      </xdr:nvSpPr>
      <xdr:spPr>
        <a:xfrm>
          <a:off x="1562735" y="6089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56515</xdr:rowOff>
    </xdr:from>
    <xdr:ext cx="403225" cy="258445"/>
    <xdr:sp macro="" textlink="">
      <xdr:nvSpPr>
        <xdr:cNvPr id="103" name="n_1mainValue有形固定資産減価償却率"/>
        <xdr:cNvSpPr txBox="1"/>
      </xdr:nvSpPr>
      <xdr:spPr>
        <a:xfrm>
          <a:off x="3836035" y="5800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36830</xdr:rowOff>
    </xdr:from>
    <xdr:ext cx="403225" cy="259080"/>
    <xdr:sp macro="" textlink="">
      <xdr:nvSpPr>
        <xdr:cNvPr id="104" name="n_2mainValue有形固定資産減価償却率"/>
        <xdr:cNvSpPr txBox="1"/>
      </xdr:nvSpPr>
      <xdr:spPr>
        <a:xfrm>
          <a:off x="3086735" y="5780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11430</xdr:rowOff>
    </xdr:from>
    <xdr:ext cx="403225" cy="259080"/>
    <xdr:sp macro="" textlink="">
      <xdr:nvSpPr>
        <xdr:cNvPr id="105" name="n_3mainValue有形固定資産減価償却率"/>
        <xdr:cNvSpPr txBox="1"/>
      </xdr:nvSpPr>
      <xdr:spPr>
        <a:xfrm>
          <a:off x="2324735" y="6097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19050</xdr:rowOff>
    </xdr:from>
    <xdr:ext cx="403225" cy="257175"/>
    <xdr:sp macro="" textlink="">
      <xdr:nvSpPr>
        <xdr:cNvPr id="106" name="n_4mainValue有形固定資産減価償却率"/>
        <xdr:cNvSpPr txBox="1"/>
      </xdr:nvSpPr>
      <xdr:spPr>
        <a:xfrm>
          <a:off x="1562735" y="5762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b="0" i="0" baseline="0">
              <a:solidFill>
                <a:schemeClr val="dk1"/>
              </a:solidFill>
              <a:effectLst/>
              <a:latin typeface="+mn-lt"/>
              <a:ea typeface="+mn-ea"/>
              <a:cs typeface="+mn-cs"/>
            </a:rPr>
            <a:t>債務償還比率は、</a:t>
          </a:r>
          <a:r>
            <a:rPr kumimoji="1" lang="ja-JP" altLang="en-US" sz="1000" b="0" i="0" baseline="0">
              <a:solidFill>
                <a:schemeClr val="dk1"/>
              </a:solidFill>
              <a:effectLst/>
              <a:latin typeface="+mn-lt"/>
              <a:ea typeface="+mn-ea"/>
              <a:cs typeface="+mn-cs"/>
            </a:rPr>
            <a:t>庁舎及び学校の整備等に係る起債発行を行ったことで前年から大きく増加し、令和４年度においては類似団体平均を上回っている。</a:t>
          </a:r>
          <a:endParaRPr kumimoji="1" lang="en-US" altLang="ja-JP" sz="1000" b="0" i="0" baseline="0">
            <a:solidFill>
              <a:schemeClr val="dk1"/>
            </a:solidFill>
            <a:effectLst/>
            <a:latin typeface="+mn-lt"/>
            <a:ea typeface="+mn-ea"/>
            <a:cs typeface="+mn-cs"/>
          </a:endParaRPr>
        </a:p>
        <a:p>
          <a:r>
            <a:rPr kumimoji="1" lang="ja-JP" altLang="en-US" sz="1000" b="0" i="0" baseline="0">
              <a:solidFill>
                <a:schemeClr val="dk1"/>
              </a:solidFill>
              <a:effectLst/>
              <a:latin typeface="+mn-lt"/>
              <a:ea typeface="+mn-ea"/>
              <a:cs typeface="+mn-cs"/>
            </a:rPr>
            <a:t>比率は増加したものの、これは想定されていた内容であり、償還に対応するため、これまで</a:t>
          </a:r>
          <a:r>
            <a:rPr kumimoji="1" lang="ja-JP" altLang="ja-JP" sz="1000" b="0" i="0" baseline="0">
              <a:solidFill>
                <a:schemeClr val="dk1"/>
              </a:solidFill>
              <a:effectLst/>
              <a:latin typeface="+mn-lt"/>
              <a:ea typeface="+mn-ea"/>
              <a:cs typeface="+mn-cs"/>
            </a:rPr>
            <a:t>減債基金等を</a:t>
          </a:r>
          <a:r>
            <a:rPr kumimoji="1" lang="ja-JP" altLang="en-US" sz="1000" b="0" i="0" baseline="0">
              <a:solidFill>
                <a:schemeClr val="dk1"/>
              </a:solidFill>
              <a:effectLst/>
              <a:latin typeface="+mn-lt"/>
              <a:ea typeface="+mn-ea"/>
              <a:cs typeface="+mn-cs"/>
            </a:rPr>
            <a:t>計画的に</a:t>
          </a:r>
          <a:r>
            <a:rPr kumimoji="1" lang="ja-JP" altLang="ja-JP" sz="1000" b="0" i="0" baseline="0">
              <a:solidFill>
                <a:schemeClr val="dk1"/>
              </a:solidFill>
              <a:effectLst/>
              <a:latin typeface="+mn-lt"/>
              <a:ea typeface="+mn-ea"/>
              <a:cs typeface="+mn-cs"/>
            </a:rPr>
            <a:t>造成して</a:t>
          </a:r>
          <a:r>
            <a:rPr kumimoji="1" lang="ja-JP" altLang="en-US" sz="1000" b="0" i="0" baseline="0">
              <a:solidFill>
                <a:schemeClr val="dk1"/>
              </a:solidFill>
              <a:effectLst/>
              <a:latin typeface="+mn-lt"/>
              <a:ea typeface="+mn-ea"/>
              <a:cs typeface="+mn-cs"/>
            </a:rPr>
            <a:t>きている。今後の債務償還については基金を活用し、計画的に行っていく。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2" name="テキスト ボックス 12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26" name="テキスト ボックス 125"/>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8" name="テキスト ボックス 127"/>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30" name="テキスト ボックス 129"/>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6350</xdr:rowOff>
    </xdr:to>
    <xdr:cxnSp macro="">
      <xdr:nvCxnSpPr>
        <xdr:cNvPr id="135" name="直線コネクタ 134"/>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58800" cy="259080"/>
    <xdr:sp macro="" textlink="">
      <xdr:nvSpPr>
        <xdr:cNvPr id="136" name="債務償還比率最小値テキスト"/>
        <xdr:cNvSpPr txBox="1"/>
      </xdr:nvSpPr>
      <xdr:spPr>
        <a:xfrm>
          <a:off x="14846300" y="661098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6350</xdr:rowOff>
    </xdr:from>
    <xdr:to xmlns:xdr="http://schemas.openxmlformats.org/drawingml/2006/spreadsheetDrawing">
      <xdr:col>76</xdr:col>
      <xdr:colOff>111125</xdr:colOff>
      <xdr:row>34</xdr:row>
      <xdr:rowOff>6350</xdr:rowOff>
    </xdr:to>
    <xdr:cxnSp macro="">
      <xdr:nvCxnSpPr>
        <xdr:cNvPr id="137" name="直線コネクタ 136"/>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8"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34925</xdr:rowOff>
    </xdr:from>
    <xdr:ext cx="467995" cy="259080"/>
    <xdr:sp macro="" textlink="">
      <xdr:nvSpPr>
        <xdr:cNvPr id="140" name="債務償還比率平均値テキスト"/>
        <xdr:cNvSpPr txBox="1"/>
      </xdr:nvSpPr>
      <xdr:spPr>
        <a:xfrm>
          <a:off x="14846300" y="57785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113665</xdr:rowOff>
    </xdr:to>
    <xdr:sp macro="" textlink="">
      <xdr:nvSpPr>
        <xdr:cNvPr id="141" name="フローチャート: 判断 140"/>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146685</xdr:rowOff>
    </xdr:from>
    <xdr:to xmlns:xdr="http://schemas.openxmlformats.org/drawingml/2006/spreadsheetDrawing">
      <xdr:col>72</xdr:col>
      <xdr:colOff>123825</xdr:colOff>
      <xdr:row>30</xdr:row>
      <xdr:rowOff>76835</xdr:rowOff>
    </xdr:to>
    <xdr:sp macro="" textlink="">
      <xdr:nvSpPr>
        <xdr:cNvPr id="142" name="フローチャート: 判断 141"/>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147955</xdr:rowOff>
    </xdr:from>
    <xdr:to xmlns:xdr="http://schemas.openxmlformats.org/drawingml/2006/spreadsheetDrawing">
      <xdr:col>68</xdr:col>
      <xdr:colOff>123825</xdr:colOff>
      <xdr:row>31</xdr:row>
      <xdr:rowOff>78105</xdr:rowOff>
    </xdr:to>
    <xdr:sp macro="" textlink="">
      <xdr:nvSpPr>
        <xdr:cNvPr id="143" name="フローチャート: 判断 142"/>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34290</xdr:rowOff>
    </xdr:from>
    <xdr:to xmlns:xdr="http://schemas.openxmlformats.org/drawingml/2006/spreadsheetDrawing">
      <xdr:col>64</xdr:col>
      <xdr:colOff>123825</xdr:colOff>
      <xdr:row>31</xdr:row>
      <xdr:rowOff>135890</xdr:rowOff>
    </xdr:to>
    <xdr:sp macro="" textlink="">
      <xdr:nvSpPr>
        <xdr:cNvPr id="144" name="フローチャート: 判断 143"/>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7620</xdr:rowOff>
    </xdr:from>
    <xdr:to xmlns:xdr="http://schemas.openxmlformats.org/drawingml/2006/spreadsheetDrawing">
      <xdr:col>60</xdr:col>
      <xdr:colOff>123825</xdr:colOff>
      <xdr:row>31</xdr:row>
      <xdr:rowOff>109220</xdr:rowOff>
    </xdr:to>
    <xdr:sp macro="" textlink="">
      <xdr:nvSpPr>
        <xdr:cNvPr id="145" name="フローチャート: 判断 144"/>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6" name="テキスト ボックス 14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7" name="テキスト ボックス 14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8" name="テキスト ボックス 14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9" name="テキスト ボックス 14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0" name="テキスト ボックス 14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74930</xdr:rowOff>
    </xdr:from>
    <xdr:to xmlns:xdr="http://schemas.openxmlformats.org/drawingml/2006/spreadsheetDrawing">
      <xdr:col>76</xdr:col>
      <xdr:colOff>73025</xdr:colOff>
      <xdr:row>31</xdr:row>
      <xdr:rowOff>5080</xdr:rowOff>
    </xdr:to>
    <xdr:sp macro="" textlink="">
      <xdr:nvSpPr>
        <xdr:cNvPr id="151" name="楕円 150"/>
        <xdr:cNvSpPr/>
      </xdr:nvSpPr>
      <xdr:spPr>
        <a:xfrm>
          <a:off x="14744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53340</xdr:rowOff>
    </xdr:from>
    <xdr:ext cx="467995" cy="257175"/>
    <xdr:sp macro="" textlink="">
      <xdr:nvSpPr>
        <xdr:cNvPr id="152" name="債務償還比率該当値テキスト"/>
        <xdr:cNvSpPr txBox="1"/>
      </xdr:nvSpPr>
      <xdr:spPr>
        <a:xfrm>
          <a:off x="14846300" y="5968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61595</xdr:rowOff>
    </xdr:from>
    <xdr:to xmlns:xdr="http://schemas.openxmlformats.org/drawingml/2006/spreadsheetDrawing">
      <xdr:col>72</xdr:col>
      <xdr:colOff>123825</xdr:colOff>
      <xdr:row>29</xdr:row>
      <xdr:rowOff>163195</xdr:rowOff>
    </xdr:to>
    <xdr:sp macro="" textlink="">
      <xdr:nvSpPr>
        <xdr:cNvPr id="153" name="楕円 152"/>
        <xdr:cNvSpPr/>
      </xdr:nvSpPr>
      <xdr:spPr>
        <a:xfrm>
          <a:off x="14033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112395</xdr:rowOff>
    </xdr:from>
    <xdr:to xmlns:xdr="http://schemas.openxmlformats.org/drawingml/2006/spreadsheetDrawing">
      <xdr:col>76</xdr:col>
      <xdr:colOff>22225</xdr:colOff>
      <xdr:row>30</xdr:row>
      <xdr:rowOff>125730</xdr:rowOff>
    </xdr:to>
    <xdr:cxnSp macro="">
      <xdr:nvCxnSpPr>
        <xdr:cNvPr id="154" name="直線コネクタ 153"/>
        <xdr:cNvCxnSpPr/>
      </xdr:nvCxnSpPr>
      <xdr:spPr>
        <a:xfrm>
          <a:off x="14084300" y="5855970"/>
          <a:ext cx="711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115570</xdr:rowOff>
    </xdr:from>
    <xdr:to xmlns:xdr="http://schemas.openxmlformats.org/drawingml/2006/spreadsheetDrawing">
      <xdr:col>68</xdr:col>
      <xdr:colOff>123825</xdr:colOff>
      <xdr:row>30</xdr:row>
      <xdr:rowOff>45720</xdr:rowOff>
    </xdr:to>
    <xdr:sp macro="" textlink="">
      <xdr:nvSpPr>
        <xdr:cNvPr id="155" name="楕円 154"/>
        <xdr:cNvSpPr/>
      </xdr:nvSpPr>
      <xdr:spPr>
        <a:xfrm>
          <a:off x="13271500" y="58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112395</xdr:rowOff>
    </xdr:from>
    <xdr:to xmlns:xdr="http://schemas.openxmlformats.org/drawingml/2006/spreadsheetDrawing">
      <xdr:col>72</xdr:col>
      <xdr:colOff>73025</xdr:colOff>
      <xdr:row>29</xdr:row>
      <xdr:rowOff>166370</xdr:rowOff>
    </xdr:to>
    <xdr:cxnSp macro="">
      <xdr:nvCxnSpPr>
        <xdr:cNvPr id="156" name="直線コネクタ 155"/>
        <xdr:cNvCxnSpPr/>
      </xdr:nvCxnSpPr>
      <xdr:spPr>
        <a:xfrm flipV="1">
          <a:off x="13322300" y="585597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168910</xdr:rowOff>
    </xdr:from>
    <xdr:to xmlns:xdr="http://schemas.openxmlformats.org/drawingml/2006/spreadsheetDrawing">
      <xdr:col>64</xdr:col>
      <xdr:colOff>123825</xdr:colOff>
      <xdr:row>30</xdr:row>
      <xdr:rowOff>99060</xdr:rowOff>
    </xdr:to>
    <xdr:sp macro="" textlink="">
      <xdr:nvSpPr>
        <xdr:cNvPr id="157" name="楕円 156"/>
        <xdr:cNvSpPr/>
      </xdr:nvSpPr>
      <xdr:spPr>
        <a:xfrm>
          <a:off x="12509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166370</xdr:rowOff>
    </xdr:from>
    <xdr:to xmlns:xdr="http://schemas.openxmlformats.org/drawingml/2006/spreadsheetDrawing">
      <xdr:col>68</xdr:col>
      <xdr:colOff>73025</xdr:colOff>
      <xdr:row>30</xdr:row>
      <xdr:rowOff>48260</xdr:rowOff>
    </xdr:to>
    <xdr:cxnSp macro="">
      <xdr:nvCxnSpPr>
        <xdr:cNvPr id="158" name="直線コネクタ 157"/>
        <xdr:cNvCxnSpPr/>
      </xdr:nvCxnSpPr>
      <xdr:spPr>
        <a:xfrm flipV="1">
          <a:off x="12560300" y="5909945"/>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12700</xdr:rowOff>
    </xdr:from>
    <xdr:to xmlns:xdr="http://schemas.openxmlformats.org/drawingml/2006/spreadsheetDrawing">
      <xdr:col>60</xdr:col>
      <xdr:colOff>123825</xdr:colOff>
      <xdr:row>30</xdr:row>
      <xdr:rowOff>114300</xdr:rowOff>
    </xdr:to>
    <xdr:sp macro="" textlink="">
      <xdr:nvSpPr>
        <xdr:cNvPr id="159" name="楕円 158"/>
        <xdr:cNvSpPr/>
      </xdr:nvSpPr>
      <xdr:spPr>
        <a:xfrm>
          <a:off x="11747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48260</xdr:rowOff>
    </xdr:from>
    <xdr:to xmlns:xdr="http://schemas.openxmlformats.org/drawingml/2006/spreadsheetDrawing">
      <xdr:col>64</xdr:col>
      <xdr:colOff>73025</xdr:colOff>
      <xdr:row>30</xdr:row>
      <xdr:rowOff>63500</xdr:rowOff>
    </xdr:to>
    <xdr:cxnSp macro="">
      <xdr:nvCxnSpPr>
        <xdr:cNvPr id="160" name="直線コネクタ 159"/>
        <xdr:cNvCxnSpPr/>
      </xdr:nvCxnSpPr>
      <xdr:spPr>
        <a:xfrm flipV="1">
          <a:off x="11798300" y="596328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67945</xdr:rowOff>
    </xdr:from>
    <xdr:ext cx="467995" cy="258445"/>
    <xdr:sp macro="" textlink="">
      <xdr:nvSpPr>
        <xdr:cNvPr id="161" name="n_1aveValue債務償還比率"/>
        <xdr:cNvSpPr txBox="1"/>
      </xdr:nvSpPr>
      <xdr:spPr>
        <a:xfrm>
          <a:off x="13836650" y="598297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69215</xdr:rowOff>
    </xdr:from>
    <xdr:ext cx="467995" cy="259080"/>
    <xdr:sp macro="" textlink="">
      <xdr:nvSpPr>
        <xdr:cNvPr id="162" name="n_2aveValue債務償還比率"/>
        <xdr:cNvSpPr txBox="1"/>
      </xdr:nvSpPr>
      <xdr:spPr>
        <a:xfrm>
          <a:off x="13087350" y="6155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127000</xdr:rowOff>
    </xdr:from>
    <xdr:ext cx="467995" cy="259080"/>
    <xdr:sp macro="" textlink="">
      <xdr:nvSpPr>
        <xdr:cNvPr id="163" name="n_3aveValue債務償還比率"/>
        <xdr:cNvSpPr txBox="1"/>
      </xdr:nvSpPr>
      <xdr:spPr>
        <a:xfrm>
          <a:off x="12325350" y="6213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100330</xdr:rowOff>
    </xdr:from>
    <xdr:ext cx="467995" cy="257175"/>
    <xdr:sp macro="" textlink="">
      <xdr:nvSpPr>
        <xdr:cNvPr id="164" name="n_4aveValue債務償還比率"/>
        <xdr:cNvSpPr txBox="1"/>
      </xdr:nvSpPr>
      <xdr:spPr>
        <a:xfrm>
          <a:off x="11563350" y="6186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8255</xdr:rowOff>
    </xdr:from>
    <xdr:ext cx="467995" cy="257175"/>
    <xdr:sp macro="" textlink="">
      <xdr:nvSpPr>
        <xdr:cNvPr id="165" name="n_1mainValue債務償還比率"/>
        <xdr:cNvSpPr txBox="1"/>
      </xdr:nvSpPr>
      <xdr:spPr>
        <a:xfrm>
          <a:off x="13836650" y="558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62230</xdr:rowOff>
    </xdr:from>
    <xdr:ext cx="467995" cy="259080"/>
    <xdr:sp macro="" textlink="">
      <xdr:nvSpPr>
        <xdr:cNvPr id="166" name="n_2mainValue債務償還比率"/>
        <xdr:cNvSpPr txBox="1"/>
      </xdr:nvSpPr>
      <xdr:spPr>
        <a:xfrm>
          <a:off x="13087350" y="56343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115570</xdr:rowOff>
    </xdr:from>
    <xdr:ext cx="467995" cy="259080"/>
    <xdr:sp macro="" textlink="">
      <xdr:nvSpPr>
        <xdr:cNvPr id="167" name="n_3mainValue債務償還比率"/>
        <xdr:cNvSpPr txBox="1"/>
      </xdr:nvSpPr>
      <xdr:spPr>
        <a:xfrm>
          <a:off x="12325350" y="5687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130810</xdr:rowOff>
    </xdr:from>
    <xdr:ext cx="467995" cy="259080"/>
    <xdr:sp macro="" textlink="">
      <xdr:nvSpPr>
        <xdr:cNvPr id="168" name="n_4mainValue債務償還比率"/>
        <xdr:cNvSpPr txBox="1"/>
      </xdr:nvSpPr>
      <xdr:spPr>
        <a:xfrm>
          <a:off x="11563350" y="5702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71" name="テキスト ボックス 17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2" name="テキスト ボックス 17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3" name="テキスト ボックス 17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4" name="テキスト ボックス 17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143510</xdr:rowOff>
    </xdr:from>
    <xdr:to xmlns:xdr="http://schemas.openxmlformats.org/drawingml/2006/spreadsheetDrawing">
      <xdr:col>24</xdr:col>
      <xdr:colOff>62865</xdr:colOff>
      <xdr:row>42</xdr:row>
      <xdr:rowOff>34290</xdr:rowOff>
    </xdr:to>
    <xdr:cxnSp macro="">
      <xdr:nvCxnSpPr>
        <xdr:cNvPr id="57" name="直線コネクタ 56"/>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38100</xdr:rowOff>
    </xdr:from>
    <xdr:ext cx="405130" cy="259080"/>
    <xdr:sp macro="" textlink="">
      <xdr:nvSpPr>
        <xdr:cNvPr id="58" name="【道路】&#10;有形固定資産減価償却率最小値テキスト"/>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34290</xdr:rowOff>
    </xdr:from>
    <xdr:to xmlns:xdr="http://schemas.openxmlformats.org/drawingml/2006/spreadsheetDrawing">
      <xdr:col>24</xdr:col>
      <xdr:colOff>152400</xdr:colOff>
      <xdr:row>42</xdr:row>
      <xdr:rowOff>34290</xdr:rowOff>
    </xdr:to>
    <xdr:cxnSp macro="">
      <xdr:nvCxnSpPr>
        <xdr:cNvPr id="59" name="直線コネクタ 58"/>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89535</xdr:rowOff>
    </xdr:from>
    <xdr:ext cx="405130" cy="257175"/>
    <xdr:sp macro="" textlink="">
      <xdr:nvSpPr>
        <xdr:cNvPr id="60" name="【道路】&#10;有形固定資産減価償却率最大値テキスト"/>
        <xdr:cNvSpPr txBox="1"/>
      </xdr:nvSpPr>
      <xdr:spPr>
        <a:xfrm>
          <a:off x="4673600" y="5575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143510</xdr:rowOff>
    </xdr:from>
    <xdr:to xmlns:xdr="http://schemas.openxmlformats.org/drawingml/2006/spreadsheetDrawing">
      <xdr:col>24</xdr:col>
      <xdr:colOff>152400</xdr:colOff>
      <xdr:row>33</xdr:row>
      <xdr:rowOff>143510</xdr:rowOff>
    </xdr:to>
    <xdr:cxnSp macro="">
      <xdr:nvCxnSpPr>
        <xdr:cNvPr id="61" name="直線コネクタ 60"/>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62" name="【道路】&#10;有形固定資産減価償却率平均値テキスト"/>
        <xdr:cNvSpPr txBox="1"/>
      </xdr:nvSpPr>
      <xdr:spPr>
        <a:xfrm>
          <a:off x="4673600" y="653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8255</xdr:rowOff>
    </xdr:from>
    <xdr:to xmlns:xdr="http://schemas.openxmlformats.org/drawingml/2006/spreadsheetDrawing">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133985</xdr:rowOff>
    </xdr:from>
    <xdr:to xmlns:xdr="http://schemas.openxmlformats.org/drawingml/2006/spreadsheetDrawing">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113030</xdr:rowOff>
    </xdr:from>
    <xdr:to xmlns:xdr="http://schemas.openxmlformats.org/drawingml/2006/spreadsheetDrawing">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137795</xdr:rowOff>
    </xdr:from>
    <xdr:to xmlns:xdr="http://schemas.openxmlformats.org/drawingml/2006/spreadsheetDrawing">
      <xdr:col>24</xdr:col>
      <xdr:colOff>114300</xdr:colOff>
      <xdr:row>38</xdr:row>
      <xdr:rowOff>67945</xdr:rowOff>
    </xdr:to>
    <xdr:sp macro="" textlink="">
      <xdr:nvSpPr>
        <xdr:cNvPr id="73" name="楕円 72"/>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160655</xdr:rowOff>
    </xdr:from>
    <xdr:ext cx="405130" cy="259080"/>
    <xdr:sp macro="" textlink="">
      <xdr:nvSpPr>
        <xdr:cNvPr id="74" name="【道路】&#10;有形固定資産減価償却率該当値テキスト"/>
        <xdr:cNvSpPr txBox="1"/>
      </xdr:nvSpPr>
      <xdr:spPr>
        <a:xfrm>
          <a:off x="4673600" y="6332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75" name="楕円 74"/>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163830</xdr:rowOff>
    </xdr:from>
    <xdr:to xmlns:xdr="http://schemas.openxmlformats.org/drawingml/2006/spreadsheetDrawing">
      <xdr:col>24</xdr:col>
      <xdr:colOff>63500</xdr:colOff>
      <xdr:row>38</xdr:row>
      <xdr:rowOff>17780</xdr:rowOff>
    </xdr:to>
    <xdr:cxnSp macro="">
      <xdr:nvCxnSpPr>
        <xdr:cNvPr id="76" name="直線コネクタ 75"/>
        <xdr:cNvCxnSpPr/>
      </xdr:nvCxnSpPr>
      <xdr:spPr>
        <a:xfrm>
          <a:off x="3797300" y="65074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92075</xdr:rowOff>
    </xdr:from>
    <xdr:to xmlns:xdr="http://schemas.openxmlformats.org/drawingml/2006/spreadsheetDrawing">
      <xdr:col>15</xdr:col>
      <xdr:colOff>101600</xdr:colOff>
      <xdr:row>38</xdr:row>
      <xdr:rowOff>22225</xdr:rowOff>
    </xdr:to>
    <xdr:sp macro="" textlink="">
      <xdr:nvSpPr>
        <xdr:cNvPr id="77" name="楕円 76"/>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143510</xdr:rowOff>
    </xdr:from>
    <xdr:to xmlns:xdr="http://schemas.openxmlformats.org/drawingml/2006/spreadsheetDrawing">
      <xdr:col>19</xdr:col>
      <xdr:colOff>177800</xdr:colOff>
      <xdr:row>37</xdr:row>
      <xdr:rowOff>163830</xdr:rowOff>
    </xdr:to>
    <xdr:cxnSp macro="">
      <xdr:nvCxnSpPr>
        <xdr:cNvPr id="78" name="直線コネクタ 77"/>
        <xdr:cNvCxnSpPr/>
      </xdr:nvCxnSpPr>
      <xdr:spPr>
        <a:xfrm>
          <a:off x="2908300" y="64871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61595</xdr:rowOff>
    </xdr:from>
    <xdr:to xmlns:xdr="http://schemas.openxmlformats.org/drawingml/2006/spreadsheetDrawing">
      <xdr:col>10</xdr:col>
      <xdr:colOff>165100</xdr:colOff>
      <xdr:row>37</xdr:row>
      <xdr:rowOff>163195</xdr:rowOff>
    </xdr:to>
    <xdr:sp macro="" textlink="">
      <xdr:nvSpPr>
        <xdr:cNvPr id="79" name="楕円 78"/>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112395</xdr:rowOff>
    </xdr:from>
    <xdr:to xmlns:xdr="http://schemas.openxmlformats.org/drawingml/2006/spreadsheetDrawing">
      <xdr:col>15</xdr:col>
      <xdr:colOff>50800</xdr:colOff>
      <xdr:row>37</xdr:row>
      <xdr:rowOff>143510</xdr:rowOff>
    </xdr:to>
    <xdr:cxnSp macro="">
      <xdr:nvCxnSpPr>
        <xdr:cNvPr id="80" name="直線コネクタ 79"/>
        <xdr:cNvCxnSpPr/>
      </xdr:nvCxnSpPr>
      <xdr:spPr>
        <a:xfrm>
          <a:off x="2019300" y="64560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44450</xdr:rowOff>
    </xdr:from>
    <xdr:to xmlns:xdr="http://schemas.openxmlformats.org/drawingml/2006/spreadsheetDrawing">
      <xdr:col>6</xdr:col>
      <xdr:colOff>38100</xdr:colOff>
      <xdr:row>37</xdr:row>
      <xdr:rowOff>146050</xdr:rowOff>
    </xdr:to>
    <xdr:sp macro="" textlink="">
      <xdr:nvSpPr>
        <xdr:cNvPr id="81" name="楕円 80"/>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95250</xdr:rowOff>
    </xdr:from>
    <xdr:to xmlns:xdr="http://schemas.openxmlformats.org/drawingml/2006/spreadsheetDrawing">
      <xdr:col>10</xdr:col>
      <xdr:colOff>114300</xdr:colOff>
      <xdr:row>37</xdr:row>
      <xdr:rowOff>112395</xdr:rowOff>
    </xdr:to>
    <xdr:cxnSp macro="">
      <xdr:nvCxnSpPr>
        <xdr:cNvPr id="82" name="直線コネクタ 81"/>
        <xdr:cNvCxnSpPr/>
      </xdr:nvCxnSpPr>
      <xdr:spPr>
        <a:xfrm>
          <a:off x="1130300" y="64389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100965</xdr:rowOff>
    </xdr:from>
    <xdr:ext cx="405130" cy="257175"/>
    <xdr:sp macro="" textlink="">
      <xdr:nvSpPr>
        <xdr:cNvPr id="83" name="n_1aveValue【道路】&#10;有形固定資産減価償却率"/>
        <xdr:cNvSpPr txBox="1"/>
      </xdr:nvSpPr>
      <xdr:spPr>
        <a:xfrm>
          <a:off x="3582035" y="66160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55245</xdr:rowOff>
    </xdr:from>
    <xdr:ext cx="403225" cy="257175"/>
    <xdr:sp macro="" textlink="">
      <xdr:nvSpPr>
        <xdr:cNvPr id="84" name="n_2aveValue【道路】&#10;有形固定資産減価償却率"/>
        <xdr:cNvSpPr txBox="1"/>
      </xdr:nvSpPr>
      <xdr:spPr>
        <a:xfrm>
          <a:off x="2705735" y="6570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34290</xdr:rowOff>
    </xdr:from>
    <xdr:ext cx="403225" cy="259080"/>
    <xdr:sp macro="" textlink="">
      <xdr:nvSpPr>
        <xdr:cNvPr id="85" name="n_3aveValue【道路】&#10;有形固定資産減価償却率"/>
        <xdr:cNvSpPr txBox="1"/>
      </xdr:nvSpPr>
      <xdr:spPr>
        <a:xfrm>
          <a:off x="1816735" y="6549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26670</xdr:rowOff>
    </xdr:from>
    <xdr:ext cx="403225" cy="259080"/>
    <xdr:sp macro="" textlink="">
      <xdr:nvSpPr>
        <xdr:cNvPr id="86" name="n_4aveValue【道路】&#10;有形固定資産減価償却率"/>
        <xdr:cNvSpPr txBox="1"/>
      </xdr:nvSpPr>
      <xdr:spPr>
        <a:xfrm>
          <a:off x="927735" y="654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59690</xdr:rowOff>
    </xdr:from>
    <xdr:ext cx="405130" cy="259080"/>
    <xdr:sp macro="" textlink="">
      <xdr:nvSpPr>
        <xdr:cNvPr id="87" name="n_1mainValue【道路】&#10;有形固定資産減価償却率"/>
        <xdr:cNvSpPr txBox="1"/>
      </xdr:nvSpPr>
      <xdr:spPr>
        <a:xfrm>
          <a:off x="3582035" y="623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38735</xdr:rowOff>
    </xdr:from>
    <xdr:ext cx="403225" cy="259080"/>
    <xdr:sp macro="" textlink="">
      <xdr:nvSpPr>
        <xdr:cNvPr id="88" name="n_2mainValue【道路】&#10;有形固定資産減価償却率"/>
        <xdr:cNvSpPr txBox="1"/>
      </xdr:nvSpPr>
      <xdr:spPr>
        <a:xfrm>
          <a:off x="2705735" y="6210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8255</xdr:rowOff>
    </xdr:from>
    <xdr:ext cx="403225" cy="257175"/>
    <xdr:sp macro="" textlink="">
      <xdr:nvSpPr>
        <xdr:cNvPr id="89" name="n_3mainValue【道路】&#10;有形固定資産減価償却率"/>
        <xdr:cNvSpPr txBox="1"/>
      </xdr:nvSpPr>
      <xdr:spPr>
        <a:xfrm>
          <a:off x="1816735" y="6180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162560</xdr:rowOff>
    </xdr:from>
    <xdr:ext cx="403225" cy="259080"/>
    <xdr:sp macro="" textlink="">
      <xdr:nvSpPr>
        <xdr:cNvPr id="90" name="n_4mainValue【道路】&#10;有形固定資産減価償却率"/>
        <xdr:cNvSpPr txBox="1"/>
      </xdr:nvSpPr>
      <xdr:spPr>
        <a:xfrm>
          <a:off x="927735" y="616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3725" cy="259080"/>
    <xdr:sp macro="" textlink="">
      <xdr:nvSpPr>
        <xdr:cNvPr id="106" name="テキスト ボックス 105"/>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3725" cy="259080"/>
    <xdr:sp macro="" textlink="">
      <xdr:nvSpPr>
        <xdr:cNvPr id="108" name="テキスト ボックス 107"/>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0" name="テキスト ボックス 109"/>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38100</xdr:rowOff>
    </xdr:from>
    <xdr:to xmlns:xdr="http://schemas.openxmlformats.org/drawingml/2006/spreadsheetDrawing">
      <xdr:col>54</xdr:col>
      <xdr:colOff>189865</xdr:colOff>
      <xdr:row>41</xdr:row>
      <xdr:rowOff>129540</xdr:rowOff>
    </xdr:to>
    <xdr:cxnSp macro="">
      <xdr:nvCxnSpPr>
        <xdr:cNvPr id="112" name="直線コネクタ 111"/>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133350</xdr:rowOff>
    </xdr:from>
    <xdr:ext cx="469900" cy="257175"/>
    <xdr:sp macro="" textlink="">
      <xdr:nvSpPr>
        <xdr:cNvPr id="113" name="【道路】&#10;一人当たり延長最小値テキスト"/>
        <xdr:cNvSpPr txBox="1"/>
      </xdr:nvSpPr>
      <xdr:spPr>
        <a:xfrm>
          <a:off x="10515600" y="7162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129540</xdr:rowOff>
    </xdr:from>
    <xdr:to xmlns:xdr="http://schemas.openxmlformats.org/drawingml/2006/spreadsheetDrawing">
      <xdr:col>55</xdr:col>
      <xdr:colOff>88900</xdr:colOff>
      <xdr:row>41</xdr:row>
      <xdr:rowOff>129540</xdr:rowOff>
    </xdr:to>
    <xdr:cxnSp macro="">
      <xdr:nvCxnSpPr>
        <xdr:cNvPr id="114" name="直線コネクタ 113"/>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156210</xdr:rowOff>
    </xdr:from>
    <xdr:ext cx="598805" cy="257175"/>
    <xdr:sp macro="" textlink="">
      <xdr:nvSpPr>
        <xdr:cNvPr id="115" name="【道路】&#10;一人当たり延長最大値テキスト"/>
        <xdr:cNvSpPr txBox="1"/>
      </xdr:nvSpPr>
      <xdr:spPr>
        <a:xfrm>
          <a:off x="10515600" y="54711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38100</xdr:rowOff>
    </xdr:from>
    <xdr:to xmlns:xdr="http://schemas.openxmlformats.org/drawingml/2006/spreadsheetDrawing">
      <xdr:col>55</xdr:col>
      <xdr:colOff>88900</xdr:colOff>
      <xdr:row>33</xdr:row>
      <xdr:rowOff>38100</xdr:rowOff>
    </xdr:to>
    <xdr:cxnSp macro="">
      <xdr:nvCxnSpPr>
        <xdr:cNvPr id="116" name="直線コネクタ 115"/>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142240</xdr:rowOff>
    </xdr:from>
    <xdr:ext cx="534670" cy="259080"/>
    <xdr:sp macro="" textlink="">
      <xdr:nvSpPr>
        <xdr:cNvPr id="117" name="【道路】&#10;一人当たり延長平均値テキスト"/>
        <xdr:cNvSpPr txBox="1"/>
      </xdr:nvSpPr>
      <xdr:spPr>
        <a:xfrm>
          <a:off x="10515600" y="682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93980</xdr:rowOff>
    </xdr:to>
    <xdr:sp macro="" textlink="">
      <xdr:nvSpPr>
        <xdr:cNvPr id="118" name="フローチャート: 判断 117"/>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170180</xdr:rowOff>
    </xdr:from>
    <xdr:to xmlns:xdr="http://schemas.openxmlformats.org/drawingml/2006/spreadsheetDrawing">
      <xdr:col>50</xdr:col>
      <xdr:colOff>165100</xdr:colOff>
      <xdr:row>40</xdr:row>
      <xdr:rowOff>100330</xdr:rowOff>
    </xdr:to>
    <xdr:sp macro="" textlink="">
      <xdr:nvSpPr>
        <xdr:cNvPr id="119" name="フローチャート: 判断 118"/>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0" name="フローチャート: 判断 119"/>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21" name="フローチャート: 判断 120"/>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26035</xdr:rowOff>
    </xdr:from>
    <xdr:to xmlns:xdr="http://schemas.openxmlformats.org/drawingml/2006/spreadsheetDrawing">
      <xdr:col>36</xdr:col>
      <xdr:colOff>165100</xdr:colOff>
      <xdr:row>40</xdr:row>
      <xdr:rowOff>127635</xdr:rowOff>
    </xdr:to>
    <xdr:sp macro="" textlink="">
      <xdr:nvSpPr>
        <xdr:cNvPr id="122" name="フローチャート: 判断 121"/>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28" name="楕円 127"/>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128270</xdr:rowOff>
    </xdr:from>
    <xdr:ext cx="534670" cy="259080"/>
    <xdr:sp macro="" textlink="">
      <xdr:nvSpPr>
        <xdr:cNvPr id="129" name="【道路】&#10;一人当たり延長該当値テキスト"/>
        <xdr:cNvSpPr txBox="1"/>
      </xdr:nvSpPr>
      <xdr:spPr>
        <a:xfrm>
          <a:off x="10515600" y="664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115570</xdr:rowOff>
    </xdr:from>
    <xdr:to xmlns:xdr="http://schemas.openxmlformats.org/drawingml/2006/spreadsheetDrawing">
      <xdr:col>50</xdr:col>
      <xdr:colOff>165100</xdr:colOff>
      <xdr:row>40</xdr:row>
      <xdr:rowOff>45720</xdr:rowOff>
    </xdr:to>
    <xdr:sp macro="" textlink="">
      <xdr:nvSpPr>
        <xdr:cNvPr id="130" name="楕円 129"/>
        <xdr:cNvSpPr/>
      </xdr:nvSpPr>
      <xdr:spPr>
        <a:xfrm>
          <a:off x="9588500" y="6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156210</xdr:rowOff>
    </xdr:from>
    <xdr:to xmlns:xdr="http://schemas.openxmlformats.org/drawingml/2006/spreadsheetDrawing">
      <xdr:col>55</xdr:col>
      <xdr:colOff>0</xdr:colOff>
      <xdr:row>39</xdr:row>
      <xdr:rowOff>166370</xdr:rowOff>
    </xdr:to>
    <xdr:cxnSp macro="">
      <xdr:nvCxnSpPr>
        <xdr:cNvPr id="131" name="直線コネクタ 130"/>
        <xdr:cNvCxnSpPr/>
      </xdr:nvCxnSpPr>
      <xdr:spPr>
        <a:xfrm flipV="1">
          <a:off x="9639300" y="68427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120650</xdr:rowOff>
    </xdr:from>
    <xdr:to xmlns:xdr="http://schemas.openxmlformats.org/drawingml/2006/spreadsheetDrawing">
      <xdr:col>46</xdr:col>
      <xdr:colOff>38100</xdr:colOff>
      <xdr:row>40</xdr:row>
      <xdr:rowOff>50800</xdr:rowOff>
    </xdr:to>
    <xdr:sp macro="" textlink="">
      <xdr:nvSpPr>
        <xdr:cNvPr id="132" name="楕円 131"/>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166370</xdr:rowOff>
    </xdr:from>
    <xdr:to xmlns:xdr="http://schemas.openxmlformats.org/drawingml/2006/spreadsheetDrawing">
      <xdr:col>50</xdr:col>
      <xdr:colOff>114300</xdr:colOff>
      <xdr:row>39</xdr:row>
      <xdr:rowOff>171450</xdr:rowOff>
    </xdr:to>
    <xdr:cxnSp macro="">
      <xdr:nvCxnSpPr>
        <xdr:cNvPr id="133" name="直線コネクタ 132"/>
        <xdr:cNvCxnSpPr/>
      </xdr:nvCxnSpPr>
      <xdr:spPr>
        <a:xfrm flipV="1">
          <a:off x="8750300" y="6852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128905</xdr:rowOff>
    </xdr:from>
    <xdr:to xmlns:xdr="http://schemas.openxmlformats.org/drawingml/2006/spreadsheetDrawing">
      <xdr:col>41</xdr:col>
      <xdr:colOff>101600</xdr:colOff>
      <xdr:row>40</xdr:row>
      <xdr:rowOff>59055</xdr:rowOff>
    </xdr:to>
    <xdr:sp macro="" textlink="">
      <xdr:nvSpPr>
        <xdr:cNvPr id="134" name="楕円 133"/>
        <xdr:cNvSpPr/>
      </xdr:nvSpPr>
      <xdr:spPr>
        <a:xfrm>
          <a:off x="781050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171450</xdr:rowOff>
    </xdr:from>
    <xdr:to xmlns:xdr="http://schemas.openxmlformats.org/drawingml/2006/spreadsheetDrawing">
      <xdr:col>45</xdr:col>
      <xdr:colOff>177800</xdr:colOff>
      <xdr:row>40</xdr:row>
      <xdr:rowOff>8255</xdr:rowOff>
    </xdr:to>
    <xdr:cxnSp macro="">
      <xdr:nvCxnSpPr>
        <xdr:cNvPr id="135" name="直線コネクタ 134"/>
        <xdr:cNvCxnSpPr/>
      </xdr:nvCxnSpPr>
      <xdr:spPr>
        <a:xfrm flipV="1">
          <a:off x="7861300" y="68580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138430</xdr:rowOff>
    </xdr:from>
    <xdr:to xmlns:xdr="http://schemas.openxmlformats.org/drawingml/2006/spreadsheetDrawing">
      <xdr:col>36</xdr:col>
      <xdr:colOff>165100</xdr:colOff>
      <xdr:row>40</xdr:row>
      <xdr:rowOff>68580</xdr:rowOff>
    </xdr:to>
    <xdr:sp macro="" textlink="">
      <xdr:nvSpPr>
        <xdr:cNvPr id="136" name="楕円 135"/>
        <xdr:cNvSpPr/>
      </xdr:nvSpPr>
      <xdr:spPr>
        <a:xfrm>
          <a:off x="6921500" y="68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8255</xdr:rowOff>
    </xdr:from>
    <xdr:to xmlns:xdr="http://schemas.openxmlformats.org/drawingml/2006/spreadsheetDrawing">
      <xdr:col>41</xdr:col>
      <xdr:colOff>50800</xdr:colOff>
      <xdr:row>40</xdr:row>
      <xdr:rowOff>17780</xdr:rowOff>
    </xdr:to>
    <xdr:cxnSp macro="">
      <xdr:nvCxnSpPr>
        <xdr:cNvPr id="137" name="直線コネクタ 136"/>
        <xdr:cNvCxnSpPr/>
      </xdr:nvCxnSpPr>
      <xdr:spPr>
        <a:xfrm flipV="1">
          <a:off x="6972300" y="68662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91440</xdr:rowOff>
    </xdr:from>
    <xdr:ext cx="534670" cy="259080"/>
    <xdr:sp macro="" textlink="">
      <xdr:nvSpPr>
        <xdr:cNvPr id="138" name="n_1aveValue【道路】&#10;一人当たり延長"/>
        <xdr:cNvSpPr txBox="1"/>
      </xdr:nvSpPr>
      <xdr:spPr>
        <a:xfrm>
          <a:off x="9359265" y="6949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107315</xdr:rowOff>
    </xdr:from>
    <xdr:ext cx="532765" cy="259080"/>
    <xdr:sp macro="" textlink="">
      <xdr:nvSpPr>
        <xdr:cNvPr id="139" name="n_2aveValue【道路】&#10;一人当たり延長"/>
        <xdr:cNvSpPr txBox="1"/>
      </xdr:nvSpPr>
      <xdr:spPr>
        <a:xfrm>
          <a:off x="8482965" y="69653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111760</xdr:rowOff>
    </xdr:from>
    <xdr:ext cx="532765" cy="257175"/>
    <xdr:sp macro="" textlink="">
      <xdr:nvSpPr>
        <xdr:cNvPr id="140" name="n_3aveValue【道路】&#10;一人当たり延長"/>
        <xdr:cNvSpPr txBox="1"/>
      </xdr:nvSpPr>
      <xdr:spPr>
        <a:xfrm>
          <a:off x="7593965" y="69697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118745</xdr:rowOff>
    </xdr:from>
    <xdr:ext cx="532765" cy="259080"/>
    <xdr:sp macro="" textlink="">
      <xdr:nvSpPr>
        <xdr:cNvPr id="141" name="n_4aveValue【道路】&#10;一人当たり延長"/>
        <xdr:cNvSpPr txBox="1"/>
      </xdr:nvSpPr>
      <xdr:spPr>
        <a:xfrm>
          <a:off x="6704965" y="6976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62230</xdr:rowOff>
    </xdr:from>
    <xdr:ext cx="534670" cy="259080"/>
    <xdr:sp macro="" textlink="">
      <xdr:nvSpPr>
        <xdr:cNvPr id="142" name="n_1mainValue【道路】&#10;一人当たり延長"/>
        <xdr:cNvSpPr txBox="1"/>
      </xdr:nvSpPr>
      <xdr:spPr>
        <a:xfrm>
          <a:off x="9359265" y="657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67310</xdr:rowOff>
    </xdr:from>
    <xdr:ext cx="532765" cy="259080"/>
    <xdr:sp macro="" textlink="">
      <xdr:nvSpPr>
        <xdr:cNvPr id="143" name="n_2mainValue【道路】&#10;一人当たり延長"/>
        <xdr:cNvSpPr txBox="1"/>
      </xdr:nvSpPr>
      <xdr:spPr>
        <a:xfrm>
          <a:off x="8482965" y="6582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75565</xdr:rowOff>
    </xdr:from>
    <xdr:ext cx="532765" cy="257175"/>
    <xdr:sp macro="" textlink="">
      <xdr:nvSpPr>
        <xdr:cNvPr id="144" name="n_3mainValue【道路】&#10;一人当たり延長"/>
        <xdr:cNvSpPr txBox="1"/>
      </xdr:nvSpPr>
      <xdr:spPr>
        <a:xfrm>
          <a:off x="7593965" y="6590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85090</xdr:rowOff>
    </xdr:from>
    <xdr:ext cx="532765" cy="259080"/>
    <xdr:sp macro="" textlink="">
      <xdr:nvSpPr>
        <xdr:cNvPr id="145" name="n_4mainValue【道路】&#10;一人当たり延長"/>
        <xdr:cNvSpPr txBox="1"/>
      </xdr:nvSpPr>
      <xdr:spPr>
        <a:xfrm>
          <a:off x="6704965" y="6600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58" name="テキスト ボックス 157"/>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2" name="テキスト ボックス 16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6" name="テキスト ボックス 16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68" name="テキスト ボックス 167"/>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125730</xdr:rowOff>
    </xdr:from>
    <xdr:to xmlns:xdr="http://schemas.openxmlformats.org/drawingml/2006/spreadsheetDrawing">
      <xdr:col>24</xdr:col>
      <xdr:colOff>62865</xdr:colOff>
      <xdr:row>64</xdr:row>
      <xdr:rowOff>19685</xdr:rowOff>
    </xdr:to>
    <xdr:cxnSp macro="">
      <xdr:nvCxnSpPr>
        <xdr:cNvPr id="171" name="直線コネクタ 170"/>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23495</xdr:rowOff>
    </xdr:from>
    <xdr:ext cx="405130" cy="259080"/>
    <xdr:sp macro="" textlink="">
      <xdr:nvSpPr>
        <xdr:cNvPr id="172" name="【橋りょう・トンネル】&#10;有形固定資産減価償却率最小値テキスト"/>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19685</xdr:rowOff>
    </xdr:from>
    <xdr:to xmlns:xdr="http://schemas.openxmlformats.org/drawingml/2006/spreadsheetDrawing">
      <xdr:col>24</xdr:col>
      <xdr:colOff>152400</xdr:colOff>
      <xdr:row>64</xdr:row>
      <xdr:rowOff>19685</xdr:rowOff>
    </xdr:to>
    <xdr:cxnSp macro="">
      <xdr:nvCxnSpPr>
        <xdr:cNvPr id="173" name="直線コネクタ 172"/>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72390</xdr:rowOff>
    </xdr:from>
    <xdr:ext cx="340360" cy="259080"/>
    <xdr:sp macro="" textlink="">
      <xdr:nvSpPr>
        <xdr:cNvPr id="174" name="【橋りょう・トンネル】&#10;有形固定資産減価償却率最大値テキスト"/>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125730</xdr:rowOff>
    </xdr:from>
    <xdr:to xmlns:xdr="http://schemas.openxmlformats.org/drawingml/2006/spreadsheetDrawing">
      <xdr:col>24</xdr:col>
      <xdr:colOff>152400</xdr:colOff>
      <xdr:row>55</xdr:row>
      <xdr:rowOff>125730</xdr:rowOff>
    </xdr:to>
    <xdr:cxnSp macro="">
      <xdr:nvCxnSpPr>
        <xdr:cNvPr id="175" name="直線コネクタ 174"/>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149860</xdr:rowOff>
    </xdr:from>
    <xdr:ext cx="405130" cy="259080"/>
    <xdr:sp macro="" textlink="">
      <xdr:nvSpPr>
        <xdr:cNvPr id="176" name="【橋りょう・トンネル】&#10;有形固定資産減価償却率平均値テキスト"/>
        <xdr:cNvSpPr txBox="1"/>
      </xdr:nvSpPr>
      <xdr:spPr>
        <a:xfrm>
          <a:off x="4673600" y="10436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101600</xdr:rowOff>
    </xdr:to>
    <xdr:sp macro="" textlink="">
      <xdr:nvSpPr>
        <xdr:cNvPr id="177" name="フローチャート: 判断 176"/>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148590</xdr:rowOff>
    </xdr:from>
    <xdr:to xmlns:xdr="http://schemas.openxmlformats.org/drawingml/2006/spreadsheetDrawing">
      <xdr:col>20</xdr:col>
      <xdr:colOff>38100</xdr:colOff>
      <xdr:row>61</xdr:row>
      <xdr:rowOff>78740</xdr:rowOff>
    </xdr:to>
    <xdr:sp macro="" textlink="">
      <xdr:nvSpPr>
        <xdr:cNvPr id="178" name="フローチャート: 判断 177"/>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118745</xdr:rowOff>
    </xdr:from>
    <xdr:to xmlns:xdr="http://schemas.openxmlformats.org/drawingml/2006/spreadsheetDrawing">
      <xdr:col>15</xdr:col>
      <xdr:colOff>101600</xdr:colOff>
      <xdr:row>61</xdr:row>
      <xdr:rowOff>48895</xdr:rowOff>
    </xdr:to>
    <xdr:sp macro="" textlink="">
      <xdr:nvSpPr>
        <xdr:cNvPr id="179" name="フローチャート: 判断 178"/>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0" name="フローチャート: 判断 179"/>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97790</xdr:rowOff>
    </xdr:from>
    <xdr:to xmlns:xdr="http://schemas.openxmlformats.org/drawingml/2006/spreadsheetDrawing">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153035</xdr:rowOff>
    </xdr:from>
    <xdr:to xmlns:xdr="http://schemas.openxmlformats.org/drawingml/2006/spreadsheetDrawing">
      <xdr:col>24</xdr:col>
      <xdr:colOff>114300</xdr:colOff>
      <xdr:row>61</xdr:row>
      <xdr:rowOff>83185</xdr:rowOff>
    </xdr:to>
    <xdr:sp macro="" textlink="">
      <xdr:nvSpPr>
        <xdr:cNvPr id="187" name="楕円 186"/>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4445</xdr:rowOff>
    </xdr:from>
    <xdr:ext cx="405130" cy="259080"/>
    <xdr:sp macro="" textlink="">
      <xdr:nvSpPr>
        <xdr:cNvPr id="188" name="【橋りょう・トンネル】&#10;有形固定資産減価償却率該当値テキスト"/>
        <xdr:cNvSpPr txBox="1"/>
      </xdr:nvSpPr>
      <xdr:spPr>
        <a:xfrm>
          <a:off x="4673600" y="10291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89" name="楕円 188"/>
        <xdr:cNvSpPr/>
      </xdr:nvSpPr>
      <xdr:spPr>
        <a:xfrm>
          <a:off x="37465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32385</xdr:rowOff>
    </xdr:from>
    <xdr:to xmlns:xdr="http://schemas.openxmlformats.org/drawingml/2006/spreadsheetDrawing">
      <xdr:col>24</xdr:col>
      <xdr:colOff>63500</xdr:colOff>
      <xdr:row>61</xdr:row>
      <xdr:rowOff>42545</xdr:rowOff>
    </xdr:to>
    <xdr:cxnSp macro="">
      <xdr:nvCxnSpPr>
        <xdr:cNvPr id="190" name="直線コネクタ 189"/>
        <xdr:cNvCxnSpPr/>
      </xdr:nvCxnSpPr>
      <xdr:spPr>
        <a:xfrm flipV="1">
          <a:off x="3797300" y="104908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161290</xdr:rowOff>
    </xdr:from>
    <xdr:to xmlns:xdr="http://schemas.openxmlformats.org/drawingml/2006/spreadsheetDrawing">
      <xdr:col>15</xdr:col>
      <xdr:colOff>101600</xdr:colOff>
      <xdr:row>61</xdr:row>
      <xdr:rowOff>91440</xdr:rowOff>
    </xdr:to>
    <xdr:sp macro="" textlink="">
      <xdr:nvSpPr>
        <xdr:cNvPr id="191" name="楕円 190"/>
        <xdr:cNvSpPr/>
      </xdr:nvSpPr>
      <xdr:spPr>
        <a:xfrm>
          <a:off x="2857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40640</xdr:rowOff>
    </xdr:from>
    <xdr:to xmlns:xdr="http://schemas.openxmlformats.org/drawingml/2006/spreadsheetDrawing">
      <xdr:col>19</xdr:col>
      <xdr:colOff>177800</xdr:colOff>
      <xdr:row>61</xdr:row>
      <xdr:rowOff>42545</xdr:rowOff>
    </xdr:to>
    <xdr:cxnSp macro="">
      <xdr:nvCxnSpPr>
        <xdr:cNvPr id="192" name="直線コネクタ 191"/>
        <xdr:cNvCxnSpPr/>
      </xdr:nvCxnSpPr>
      <xdr:spPr>
        <a:xfrm>
          <a:off x="2908300" y="10499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135255</xdr:rowOff>
    </xdr:from>
    <xdr:to xmlns:xdr="http://schemas.openxmlformats.org/drawingml/2006/spreadsheetDrawing">
      <xdr:col>10</xdr:col>
      <xdr:colOff>165100</xdr:colOff>
      <xdr:row>61</xdr:row>
      <xdr:rowOff>65405</xdr:rowOff>
    </xdr:to>
    <xdr:sp macro="" textlink="">
      <xdr:nvSpPr>
        <xdr:cNvPr id="193" name="楕円 192"/>
        <xdr:cNvSpPr/>
      </xdr:nvSpPr>
      <xdr:spPr>
        <a:xfrm>
          <a:off x="19685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14605</xdr:rowOff>
    </xdr:from>
    <xdr:to xmlns:xdr="http://schemas.openxmlformats.org/drawingml/2006/spreadsheetDrawing">
      <xdr:col>15</xdr:col>
      <xdr:colOff>50800</xdr:colOff>
      <xdr:row>61</xdr:row>
      <xdr:rowOff>40640</xdr:rowOff>
    </xdr:to>
    <xdr:cxnSp macro="">
      <xdr:nvCxnSpPr>
        <xdr:cNvPr id="194" name="直線コネクタ 193"/>
        <xdr:cNvCxnSpPr/>
      </xdr:nvCxnSpPr>
      <xdr:spPr>
        <a:xfrm>
          <a:off x="2019300" y="10473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95" name="楕円 194"/>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160020</xdr:rowOff>
    </xdr:from>
    <xdr:to xmlns:xdr="http://schemas.openxmlformats.org/drawingml/2006/spreadsheetDrawing">
      <xdr:col>10</xdr:col>
      <xdr:colOff>114300</xdr:colOff>
      <xdr:row>61</xdr:row>
      <xdr:rowOff>14605</xdr:rowOff>
    </xdr:to>
    <xdr:cxnSp macro="">
      <xdr:nvCxnSpPr>
        <xdr:cNvPr id="196" name="直線コネクタ 195"/>
        <xdr:cNvCxnSpPr/>
      </xdr:nvCxnSpPr>
      <xdr:spPr>
        <a:xfrm>
          <a:off x="1130300" y="10447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95250</xdr:rowOff>
    </xdr:from>
    <xdr:ext cx="405130" cy="259080"/>
    <xdr:sp macro="" textlink="">
      <xdr:nvSpPr>
        <xdr:cNvPr id="197" name="n_1aveValue【橋りょう・トンネル】&#10;有形固定資産減価償却率"/>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65405</xdr:rowOff>
    </xdr:from>
    <xdr:ext cx="403225" cy="257175"/>
    <xdr:sp macro="" textlink="">
      <xdr:nvSpPr>
        <xdr:cNvPr id="198" name="n_2aveValue【橋りょう・トンネル】&#10;有形固定資産減価償却率"/>
        <xdr:cNvSpPr txBox="1"/>
      </xdr:nvSpPr>
      <xdr:spPr>
        <a:xfrm>
          <a:off x="2705735" y="10180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225" cy="259080"/>
    <xdr:sp macro="" textlink="">
      <xdr:nvSpPr>
        <xdr:cNvPr id="199" name="n_3aveValue【橋りょう・トンネル】&#10;有形固定資産減価償却率"/>
        <xdr:cNvSpPr txBox="1"/>
      </xdr:nvSpPr>
      <xdr:spPr>
        <a:xfrm>
          <a:off x="1816735" y="1017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3225" cy="259080"/>
    <xdr:sp macro="" textlink="">
      <xdr:nvSpPr>
        <xdr:cNvPr id="200" name="n_4aveValue【橋りょう・トンネル】&#10;有形固定資産減価償却率"/>
        <xdr:cNvSpPr txBox="1"/>
      </xdr:nvSpPr>
      <xdr:spPr>
        <a:xfrm>
          <a:off x="927735" y="1016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84455</xdr:rowOff>
    </xdr:from>
    <xdr:ext cx="405130" cy="259080"/>
    <xdr:sp macro="" textlink="">
      <xdr:nvSpPr>
        <xdr:cNvPr id="201" name="n_1mainValue【橋りょう・トンネル】&#10;有形固定資産減価償却率"/>
        <xdr:cNvSpPr txBox="1"/>
      </xdr:nvSpPr>
      <xdr:spPr>
        <a:xfrm>
          <a:off x="3582035"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82550</xdr:rowOff>
    </xdr:from>
    <xdr:ext cx="403225" cy="259080"/>
    <xdr:sp macro="" textlink="">
      <xdr:nvSpPr>
        <xdr:cNvPr id="202" name="n_2mainValue【橋りょう・トンネル】&#10;有形固定資産減価償却率"/>
        <xdr:cNvSpPr txBox="1"/>
      </xdr:nvSpPr>
      <xdr:spPr>
        <a:xfrm>
          <a:off x="2705735" y="10541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56515</xdr:rowOff>
    </xdr:from>
    <xdr:ext cx="403225" cy="258445"/>
    <xdr:sp macro="" textlink="">
      <xdr:nvSpPr>
        <xdr:cNvPr id="203" name="n_3mainValue【橋りょう・トンネル】&#10;有形固定資産減価償却率"/>
        <xdr:cNvSpPr txBox="1"/>
      </xdr:nvSpPr>
      <xdr:spPr>
        <a:xfrm>
          <a:off x="1816735" y="105149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30480</xdr:rowOff>
    </xdr:from>
    <xdr:ext cx="403225" cy="257175"/>
    <xdr:sp macro="" textlink="">
      <xdr:nvSpPr>
        <xdr:cNvPr id="204" name="n_4mainValue【橋りょう・トンネル】&#10;有形固定資産減価償却率"/>
        <xdr:cNvSpPr txBox="1"/>
      </xdr:nvSpPr>
      <xdr:spPr>
        <a:xfrm>
          <a:off x="927735" y="10488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725" cy="259080"/>
    <xdr:sp macro="" textlink="">
      <xdr:nvSpPr>
        <xdr:cNvPr id="218" name="テキスト ボックス 217"/>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0" name="テキスト ボックス 219"/>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2" name="テキスト ボックス 221"/>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4" name="テキスト ボックス 223"/>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6" name="テキスト ボックス 225"/>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137160</xdr:rowOff>
    </xdr:from>
    <xdr:to xmlns:xdr="http://schemas.openxmlformats.org/drawingml/2006/spreadsheetDrawing">
      <xdr:col>54</xdr:col>
      <xdr:colOff>189865</xdr:colOff>
      <xdr:row>64</xdr:row>
      <xdr:rowOff>67945</xdr:rowOff>
    </xdr:to>
    <xdr:cxnSp macro="">
      <xdr:nvCxnSpPr>
        <xdr:cNvPr id="228" name="直線コネクタ 227"/>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4670" cy="259080"/>
    <xdr:sp macro="" textlink="">
      <xdr:nvSpPr>
        <xdr:cNvPr id="229" name="【橋りょう・トンネル】&#10;一人当たり有形固定資産（償却資産）額最小値テキスト"/>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0" name="直線コネクタ 229"/>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83820</xdr:rowOff>
    </xdr:from>
    <xdr:ext cx="690245" cy="259080"/>
    <xdr:sp macro="" textlink="">
      <xdr:nvSpPr>
        <xdr:cNvPr id="231" name="【橋りょう・トンネル】&#10;一人当たり有形固定資産（償却資産）額最大値テキスト"/>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137160</xdr:rowOff>
    </xdr:from>
    <xdr:to xmlns:xdr="http://schemas.openxmlformats.org/drawingml/2006/spreadsheetDrawing">
      <xdr:col>55</xdr:col>
      <xdr:colOff>88900</xdr:colOff>
      <xdr:row>56</xdr:row>
      <xdr:rowOff>137160</xdr:rowOff>
    </xdr:to>
    <xdr:cxnSp macro="">
      <xdr:nvCxnSpPr>
        <xdr:cNvPr id="232" name="直線コネクタ 231"/>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48260</xdr:rowOff>
    </xdr:from>
    <xdr:ext cx="598805" cy="259080"/>
    <xdr:sp macro="" textlink="">
      <xdr:nvSpPr>
        <xdr:cNvPr id="233" name="【橋りょう・トンネル】&#10;一人当たり有形固定資産（償却資産）額平均値テキスト"/>
        <xdr:cNvSpPr txBox="1"/>
      </xdr:nvSpPr>
      <xdr:spPr>
        <a:xfrm>
          <a:off x="10515600" y="10678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78740</xdr:rowOff>
    </xdr:from>
    <xdr:to xmlns:xdr="http://schemas.openxmlformats.org/drawingml/2006/spreadsheetDrawing">
      <xdr:col>50</xdr:col>
      <xdr:colOff>165100</xdr:colOff>
      <xdr:row>63</xdr:row>
      <xdr:rowOff>8890</xdr:rowOff>
    </xdr:to>
    <xdr:sp macro="" textlink="">
      <xdr:nvSpPr>
        <xdr:cNvPr id="235" name="フローチャート: 判断 234"/>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91440</xdr:rowOff>
    </xdr:from>
    <xdr:to xmlns:xdr="http://schemas.openxmlformats.org/drawingml/2006/spreadsheetDrawing">
      <xdr:col>46</xdr:col>
      <xdr:colOff>38100</xdr:colOff>
      <xdr:row>63</xdr:row>
      <xdr:rowOff>21590</xdr:rowOff>
    </xdr:to>
    <xdr:sp macro="" textlink="">
      <xdr:nvSpPr>
        <xdr:cNvPr id="236" name="フローチャート: 判断 235"/>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90805</xdr:rowOff>
    </xdr:from>
    <xdr:to xmlns:xdr="http://schemas.openxmlformats.org/drawingml/2006/spreadsheetDrawing">
      <xdr:col>41</xdr:col>
      <xdr:colOff>101600</xdr:colOff>
      <xdr:row>63</xdr:row>
      <xdr:rowOff>20955</xdr:rowOff>
    </xdr:to>
    <xdr:sp macro="" textlink="">
      <xdr:nvSpPr>
        <xdr:cNvPr id="237" name="フローチャート: 判断 236"/>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93980</xdr:rowOff>
    </xdr:from>
    <xdr:to xmlns:xdr="http://schemas.openxmlformats.org/drawingml/2006/spreadsheetDrawing">
      <xdr:col>36</xdr:col>
      <xdr:colOff>165100</xdr:colOff>
      <xdr:row>63</xdr:row>
      <xdr:rowOff>24130</xdr:rowOff>
    </xdr:to>
    <xdr:sp macro="" textlink="">
      <xdr:nvSpPr>
        <xdr:cNvPr id="238" name="フローチャート: 判断 237"/>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78105</xdr:rowOff>
    </xdr:from>
    <xdr:to xmlns:xdr="http://schemas.openxmlformats.org/drawingml/2006/spreadsheetDrawing">
      <xdr:col>55</xdr:col>
      <xdr:colOff>50800</xdr:colOff>
      <xdr:row>62</xdr:row>
      <xdr:rowOff>8255</xdr:rowOff>
    </xdr:to>
    <xdr:sp macro="" textlink="">
      <xdr:nvSpPr>
        <xdr:cNvPr id="244" name="楕円 243"/>
        <xdr:cNvSpPr/>
      </xdr:nvSpPr>
      <xdr:spPr>
        <a:xfrm>
          <a:off x="104267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100965</xdr:rowOff>
    </xdr:from>
    <xdr:ext cx="598805" cy="257175"/>
    <xdr:sp macro="" textlink="">
      <xdr:nvSpPr>
        <xdr:cNvPr id="245" name="【橋りょう・トンネル】&#10;一人当たり有形固定資産（償却資産）額該当値テキスト"/>
        <xdr:cNvSpPr txBox="1"/>
      </xdr:nvSpPr>
      <xdr:spPr>
        <a:xfrm>
          <a:off x="10515600" y="103879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102870</xdr:rowOff>
    </xdr:from>
    <xdr:to xmlns:xdr="http://schemas.openxmlformats.org/drawingml/2006/spreadsheetDrawing">
      <xdr:col>50</xdr:col>
      <xdr:colOff>165100</xdr:colOff>
      <xdr:row>62</xdr:row>
      <xdr:rowOff>33020</xdr:rowOff>
    </xdr:to>
    <xdr:sp macro="" textlink="">
      <xdr:nvSpPr>
        <xdr:cNvPr id="246" name="楕円 245"/>
        <xdr:cNvSpPr/>
      </xdr:nvSpPr>
      <xdr:spPr>
        <a:xfrm>
          <a:off x="9588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128905</xdr:rowOff>
    </xdr:from>
    <xdr:to xmlns:xdr="http://schemas.openxmlformats.org/drawingml/2006/spreadsheetDrawing">
      <xdr:col>55</xdr:col>
      <xdr:colOff>0</xdr:colOff>
      <xdr:row>61</xdr:row>
      <xdr:rowOff>153670</xdr:rowOff>
    </xdr:to>
    <xdr:cxnSp macro="">
      <xdr:nvCxnSpPr>
        <xdr:cNvPr id="247" name="直線コネクタ 246"/>
        <xdr:cNvCxnSpPr/>
      </xdr:nvCxnSpPr>
      <xdr:spPr>
        <a:xfrm flipV="1">
          <a:off x="9639300" y="105873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120650</xdr:rowOff>
    </xdr:from>
    <xdr:to xmlns:xdr="http://schemas.openxmlformats.org/drawingml/2006/spreadsheetDrawing">
      <xdr:col>46</xdr:col>
      <xdr:colOff>38100</xdr:colOff>
      <xdr:row>62</xdr:row>
      <xdr:rowOff>50165</xdr:rowOff>
    </xdr:to>
    <xdr:sp macro="" textlink="">
      <xdr:nvSpPr>
        <xdr:cNvPr id="248" name="楕円 247"/>
        <xdr:cNvSpPr/>
      </xdr:nvSpPr>
      <xdr:spPr>
        <a:xfrm>
          <a:off x="8699500" y="1057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153670</xdr:rowOff>
    </xdr:from>
    <xdr:to xmlns:xdr="http://schemas.openxmlformats.org/drawingml/2006/spreadsheetDrawing">
      <xdr:col>50</xdr:col>
      <xdr:colOff>114300</xdr:colOff>
      <xdr:row>61</xdr:row>
      <xdr:rowOff>170815</xdr:rowOff>
    </xdr:to>
    <xdr:cxnSp macro="">
      <xdr:nvCxnSpPr>
        <xdr:cNvPr id="249" name="直線コネクタ 248"/>
        <xdr:cNvCxnSpPr/>
      </xdr:nvCxnSpPr>
      <xdr:spPr>
        <a:xfrm flipV="1">
          <a:off x="8750300" y="106121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126365</xdr:rowOff>
    </xdr:from>
    <xdr:to xmlns:xdr="http://schemas.openxmlformats.org/drawingml/2006/spreadsheetDrawing">
      <xdr:col>41</xdr:col>
      <xdr:colOff>101600</xdr:colOff>
      <xdr:row>62</xdr:row>
      <xdr:rowOff>56515</xdr:rowOff>
    </xdr:to>
    <xdr:sp macro="" textlink="">
      <xdr:nvSpPr>
        <xdr:cNvPr id="250" name="楕円 249"/>
        <xdr:cNvSpPr/>
      </xdr:nvSpPr>
      <xdr:spPr>
        <a:xfrm>
          <a:off x="7810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170815</xdr:rowOff>
    </xdr:from>
    <xdr:to xmlns:xdr="http://schemas.openxmlformats.org/drawingml/2006/spreadsheetDrawing">
      <xdr:col>45</xdr:col>
      <xdr:colOff>177800</xdr:colOff>
      <xdr:row>62</xdr:row>
      <xdr:rowOff>6350</xdr:rowOff>
    </xdr:to>
    <xdr:cxnSp macro="">
      <xdr:nvCxnSpPr>
        <xdr:cNvPr id="251" name="直線コネクタ 250"/>
        <xdr:cNvCxnSpPr/>
      </xdr:nvCxnSpPr>
      <xdr:spPr>
        <a:xfrm flipV="1">
          <a:off x="7861300" y="106292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133350</xdr:rowOff>
    </xdr:from>
    <xdr:to xmlns:xdr="http://schemas.openxmlformats.org/drawingml/2006/spreadsheetDrawing">
      <xdr:col>36</xdr:col>
      <xdr:colOff>165100</xdr:colOff>
      <xdr:row>62</xdr:row>
      <xdr:rowOff>63500</xdr:rowOff>
    </xdr:to>
    <xdr:sp macro="" textlink="">
      <xdr:nvSpPr>
        <xdr:cNvPr id="252" name="楕円 251"/>
        <xdr:cNvSpPr/>
      </xdr:nvSpPr>
      <xdr:spPr>
        <a:xfrm>
          <a:off x="6921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6350</xdr:rowOff>
    </xdr:from>
    <xdr:to xmlns:xdr="http://schemas.openxmlformats.org/drawingml/2006/spreadsheetDrawing">
      <xdr:col>41</xdr:col>
      <xdr:colOff>50800</xdr:colOff>
      <xdr:row>62</xdr:row>
      <xdr:rowOff>12700</xdr:rowOff>
    </xdr:to>
    <xdr:cxnSp macro="">
      <xdr:nvCxnSpPr>
        <xdr:cNvPr id="253" name="直線コネクタ 252"/>
        <xdr:cNvCxnSpPr/>
      </xdr:nvCxnSpPr>
      <xdr:spPr>
        <a:xfrm flipV="1">
          <a:off x="6972300" y="106362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171450</xdr:rowOff>
    </xdr:from>
    <xdr:ext cx="596900" cy="259080"/>
    <xdr:sp macro="" textlink="">
      <xdr:nvSpPr>
        <xdr:cNvPr id="254" name="n_1aveValue【橋りょう・トンネル】&#10;一人当たり有形固定資産（償却資産）額"/>
        <xdr:cNvSpPr txBox="1"/>
      </xdr:nvSpPr>
      <xdr:spPr>
        <a:xfrm>
          <a:off x="9326880" y="10801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12700</xdr:rowOff>
    </xdr:from>
    <xdr:ext cx="596900" cy="259080"/>
    <xdr:sp macro="" textlink="">
      <xdr:nvSpPr>
        <xdr:cNvPr id="255" name="n_2aveValue【橋りょう・トンネル】&#10;一人当たり有形固定資産（償却資産）額"/>
        <xdr:cNvSpPr txBox="1"/>
      </xdr:nvSpPr>
      <xdr:spPr>
        <a:xfrm>
          <a:off x="8450580" y="10814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12065</xdr:rowOff>
    </xdr:from>
    <xdr:ext cx="596900" cy="259080"/>
    <xdr:sp macro="" textlink="">
      <xdr:nvSpPr>
        <xdr:cNvPr id="256" name="n_3aveValue【橋りょう・トンネル】&#10;一人当たり有形固定資産（償却資産）額"/>
        <xdr:cNvSpPr txBox="1"/>
      </xdr:nvSpPr>
      <xdr:spPr>
        <a:xfrm>
          <a:off x="7561580" y="10813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15240</xdr:rowOff>
    </xdr:from>
    <xdr:ext cx="596900" cy="259080"/>
    <xdr:sp macro="" textlink="">
      <xdr:nvSpPr>
        <xdr:cNvPr id="257" name="n_4aveValue【橋りょう・トンネル】&#10;一人当たり有形固定資産（償却資産）額"/>
        <xdr:cNvSpPr txBox="1"/>
      </xdr:nvSpPr>
      <xdr:spPr>
        <a:xfrm>
          <a:off x="6672580" y="10816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49530</xdr:rowOff>
    </xdr:from>
    <xdr:ext cx="596900" cy="259080"/>
    <xdr:sp macro="" textlink="">
      <xdr:nvSpPr>
        <xdr:cNvPr id="258" name="n_1mainValue【橋りょう・トンネル】&#10;一人当たり有形固定資産（償却資産）額"/>
        <xdr:cNvSpPr txBox="1"/>
      </xdr:nvSpPr>
      <xdr:spPr>
        <a:xfrm>
          <a:off x="9326880" y="10336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66675</xdr:rowOff>
    </xdr:from>
    <xdr:ext cx="596900" cy="257175"/>
    <xdr:sp macro="" textlink="">
      <xdr:nvSpPr>
        <xdr:cNvPr id="259" name="n_2mainValue【橋りょう・トンネル】&#10;一人当たり有形固定資産（償却資産）額"/>
        <xdr:cNvSpPr txBox="1"/>
      </xdr:nvSpPr>
      <xdr:spPr>
        <a:xfrm>
          <a:off x="8450580" y="103536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73660</xdr:rowOff>
    </xdr:from>
    <xdr:ext cx="596900" cy="259080"/>
    <xdr:sp macro="" textlink="">
      <xdr:nvSpPr>
        <xdr:cNvPr id="260" name="n_3mainValue【橋りょう・トンネル】&#10;一人当たり有形固定資産（償却資産）額"/>
        <xdr:cNvSpPr txBox="1"/>
      </xdr:nvSpPr>
      <xdr:spPr>
        <a:xfrm>
          <a:off x="7561580" y="103606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80010</xdr:rowOff>
    </xdr:from>
    <xdr:ext cx="596900" cy="259080"/>
    <xdr:sp macro="" textlink="">
      <xdr:nvSpPr>
        <xdr:cNvPr id="261" name="n_4mainValue【橋りょう・トンネル】&#10;一人当たり有形固定資産（償却資産）額"/>
        <xdr:cNvSpPr txBox="1"/>
      </xdr:nvSpPr>
      <xdr:spPr>
        <a:xfrm>
          <a:off x="6672580" y="10367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93345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40640</xdr:rowOff>
    </xdr:from>
    <xdr:ext cx="405130" cy="257175"/>
    <xdr:sp macro="" textlink="">
      <xdr:nvSpPr>
        <xdr:cNvPr id="289" name="【公営住宅】&#10;有形固定資産減価償却率最大値テキスト"/>
        <xdr:cNvSpPr txBox="1"/>
      </xdr:nvSpPr>
      <xdr:spPr>
        <a:xfrm>
          <a:off x="4673600" y="13242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290" name="直線コネクタ 289"/>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1" name="【公営住宅】&#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2" name="フローチャート: 判断 291"/>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147320</xdr:rowOff>
    </xdr:from>
    <xdr:to xmlns:xdr="http://schemas.openxmlformats.org/drawingml/2006/spreadsheetDrawing">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128270</xdr:rowOff>
    </xdr:from>
    <xdr:to xmlns:xdr="http://schemas.openxmlformats.org/drawingml/2006/spreadsheetDrawing">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105410</xdr:rowOff>
    </xdr:from>
    <xdr:to xmlns:xdr="http://schemas.openxmlformats.org/drawingml/2006/spreadsheetDrawing">
      <xdr:col>6</xdr:col>
      <xdr:colOff>38100</xdr:colOff>
      <xdr:row>83</xdr:row>
      <xdr:rowOff>35560</xdr:rowOff>
    </xdr:to>
    <xdr:sp macro="" textlink="">
      <xdr:nvSpPr>
        <xdr:cNvPr id="296" name="フローチャート: 判断 295"/>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109220</xdr:rowOff>
    </xdr:from>
    <xdr:to xmlns:xdr="http://schemas.openxmlformats.org/drawingml/2006/spreadsheetDrawing">
      <xdr:col>24</xdr:col>
      <xdr:colOff>114300</xdr:colOff>
      <xdr:row>83</xdr:row>
      <xdr:rowOff>39370</xdr:rowOff>
    </xdr:to>
    <xdr:sp macro="" textlink="">
      <xdr:nvSpPr>
        <xdr:cNvPr id="302" name="楕円 301"/>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132080</xdr:rowOff>
    </xdr:from>
    <xdr:ext cx="405130" cy="257175"/>
    <xdr:sp macro="" textlink="">
      <xdr:nvSpPr>
        <xdr:cNvPr id="303" name="【公営住宅】&#10;有形固定資産減価償却率該当値テキスト"/>
        <xdr:cNvSpPr txBox="1"/>
      </xdr:nvSpPr>
      <xdr:spPr>
        <a:xfrm>
          <a:off x="4673600" y="14019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27305</xdr:rowOff>
    </xdr:from>
    <xdr:to xmlns:xdr="http://schemas.openxmlformats.org/drawingml/2006/spreadsheetDrawing">
      <xdr:col>20</xdr:col>
      <xdr:colOff>38100</xdr:colOff>
      <xdr:row>83</xdr:row>
      <xdr:rowOff>128905</xdr:rowOff>
    </xdr:to>
    <xdr:sp macro="" textlink="">
      <xdr:nvSpPr>
        <xdr:cNvPr id="304" name="楕円 303"/>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160020</xdr:rowOff>
    </xdr:from>
    <xdr:to xmlns:xdr="http://schemas.openxmlformats.org/drawingml/2006/spreadsheetDrawing">
      <xdr:col>24</xdr:col>
      <xdr:colOff>63500</xdr:colOff>
      <xdr:row>83</xdr:row>
      <xdr:rowOff>78105</xdr:rowOff>
    </xdr:to>
    <xdr:cxnSp macro="">
      <xdr:nvCxnSpPr>
        <xdr:cNvPr id="305" name="直線コネクタ 304"/>
        <xdr:cNvCxnSpPr/>
      </xdr:nvCxnSpPr>
      <xdr:spPr>
        <a:xfrm flipV="1">
          <a:off x="3797300" y="1421892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160655</xdr:rowOff>
    </xdr:from>
    <xdr:to xmlns:xdr="http://schemas.openxmlformats.org/drawingml/2006/spreadsheetDrawing">
      <xdr:col>15</xdr:col>
      <xdr:colOff>101600</xdr:colOff>
      <xdr:row>83</xdr:row>
      <xdr:rowOff>90805</xdr:rowOff>
    </xdr:to>
    <xdr:sp macro="" textlink="">
      <xdr:nvSpPr>
        <xdr:cNvPr id="306" name="楕円 305"/>
        <xdr:cNvSpPr/>
      </xdr:nvSpPr>
      <xdr:spPr>
        <a:xfrm>
          <a:off x="2857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40640</xdr:rowOff>
    </xdr:from>
    <xdr:to xmlns:xdr="http://schemas.openxmlformats.org/drawingml/2006/spreadsheetDrawing">
      <xdr:col>19</xdr:col>
      <xdr:colOff>177800</xdr:colOff>
      <xdr:row>83</xdr:row>
      <xdr:rowOff>78105</xdr:rowOff>
    </xdr:to>
    <xdr:cxnSp macro="">
      <xdr:nvCxnSpPr>
        <xdr:cNvPr id="307" name="直線コネクタ 306"/>
        <xdr:cNvCxnSpPr/>
      </xdr:nvCxnSpPr>
      <xdr:spPr>
        <a:xfrm>
          <a:off x="2908300" y="14270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149225</xdr:rowOff>
    </xdr:from>
    <xdr:to xmlns:xdr="http://schemas.openxmlformats.org/drawingml/2006/spreadsheetDrawing">
      <xdr:col>10</xdr:col>
      <xdr:colOff>165100</xdr:colOff>
      <xdr:row>83</xdr:row>
      <xdr:rowOff>79375</xdr:rowOff>
    </xdr:to>
    <xdr:sp macro="" textlink="">
      <xdr:nvSpPr>
        <xdr:cNvPr id="308" name="楕円 307"/>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29210</xdr:rowOff>
    </xdr:from>
    <xdr:to xmlns:xdr="http://schemas.openxmlformats.org/drawingml/2006/spreadsheetDrawing">
      <xdr:col>15</xdr:col>
      <xdr:colOff>50800</xdr:colOff>
      <xdr:row>83</xdr:row>
      <xdr:rowOff>40640</xdr:rowOff>
    </xdr:to>
    <xdr:cxnSp macro="">
      <xdr:nvCxnSpPr>
        <xdr:cNvPr id="309" name="直線コネクタ 308"/>
        <xdr:cNvCxnSpPr/>
      </xdr:nvCxnSpPr>
      <xdr:spPr>
        <a:xfrm>
          <a:off x="2019300" y="142595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114935</xdr:rowOff>
    </xdr:from>
    <xdr:to xmlns:xdr="http://schemas.openxmlformats.org/drawingml/2006/spreadsheetDrawing">
      <xdr:col>6</xdr:col>
      <xdr:colOff>38100</xdr:colOff>
      <xdr:row>83</xdr:row>
      <xdr:rowOff>45085</xdr:rowOff>
    </xdr:to>
    <xdr:sp macro="" textlink="">
      <xdr:nvSpPr>
        <xdr:cNvPr id="310" name="楕円 309"/>
        <xdr:cNvSpPr/>
      </xdr:nvSpPr>
      <xdr:spPr>
        <a:xfrm>
          <a:off x="1079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166370</xdr:rowOff>
    </xdr:from>
    <xdr:to xmlns:xdr="http://schemas.openxmlformats.org/drawingml/2006/spreadsheetDrawing">
      <xdr:col>10</xdr:col>
      <xdr:colOff>114300</xdr:colOff>
      <xdr:row>83</xdr:row>
      <xdr:rowOff>29210</xdr:rowOff>
    </xdr:to>
    <xdr:cxnSp macro="">
      <xdr:nvCxnSpPr>
        <xdr:cNvPr id="311" name="直線コネクタ 310"/>
        <xdr:cNvCxnSpPr/>
      </xdr:nvCxnSpPr>
      <xdr:spPr>
        <a:xfrm>
          <a:off x="1130300" y="14225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93980</xdr:rowOff>
    </xdr:from>
    <xdr:ext cx="405130" cy="259080"/>
    <xdr:sp macro="" textlink="">
      <xdr:nvSpPr>
        <xdr:cNvPr id="312" name="n_1aveValue【公営住宅】&#10;有形固定資産減価償却率"/>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88265</xdr:rowOff>
    </xdr:from>
    <xdr:ext cx="403225" cy="257175"/>
    <xdr:sp macro="" textlink="">
      <xdr:nvSpPr>
        <xdr:cNvPr id="313" name="n_2aveValue【公営住宅】&#10;有形固定資産減価償却率"/>
        <xdr:cNvSpPr txBox="1"/>
      </xdr:nvSpPr>
      <xdr:spPr>
        <a:xfrm>
          <a:off x="2705735" y="139757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74930</xdr:rowOff>
    </xdr:from>
    <xdr:ext cx="403225" cy="257175"/>
    <xdr:sp macro="" textlink="">
      <xdr:nvSpPr>
        <xdr:cNvPr id="314" name="n_3aveValue【公営住宅】&#10;有形固定資産減価償却率"/>
        <xdr:cNvSpPr txBox="1"/>
      </xdr:nvSpPr>
      <xdr:spPr>
        <a:xfrm>
          <a:off x="1816735" y="13962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52070</xdr:rowOff>
    </xdr:from>
    <xdr:ext cx="403225" cy="257175"/>
    <xdr:sp macro="" textlink="">
      <xdr:nvSpPr>
        <xdr:cNvPr id="315" name="n_4aveValue【公営住宅】&#10;有形固定資産減価償却率"/>
        <xdr:cNvSpPr txBox="1"/>
      </xdr:nvSpPr>
      <xdr:spPr>
        <a:xfrm>
          <a:off x="927735" y="13939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120650</xdr:rowOff>
    </xdr:from>
    <xdr:ext cx="405130" cy="257175"/>
    <xdr:sp macro="" textlink="">
      <xdr:nvSpPr>
        <xdr:cNvPr id="316" name="n_1mainValue【公営住宅】&#10;有形固定資産減価償却率"/>
        <xdr:cNvSpPr txBox="1"/>
      </xdr:nvSpPr>
      <xdr:spPr>
        <a:xfrm>
          <a:off x="3582035" y="14351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81915</xdr:rowOff>
    </xdr:from>
    <xdr:ext cx="403225" cy="259080"/>
    <xdr:sp macro="" textlink="">
      <xdr:nvSpPr>
        <xdr:cNvPr id="317" name="n_2mainValue【公営住宅】&#10;有形固定資産減価償却率"/>
        <xdr:cNvSpPr txBox="1"/>
      </xdr:nvSpPr>
      <xdr:spPr>
        <a:xfrm>
          <a:off x="2705735" y="14312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70485</xdr:rowOff>
    </xdr:from>
    <xdr:ext cx="403225" cy="259080"/>
    <xdr:sp macro="" textlink="">
      <xdr:nvSpPr>
        <xdr:cNvPr id="318" name="n_3mainValue【公営住宅】&#10;有形固定資産減価償却率"/>
        <xdr:cNvSpPr txBox="1"/>
      </xdr:nvSpPr>
      <xdr:spPr>
        <a:xfrm>
          <a:off x="1816735" y="14300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36195</xdr:rowOff>
    </xdr:from>
    <xdr:ext cx="403225" cy="259080"/>
    <xdr:sp macro="" textlink="">
      <xdr:nvSpPr>
        <xdr:cNvPr id="319" name="n_4mainValue【公営住宅】&#10;有形固定資産減価償却率"/>
        <xdr:cNvSpPr txBox="1"/>
      </xdr:nvSpPr>
      <xdr:spPr>
        <a:xfrm>
          <a:off x="927735" y="142665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31" name="テキスト ボックス 330"/>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46355</xdr:rowOff>
    </xdr:from>
    <xdr:to xmlns:xdr="http://schemas.openxmlformats.org/drawingml/2006/spreadsheetDrawing">
      <xdr:col>54</xdr:col>
      <xdr:colOff>189865</xdr:colOff>
      <xdr:row>86</xdr:row>
      <xdr:rowOff>34290</xdr:rowOff>
    </xdr:to>
    <xdr:cxnSp macro="">
      <xdr:nvCxnSpPr>
        <xdr:cNvPr id="341" name="直線コネクタ 340"/>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2"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3" name="直線コネクタ 342"/>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164465</xdr:rowOff>
    </xdr:from>
    <xdr:ext cx="534670" cy="259080"/>
    <xdr:sp macro="" textlink="">
      <xdr:nvSpPr>
        <xdr:cNvPr id="344" name="【公営住宅】&#10;一人当たり面積最大値テキスト"/>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345" name="直線コネクタ 344"/>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78740</xdr:rowOff>
    </xdr:from>
    <xdr:ext cx="469900" cy="259080"/>
    <xdr:sp macro="" textlink="">
      <xdr:nvSpPr>
        <xdr:cNvPr id="346" name="【公営住宅】&#10;一人当たり面積平均値テキスト"/>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347" name="フローチャート: 判断 346"/>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48" name="フローチャート: 判断 347"/>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102235</xdr:rowOff>
    </xdr:from>
    <xdr:to xmlns:xdr="http://schemas.openxmlformats.org/drawingml/2006/spreadsheetDrawing">
      <xdr:col>46</xdr:col>
      <xdr:colOff>38100</xdr:colOff>
      <xdr:row>86</xdr:row>
      <xdr:rowOff>32385</xdr:rowOff>
    </xdr:to>
    <xdr:sp macro="" textlink="">
      <xdr:nvSpPr>
        <xdr:cNvPr id="349" name="フローチャート: 判断 348"/>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100330</xdr:rowOff>
    </xdr:from>
    <xdr:to xmlns:xdr="http://schemas.openxmlformats.org/drawingml/2006/spreadsheetDrawing">
      <xdr:col>41</xdr:col>
      <xdr:colOff>101600</xdr:colOff>
      <xdr:row>86</xdr:row>
      <xdr:rowOff>30480</xdr:rowOff>
    </xdr:to>
    <xdr:sp macro="" textlink="">
      <xdr:nvSpPr>
        <xdr:cNvPr id="350" name="フローチャート: 判断 349"/>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101600</xdr:rowOff>
    </xdr:from>
    <xdr:to xmlns:xdr="http://schemas.openxmlformats.org/drawingml/2006/spreadsheetDrawing">
      <xdr:col>36</xdr:col>
      <xdr:colOff>165100</xdr:colOff>
      <xdr:row>86</xdr:row>
      <xdr:rowOff>31750</xdr:rowOff>
    </xdr:to>
    <xdr:sp macro="" textlink="">
      <xdr:nvSpPr>
        <xdr:cNvPr id="351" name="フローチャート: 判断 350"/>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56515</xdr:rowOff>
    </xdr:from>
    <xdr:to xmlns:xdr="http://schemas.openxmlformats.org/drawingml/2006/spreadsheetDrawing">
      <xdr:col>55</xdr:col>
      <xdr:colOff>50800</xdr:colOff>
      <xdr:row>85</xdr:row>
      <xdr:rowOff>158115</xdr:rowOff>
    </xdr:to>
    <xdr:sp macro="" textlink="">
      <xdr:nvSpPr>
        <xdr:cNvPr id="357" name="楕円 356"/>
        <xdr:cNvSpPr/>
      </xdr:nvSpPr>
      <xdr:spPr>
        <a:xfrm>
          <a:off x="10426700" y="146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15875</xdr:rowOff>
    </xdr:from>
    <xdr:ext cx="469900" cy="259080"/>
    <xdr:sp macro="" textlink="">
      <xdr:nvSpPr>
        <xdr:cNvPr id="358" name="【公営住宅】&#10;一人当たり面積該当値テキスト"/>
        <xdr:cNvSpPr txBox="1"/>
      </xdr:nvSpPr>
      <xdr:spPr>
        <a:xfrm>
          <a:off x="10515600" y="1441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63500</xdr:rowOff>
    </xdr:from>
    <xdr:to xmlns:xdr="http://schemas.openxmlformats.org/drawingml/2006/spreadsheetDrawing">
      <xdr:col>50</xdr:col>
      <xdr:colOff>165100</xdr:colOff>
      <xdr:row>85</xdr:row>
      <xdr:rowOff>164465</xdr:rowOff>
    </xdr:to>
    <xdr:sp macro="" textlink="">
      <xdr:nvSpPr>
        <xdr:cNvPr id="359" name="楕円 358"/>
        <xdr:cNvSpPr/>
      </xdr:nvSpPr>
      <xdr:spPr>
        <a:xfrm>
          <a:off x="958850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107315</xdr:rowOff>
    </xdr:from>
    <xdr:to xmlns:xdr="http://schemas.openxmlformats.org/drawingml/2006/spreadsheetDrawing">
      <xdr:col>55</xdr:col>
      <xdr:colOff>0</xdr:colOff>
      <xdr:row>85</xdr:row>
      <xdr:rowOff>113665</xdr:rowOff>
    </xdr:to>
    <xdr:cxnSp macro="">
      <xdr:nvCxnSpPr>
        <xdr:cNvPr id="360" name="直線コネクタ 359"/>
        <xdr:cNvCxnSpPr/>
      </xdr:nvCxnSpPr>
      <xdr:spPr>
        <a:xfrm flipV="1">
          <a:off x="9639300" y="146805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64135</xdr:rowOff>
    </xdr:from>
    <xdr:to xmlns:xdr="http://schemas.openxmlformats.org/drawingml/2006/spreadsheetDrawing">
      <xdr:col>46</xdr:col>
      <xdr:colOff>38100</xdr:colOff>
      <xdr:row>85</xdr:row>
      <xdr:rowOff>166370</xdr:rowOff>
    </xdr:to>
    <xdr:sp macro="" textlink="">
      <xdr:nvSpPr>
        <xdr:cNvPr id="361" name="楕円 360"/>
        <xdr:cNvSpPr/>
      </xdr:nvSpPr>
      <xdr:spPr>
        <a:xfrm>
          <a:off x="8699500" y="14637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113665</xdr:rowOff>
    </xdr:from>
    <xdr:to xmlns:xdr="http://schemas.openxmlformats.org/drawingml/2006/spreadsheetDrawing">
      <xdr:col>50</xdr:col>
      <xdr:colOff>114300</xdr:colOff>
      <xdr:row>85</xdr:row>
      <xdr:rowOff>114935</xdr:rowOff>
    </xdr:to>
    <xdr:cxnSp macro="">
      <xdr:nvCxnSpPr>
        <xdr:cNvPr id="362" name="直線コネクタ 361"/>
        <xdr:cNvCxnSpPr/>
      </xdr:nvCxnSpPr>
      <xdr:spPr>
        <a:xfrm flipV="1">
          <a:off x="8750300" y="146869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65405</xdr:rowOff>
    </xdr:from>
    <xdr:to xmlns:xdr="http://schemas.openxmlformats.org/drawingml/2006/spreadsheetDrawing">
      <xdr:col>41</xdr:col>
      <xdr:colOff>101600</xdr:colOff>
      <xdr:row>85</xdr:row>
      <xdr:rowOff>167005</xdr:rowOff>
    </xdr:to>
    <xdr:sp macro="" textlink="">
      <xdr:nvSpPr>
        <xdr:cNvPr id="363" name="楕円 362"/>
        <xdr:cNvSpPr/>
      </xdr:nvSpPr>
      <xdr:spPr>
        <a:xfrm>
          <a:off x="781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114935</xdr:rowOff>
    </xdr:from>
    <xdr:to xmlns:xdr="http://schemas.openxmlformats.org/drawingml/2006/spreadsheetDrawing">
      <xdr:col>45</xdr:col>
      <xdr:colOff>177800</xdr:colOff>
      <xdr:row>85</xdr:row>
      <xdr:rowOff>116205</xdr:rowOff>
    </xdr:to>
    <xdr:cxnSp macro="">
      <xdr:nvCxnSpPr>
        <xdr:cNvPr id="364" name="直線コネクタ 363"/>
        <xdr:cNvCxnSpPr/>
      </xdr:nvCxnSpPr>
      <xdr:spPr>
        <a:xfrm flipV="1">
          <a:off x="7861300" y="146881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64770</xdr:rowOff>
    </xdr:from>
    <xdr:to xmlns:xdr="http://schemas.openxmlformats.org/drawingml/2006/spreadsheetDrawing">
      <xdr:col>36</xdr:col>
      <xdr:colOff>165100</xdr:colOff>
      <xdr:row>85</xdr:row>
      <xdr:rowOff>166370</xdr:rowOff>
    </xdr:to>
    <xdr:sp macro="" textlink="">
      <xdr:nvSpPr>
        <xdr:cNvPr id="365" name="楕円 364"/>
        <xdr:cNvSpPr/>
      </xdr:nvSpPr>
      <xdr:spPr>
        <a:xfrm>
          <a:off x="6921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115570</xdr:rowOff>
    </xdr:from>
    <xdr:to xmlns:xdr="http://schemas.openxmlformats.org/drawingml/2006/spreadsheetDrawing">
      <xdr:col>41</xdr:col>
      <xdr:colOff>50800</xdr:colOff>
      <xdr:row>85</xdr:row>
      <xdr:rowOff>116205</xdr:rowOff>
    </xdr:to>
    <xdr:cxnSp macro="">
      <xdr:nvCxnSpPr>
        <xdr:cNvPr id="366" name="直線コネクタ 365"/>
        <xdr:cNvCxnSpPr/>
      </xdr:nvCxnSpPr>
      <xdr:spPr>
        <a:xfrm>
          <a:off x="6972300" y="146888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7"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23495</xdr:rowOff>
    </xdr:from>
    <xdr:ext cx="467995" cy="259080"/>
    <xdr:sp macro="" textlink="">
      <xdr:nvSpPr>
        <xdr:cNvPr id="368" name="n_2aveValue【公営住宅】&#10;一人当たり面積"/>
        <xdr:cNvSpPr txBox="1"/>
      </xdr:nvSpPr>
      <xdr:spPr>
        <a:xfrm>
          <a:off x="8515350" y="14768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21590</xdr:rowOff>
    </xdr:from>
    <xdr:ext cx="467995" cy="259080"/>
    <xdr:sp macro="" textlink="">
      <xdr:nvSpPr>
        <xdr:cNvPr id="369" name="n_3aveValue【公営住宅】&#10;一人当たり面積"/>
        <xdr:cNvSpPr txBox="1"/>
      </xdr:nvSpPr>
      <xdr:spPr>
        <a:xfrm>
          <a:off x="7626350" y="1476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22860</xdr:rowOff>
    </xdr:from>
    <xdr:ext cx="467995" cy="259080"/>
    <xdr:sp macro="" textlink="">
      <xdr:nvSpPr>
        <xdr:cNvPr id="370" name="n_4aveValue【公営住宅】&#10;一人当たり面積"/>
        <xdr:cNvSpPr txBox="1"/>
      </xdr:nvSpPr>
      <xdr:spPr>
        <a:xfrm>
          <a:off x="6737350" y="14767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9525</xdr:rowOff>
    </xdr:from>
    <xdr:ext cx="469900" cy="257175"/>
    <xdr:sp macro="" textlink="">
      <xdr:nvSpPr>
        <xdr:cNvPr id="371" name="n_1mainValue【公営住宅】&#10;一人当たり面積"/>
        <xdr:cNvSpPr txBox="1"/>
      </xdr:nvSpPr>
      <xdr:spPr>
        <a:xfrm>
          <a:off x="9391650" y="144113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10795</xdr:rowOff>
    </xdr:from>
    <xdr:ext cx="467995" cy="258445"/>
    <xdr:sp macro="" textlink="">
      <xdr:nvSpPr>
        <xdr:cNvPr id="372" name="n_2mainValue【公営住宅】&#10;一人当たり面積"/>
        <xdr:cNvSpPr txBox="1"/>
      </xdr:nvSpPr>
      <xdr:spPr>
        <a:xfrm>
          <a:off x="8515350" y="144125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12700</xdr:rowOff>
    </xdr:from>
    <xdr:ext cx="467995" cy="259080"/>
    <xdr:sp macro="" textlink="">
      <xdr:nvSpPr>
        <xdr:cNvPr id="373" name="n_3mainValue【公営住宅】&#10;一人当たり面積"/>
        <xdr:cNvSpPr txBox="1"/>
      </xdr:nvSpPr>
      <xdr:spPr>
        <a:xfrm>
          <a:off x="7626350" y="14414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11430</xdr:rowOff>
    </xdr:from>
    <xdr:ext cx="467995" cy="259080"/>
    <xdr:sp macro="" textlink="">
      <xdr:nvSpPr>
        <xdr:cNvPr id="374" name="n_4mainValue【公営住宅】&#10;一人当たり面積"/>
        <xdr:cNvSpPr txBox="1"/>
      </xdr:nvSpPr>
      <xdr:spPr>
        <a:xfrm>
          <a:off x="6737350" y="14413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3" name="テキスト ボックス 382"/>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5" name="テキスト ボックス 384"/>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7" name="テキスト ボックス 386"/>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1" name="テキスト ボックス 390"/>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7" name="テキスト ボックス 396"/>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15875</xdr:rowOff>
    </xdr:from>
    <xdr:to xmlns:xdr="http://schemas.openxmlformats.org/drawingml/2006/spreadsheetDrawing">
      <xdr:col>24</xdr:col>
      <xdr:colOff>62865</xdr:colOff>
      <xdr:row>108</xdr:row>
      <xdr:rowOff>166370</xdr:rowOff>
    </xdr:to>
    <xdr:cxnSp macro="">
      <xdr:nvCxnSpPr>
        <xdr:cNvPr id="400" name="直線コネクタ 399"/>
        <xdr:cNvCxnSpPr/>
      </xdr:nvCxnSpPr>
      <xdr:spPr>
        <a:xfrm flipV="1">
          <a:off x="4634865" y="1716087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169545</xdr:rowOff>
    </xdr:from>
    <xdr:ext cx="405130" cy="257175"/>
    <xdr:sp macro="" textlink="">
      <xdr:nvSpPr>
        <xdr:cNvPr id="401" name="【港湾・漁港】&#10;有形固定資産減価償却率最小値テキスト"/>
        <xdr:cNvSpPr txBox="1"/>
      </xdr:nvSpPr>
      <xdr:spPr>
        <a:xfrm>
          <a:off x="4673600" y="18686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166370</xdr:rowOff>
    </xdr:from>
    <xdr:to xmlns:xdr="http://schemas.openxmlformats.org/drawingml/2006/spreadsheetDrawing">
      <xdr:col>24</xdr:col>
      <xdr:colOff>152400</xdr:colOff>
      <xdr:row>108</xdr:row>
      <xdr:rowOff>166370</xdr:rowOff>
    </xdr:to>
    <xdr:cxnSp macro="">
      <xdr:nvCxnSpPr>
        <xdr:cNvPr id="402" name="直線コネクタ 401"/>
        <xdr:cNvCxnSpPr/>
      </xdr:nvCxnSpPr>
      <xdr:spPr>
        <a:xfrm>
          <a:off x="4546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133985</xdr:rowOff>
    </xdr:from>
    <xdr:ext cx="340360" cy="257175"/>
    <xdr:sp macro="" textlink="">
      <xdr:nvSpPr>
        <xdr:cNvPr id="403" name="【港湾・漁港】&#10;有形固定資産減価償却率最大値テキスト"/>
        <xdr:cNvSpPr txBox="1"/>
      </xdr:nvSpPr>
      <xdr:spPr>
        <a:xfrm>
          <a:off x="4673600" y="1693608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15875</xdr:rowOff>
    </xdr:from>
    <xdr:to xmlns:xdr="http://schemas.openxmlformats.org/drawingml/2006/spreadsheetDrawing">
      <xdr:col>24</xdr:col>
      <xdr:colOff>152400</xdr:colOff>
      <xdr:row>100</xdr:row>
      <xdr:rowOff>15875</xdr:rowOff>
    </xdr:to>
    <xdr:cxnSp macro="">
      <xdr:nvCxnSpPr>
        <xdr:cNvPr id="404" name="直線コネクタ 403"/>
        <xdr:cNvCxnSpPr/>
      </xdr:nvCxnSpPr>
      <xdr:spPr>
        <a:xfrm>
          <a:off x="4546600" y="1716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59055</xdr:rowOff>
    </xdr:from>
    <xdr:ext cx="405130" cy="259080"/>
    <xdr:sp macro="" textlink="">
      <xdr:nvSpPr>
        <xdr:cNvPr id="405" name="【港湾・漁港】&#10;有形固定資産減価償却率平均値テキスト"/>
        <xdr:cNvSpPr txBox="1"/>
      </xdr:nvSpPr>
      <xdr:spPr>
        <a:xfrm>
          <a:off x="4673600" y="18061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80645</xdr:rowOff>
    </xdr:from>
    <xdr:to xmlns:xdr="http://schemas.openxmlformats.org/drawingml/2006/spreadsheetDrawing">
      <xdr:col>24</xdr:col>
      <xdr:colOff>114300</xdr:colOff>
      <xdr:row>106</xdr:row>
      <xdr:rowOff>10795</xdr:rowOff>
    </xdr:to>
    <xdr:sp macro="" textlink="">
      <xdr:nvSpPr>
        <xdr:cNvPr id="406" name="フローチャート: 判断 405"/>
        <xdr:cNvSpPr/>
      </xdr:nvSpPr>
      <xdr:spPr>
        <a:xfrm>
          <a:off x="4584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159385</xdr:rowOff>
    </xdr:from>
    <xdr:to xmlns:xdr="http://schemas.openxmlformats.org/drawingml/2006/spreadsheetDrawing">
      <xdr:col>15</xdr:col>
      <xdr:colOff>101600</xdr:colOff>
      <xdr:row>105</xdr:row>
      <xdr:rowOff>89535</xdr:rowOff>
    </xdr:to>
    <xdr:sp macro="" textlink="">
      <xdr:nvSpPr>
        <xdr:cNvPr id="408" name="フローチャート: 判断 407"/>
        <xdr:cNvSpPr/>
      </xdr:nvSpPr>
      <xdr:spPr>
        <a:xfrm>
          <a:off x="2857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121920</xdr:rowOff>
    </xdr:from>
    <xdr:to xmlns:xdr="http://schemas.openxmlformats.org/drawingml/2006/spreadsheetDrawing">
      <xdr:col>10</xdr:col>
      <xdr:colOff>165100</xdr:colOff>
      <xdr:row>105</xdr:row>
      <xdr:rowOff>52070</xdr:rowOff>
    </xdr:to>
    <xdr:sp macro="" textlink="">
      <xdr:nvSpPr>
        <xdr:cNvPr id="409" name="フローチャート: 判断 408"/>
        <xdr:cNvSpPr/>
      </xdr:nvSpPr>
      <xdr:spPr>
        <a:xfrm>
          <a:off x="1968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95885</xdr:rowOff>
    </xdr:from>
    <xdr:to xmlns:xdr="http://schemas.openxmlformats.org/drawingml/2006/spreadsheetDrawing">
      <xdr:col>6</xdr:col>
      <xdr:colOff>38100</xdr:colOff>
      <xdr:row>105</xdr:row>
      <xdr:rowOff>26035</xdr:rowOff>
    </xdr:to>
    <xdr:sp macro="" textlink="">
      <xdr:nvSpPr>
        <xdr:cNvPr id="410" name="フローチャート: 判断 409"/>
        <xdr:cNvSpPr/>
      </xdr:nvSpPr>
      <xdr:spPr>
        <a:xfrm>
          <a:off x="1079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8890</xdr:rowOff>
    </xdr:from>
    <xdr:to xmlns:xdr="http://schemas.openxmlformats.org/drawingml/2006/spreadsheetDrawing">
      <xdr:col>24</xdr:col>
      <xdr:colOff>114300</xdr:colOff>
      <xdr:row>105</xdr:row>
      <xdr:rowOff>110490</xdr:rowOff>
    </xdr:to>
    <xdr:sp macro="" textlink="">
      <xdr:nvSpPr>
        <xdr:cNvPr id="416" name="楕円 415"/>
        <xdr:cNvSpPr/>
      </xdr:nvSpPr>
      <xdr:spPr>
        <a:xfrm>
          <a:off x="4584700" y="180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31750</xdr:rowOff>
    </xdr:from>
    <xdr:ext cx="405130" cy="257175"/>
    <xdr:sp macro="" textlink="">
      <xdr:nvSpPr>
        <xdr:cNvPr id="417" name="【港湾・漁港】&#10;有形固定資産減価償却率該当値テキスト"/>
        <xdr:cNvSpPr txBox="1"/>
      </xdr:nvSpPr>
      <xdr:spPr>
        <a:xfrm>
          <a:off x="4673600" y="17862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19050</xdr:rowOff>
    </xdr:from>
    <xdr:to xmlns:xdr="http://schemas.openxmlformats.org/drawingml/2006/spreadsheetDrawing">
      <xdr:col>20</xdr:col>
      <xdr:colOff>38100</xdr:colOff>
      <xdr:row>105</xdr:row>
      <xdr:rowOff>120650</xdr:rowOff>
    </xdr:to>
    <xdr:sp macro="" textlink="">
      <xdr:nvSpPr>
        <xdr:cNvPr id="418" name="楕円 417"/>
        <xdr:cNvSpPr/>
      </xdr:nvSpPr>
      <xdr:spPr>
        <a:xfrm>
          <a:off x="3746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59690</xdr:rowOff>
    </xdr:from>
    <xdr:to xmlns:xdr="http://schemas.openxmlformats.org/drawingml/2006/spreadsheetDrawing">
      <xdr:col>24</xdr:col>
      <xdr:colOff>63500</xdr:colOff>
      <xdr:row>105</xdr:row>
      <xdr:rowOff>69850</xdr:rowOff>
    </xdr:to>
    <xdr:cxnSp macro="">
      <xdr:nvCxnSpPr>
        <xdr:cNvPr id="419" name="直線コネクタ 418"/>
        <xdr:cNvCxnSpPr/>
      </xdr:nvCxnSpPr>
      <xdr:spPr>
        <a:xfrm flipV="1">
          <a:off x="3797300" y="180619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46355</xdr:rowOff>
    </xdr:from>
    <xdr:to xmlns:xdr="http://schemas.openxmlformats.org/drawingml/2006/spreadsheetDrawing">
      <xdr:col>15</xdr:col>
      <xdr:colOff>101600</xdr:colOff>
      <xdr:row>105</xdr:row>
      <xdr:rowOff>147955</xdr:rowOff>
    </xdr:to>
    <xdr:sp macro="" textlink="">
      <xdr:nvSpPr>
        <xdr:cNvPr id="420" name="楕円 419"/>
        <xdr:cNvSpPr/>
      </xdr:nvSpPr>
      <xdr:spPr>
        <a:xfrm>
          <a:off x="2857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69850</xdr:rowOff>
    </xdr:from>
    <xdr:to xmlns:xdr="http://schemas.openxmlformats.org/drawingml/2006/spreadsheetDrawing">
      <xdr:col>19</xdr:col>
      <xdr:colOff>177800</xdr:colOff>
      <xdr:row>105</xdr:row>
      <xdr:rowOff>97790</xdr:rowOff>
    </xdr:to>
    <xdr:cxnSp macro="">
      <xdr:nvCxnSpPr>
        <xdr:cNvPr id="421" name="直線コネクタ 420"/>
        <xdr:cNvCxnSpPr/>
      </xdr:nvCxnSpPr>
      <xdr:spPr>
        <a:xfrm flipV="1">
          <a:off x="2908300" y="180721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12065</xdr:rowOff>
    </xdr:from>
    <xdr:to xmlns:xdr="http://schemas.openxmlformats.org/drawingml/2006/spreadsheetDrawing">
      <xdr:col>10</xdr:col>
      <xdr:colOff>165100</xdr:colOff>
      <xdr:row>105</xdr:row>
      <xdr:rowOff>113665</xdr:rowOff>
    </xdr:to>
    <xdr:sp macro="" textlink="">
      <xdr:nvSpPr>
        <xdr:cNvPr id="422" name="楕円 421"/>
        <xdr:cNvSpPr/>
      </xdr:nvSpPr>
      <xdr:spPr>
        <a:xfrm>
          <a:off x="1968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63500</xdr:rowOff>
    </xdr:from>
    <xdr:to xmlns:xdr="http://schemas.openxmlformats.org/drawingml/2006/spreadsheetDrawing">
      <xdr:col>15</xdr:col>
      <xdr:colOff>50800</xdr:colOff>
      <xdr:row>105</xdr:row>
      <xdr:rowOff>97790</xdr:rowOff>
    </xdr:to>
    <xdr:cxnSp macro="">
      <xdr:nvCxnSpPr>
        <xdr:cNvPr id="423" name="直線コネクタ 422"/>
        <xdr:cNvCxnSpPr/>
      </xdr:nvCxnSpPr>
      <xdr:spPr>
        <a:xfrm>
          <a:off x="2019300" y="180657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23495</xdr:rowOff>
    </xdr:from>
    <xdr:to xmlns:xdr="http://schemas.openxmlformats.org/drawingml/2006/spreadsheetDrawing">
      <xdr:col>6</xdr:col>
      <xdr:colOff>38100</xdr:colOff>
      <xdr:row>105</xdr:row>
      <xdr:rowOff>125095</xdr:rowOff>
    </xdr:to>
    <xdr:sp macro="" textlink="">
      <xdr:nvSpPr>
        <xdr:cNvPr id="424" name="楕円 423"/>
        <xdr:cNvSpPr/>
      </xdr:nvSpPr>
      <xdr:spPr>
        <a:xfrm>
          <a:off x="1079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63500</xdr:rowOff>
    </xdr:from>
    <xdr:to xmlns:xdr="http://schemas.openxmlformats.org/drawingml/2006/spreadsheetDrawing">
      <xdr:col>10</xdr:col>
      <xdr:colOff>114300</xdr:colOff>
      <xdr:row>105</xdr:row>
      <xdr:rowOff>74930</xdr:rowOff>
    </xdr:to>
    <xdr:cxnSp macro="">
      <xdr:nvCxnSpPr>
        <xdr:cNvPr id="425" name="直線コネクタ 424"/>
        <xdr:cNvCxnSpPr/>
      </xdr:nvCxnSpPr>
      <xdr:spPr>
        <a:xfrm flipV="1">
          <a:off x="1130300" y="18065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129540</xdr:rowOff>
    </xdr:from>
    <xdr:ext cx="405130" cy="259080"/>
    <xdr:sp macro="" textlink="">
      <xdr:nvSpPr>
        <xdr:cNvPr id="426" name="n_1aveValue【港湾・漁港】&#10;有形固定資産減価償却率"/>
        <xdr:cNvSpPr txBox="1"/>
      </xdr:nvSpPr>
      <xdr:spPr>
        <a:xfrm>
          <a:off x="3582035"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106045</xdr:rowOff>
    </xdr:from>
    <xdr:ext cx="403225" cy="259080"/>
    <xdr:sp macro="" textlink="">
      <xdr:nvSpPr>
        <xdr:cNvPr id="427" name="n_2aveValue【港湾・漁港】&#10;有形固定資産減価償却率"/>
        <xdr:cNvSpPr txBox="1"/>
      </xdr:nvSpPr>
      <xdr:spPr>
        <a:xfrm>
          <a:off x="2705735" y="17765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68580</xdr:rowOff>
    </xdr:from>
    <xdr:ext cx="403225" cy="259080"/>
    <xdr:sp macro="" textlink="">
      <xdr:nvSpPr>
        <xdr:cNvPr id="428" name="n_3aveValue【港湾・漁港】&#10;有形固定資産減価償却率"/>
        <xdr:cNvSpPr txBox="1"/>
      </xdr:nvSpPr>
      <xdr:spPr>
        <a:xfrm>
          <a:off x="1816735" y="17727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42545</xdr:rowOff>
    </xdr:from>
    <xdr:ext cx="403225" cy="257175"/>
    <xdr:sp macro="" textlink="">
      <xdr:nvSpPr>
        <xdr:cNvPr id="429" name="n_4aveValue【港湾・漁港】&#10;有形固定資産減価償却率"/>
        <xdr:cNvSpPr txBox="1"/>
      </xdr:nvSpPr>
      <xdr:spPr>
        <a:xfrm>
          <a:off x="927735" y="17701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137160</xdr:rowOff>
    </xdr:from>
    <xdr:ext cx="405130" cy="259080"/>
    <xdr:sp macro="" textlink="">
      <xdr:nvSpPr>
        <xdr:cNvPr id="430" name="n_1mainValue【港湾・漁港】&#10;有形固定資産減価償却率"/>
        <xdr:cNvSpPr txBox="1"/>
      </xdr:nvSpPr>
      <xdr:spPr>
        <a:xfrm>
          <a:off x="3582035" y="1779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139065</xdr:rowOff>
    </xdr:from>
    <xdr:ext cx="403225" cy="259080"/>
    <xdr:sp macro="" textlink="">
      <xdr:nvSpPr>
        <xdr:cNvPr id="431" name="n_2mainValue【港湾・漁港】&#10;有形固定資産減価償却率"/>
        <xdr:cNvSpPr txBox="1"/>
      </xdr:nvSpPr>
      <xdr:spPr>
        <a:xfrm>
          <a:off x="2705735" y="18141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104775</xdr:rowOff>
    </xdr:from>
    <xdr:ext cx="403225" cy="259080"/>
    <xdr:sp macro="" textlink="">
      <xdr:nvSpPr>
        <xdr:cNvPr id="432" name="n_3mainValue【港湾・漁港】&#10;有形固定資産減価償却率"/>
        <xdr:cNvSpPr txBox="1"/>
      </xdr:nvSpPr>
      <xdr:spPr>
        <a:xfrm>
          <a:off x="1816735" y="18107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116205</xdr:rowOff>
    </xdr:from>
    <xdr:ext cx="403225" cy="259080"/>
    <xdr:sp macro="" textlink="">
      <xdr:nvSpPr>
        <xdr:cNvPr id="433" name="n_4mainValue【港湾・漁港】&#10;有形固定資産減価償却率"/>
        <xdr:cNvSpPr txBox="1"/>
      </xdr:nvSpPr>
      <xdr:spPr>
        <a:xfrm>
          <a:off x="927735" y="18118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2" name="テキスト ボックス 441"/>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015" cy="259080"/>
    <xdr:sp macro="" textlink="">
      <xdr:nvSpPr>
        <xdr:cNvPr id="445" name="テキスト ボックス 444"/>
        <xdr:cNvSpPr txBox="1"/>
      </xdr:nvSpPr>
      <xdr:spPr>
        <a:xfrm>
          <a:off x="6355080" y="1845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3895" cy="259080"/>
    <xdr:sp macro="" textlink="">
      <xdr:nvSpPr>
        <xdr:cNvPr id="447" name="テキスト ボックス 446"/>
        <xdr:cNvSpPr txBox="1"/>
      </xdr:nvSpPr>
      <xdr:spPr>
        <a:xfrm>
          <a:off x="5918200" y="179933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3895" cy="259080"/>
    <xdr:sp macro="" textlink="">
      <xdr:nvSpPr>
        <xdr:cNvPr id="449" name="テキスト ボックス 448"/>
        <xdr:cNvSpPr txBox="1"/>
      </xdr:nvSpPr>
      <xdr:spPr>
        <a:xfrm>
          <a:off x="5918200" y="175361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3895" cy="259080"/>
    <xdr:sp macro="" textlink="">
      <xdr:nvSpPr>
        <xdr:cNvPr id="451" name="テキスト ボックス 450"/>
        <xdr:cNvSpPr txBox="1"/>
      </xdr:nvSpPr>
      <xdr:spPr>
        <a:xfrm>
          <a:off x="5918200" y="170789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3895" cy="259080"/>
    <xdr:sp macro="" textlink="">
      <xdr:nvSpPr>
        <xdr:cNvPr id="453" name="テキスト ボックス 452"/>
        <xdr:cNvSpPr txBox="1"/>
      </xdr:nvSpPr>
      <xdr:spPr>
        <a:xfrm>
          <a:off x="5918200" y="1662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41910</xdr:rowOff>
    </xdr:from>
    <xdr:to xmlns:xdr="http://schemas.openxmlformats.org/drawingml/2006/spreadsheetDrawing">
      <xdr:col>54</xdr:col>
      <xdr:colOff>189865</xdr:colOff>
      <xdr:row>108</xdr:row>
      <xdr:rowOff>76200</xdr:rowOff>
    </xdr:to>
    <xdr:cxnSp macro="">
      <xdr:nvCxnSpPr>
        <xdr:cNvPr id="455" name="直線コネクタ 454"/>
        <xdr:cNvCxnSpPr/>
      </xdr:nvCxnSpPr>
      <xdr:spPr>
        <a:xfrm flipV="1">
          <a:off x="10476865" y="1718691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6"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7" name="直線コネクタ 456"/>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160020</xdr:rowOff>
    </xdr:from>
    <xdr:ext cx="690245" cy="259080"/>
    <xdr:sp macro="" textlink="">
      <xdr:nvSpPr>
        <xdr:cNvPr id="458" name="【港湾・漁港】&#10;一人当たり有形固定資産（償却資産）額最大値テキスト"/>
        <xdr:cNvSpPr txBox="1"/>
      </xdr:nvSpPr>
      <xdr:spPr>
        <a:xfrm>
          <a:off x="10515600" y="169621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41910</xdr:rowOff>
    </xdr:from>
    <xdr:to xmlns:xdr="http://schemas.openxmlformats.org/drawingml/2006/spreadsheetDrawing">
      <xdr:col>55</xdr:col>
      <xdr:colOff>88900</xdr:colOff>
      <xdr:row>100</xdr:row>
      <xdr:rowOff>41910</xdr:rowOff>
    </xdr:to>
    <xdr:cxnSp macro="">
      <xdr:nvCxnSpPr>
        <xdr:cNvPr id="459" name="直線コネクタ 458"/>
        <xdr:cNvCxnSpPr/>
      </xdr:nvCxnSpPr>
      <xdr:spPr>
        <a:xfrm>
          <a:off x="10388600" y="1718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27940</xdr:rowOff>
    </xdr:from>
    <xdr:ext cx="598805" cy="259080"/>
    <xdr:sp macro="" textlink="">
      <xdr:nvSpPr>
        <xdr:cNvPr id="460" name="【港湾・漁港】&#10;一人当たり有形固定資産（償却資産）額平均値テキスト"/>
        <xdr:cNvSpPr txBox="1"/>
      </xdr:nvSpPr>
      <xdr:spPr>
        <a:xfrm>
          <a:off x="10515600" y="182016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xdr:rowOff>
    </xdr:from>
    <xdr:to xmlns:xdr="http://schemas.openxmlformats.org/drawingml/2006/spreadsheetDrawing">
      <xdr:col>55</xdr:col>
      <xdr:colOff>50800</xdr:colOff>
      <xdr:row>107</xdr:row>
      <xdr:rowOff>106680</xdr:rowOff>
    </xdr:to>
    <xdr:sp macro="" textlink="">
      <xdr:nvSpPr>
        <xdr:cNvPr id="461" name="フローチャート: 判断 460"/>
        <xdr:cNvSpPr/>
      </xdr:nvSpPr>
      <xdr:spPr>
        <a:xfrm>
          <a:off x="10426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6350</xdr:rowOff>
    </xdr:from>
    <xdr:to xmlns:xdr="http://schemas.openxmlformats.org/drawingml/2006/spreadsheetDrawing">
      <xdr:col>50</xdr:col>
      <xdr:colOff>165100</xdr:colOff>
      <xdr:row>107</xdr:row>
      <xdr:rowOff>107950</xdr:rowOff>
    </xdr:to>
    <xdr:sp macro="" textlink="">
      <xdr:nvSpPr>
        <xdr:cNvPr id="462" name="フローチャート: 判断 461"/>
        <xdr:cNvSpPr/>
      </xdr:nvSpPr>
      <xdr:spPr>
        <a:xfrm>
          <a:off x="9588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63" name="フローチャート: 判断 462"/>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47625</xdr:rowOff>
    </xdr:from>
    <xdr:to xmlns:xdr="http://schemas.openxmlformats.org/drawingml/2006/spreadsheetDrawing">
      <xdr:col>41</xdr:col>
      <xdr:colOff>101600</xdr:colOff>
      <xdr:row>107</xdr:row>
      <xdr:rowOff>149225</xdr:rowOff>
    </xdr:to>
    <xdr:sp macro="" textlink="">
      <xdr:nvSpPr>
        <xdr:cNvPr id="464" name="フローチャート: 判断 463"/>
        <xdr:cNvSpPr/>
      </xdr:nvSpPr>
      <xdr:spPr>
        <a:xfrm>
          <a:off x="7810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33655</xdr:rowOff>
    </xdr:from>
    <xdr:to xmlns:xdr="http://schemas.openxmlformats.org/drawingml/2006/spreadsheetDrawing">
      <xdr:col>36</xdr:col>
      <xdr:colOff>165100</xdr:colOff>
      <xdr:row>107</xdr:row>
      <xdr:rowOff>135255</xdr:rowOff>
    </xdr:to>
    <xdr:sp macro="" textlink="">
      <xdr:nvSpPr>
        <xdr:cNvPr id="465" name="フローチャート: 判断 464"/>
        <xdr:cNvSpPr/>
      </xdr:nvSpPr>
      <xdr:spPr>
        <a:xfrm>
          <a:off x="6921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81915</xdr:rowOff>
    </xdr:from>
    <xdr:to xmlns:xdr="http://schemas.openxmlformats.org/drawingml/2006/spreadsheetDrawing">
      <xdr:col>55</xdr:col>
      <xdr:colOff>50800</xdr:colOff>
      <xdr:row>108</xdr:row>
      <xdr:rowOff>12065</xdr:rowOff>
    </xdr:to>
    <xdr:sp macro="" textlink="">
      <xdr:nvSpPr>
        <xdr:cNvPr id="471" name="楕円 470"/>
        <xdr:cNvSpPr/>
      </xdr:nvSpPr>
      <xdr:spPr>
        <a:xfrm>
          <a:off x="10426700" y="184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168275</xdr:rowOff>
    </xdr:from>
    <xdr:ext cx="598805" cy="257175"/>
    <xdr:sp macro="" textlink="">
      <xdr:nvSpPr>
        <xdr:cNvPr id="472" name="【港湾・漁港】&#10;一人当たり有形固定資産（償却資産）額該当値テキスト"/>
        <xdr:cNvSpPr txBox="1"/>
      </xdr:nvSpPr>
      <xdr:spPr>
        <a:xfrm>
          <a:off x="10515600" y="183419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88900</xdr:rowOff>
    </xdr:from>
    <xdr:to xmlns:xdr="http://schemas.openxmlformats.org/drawingml/2006/spreadsheetDrawing">
      <xdr:col>50</xdr:col>
      <xdr:colOff>165100</xdr:colOff>
      <xdr:row>108</xdr:row>
      <xdr:rowOff>19050</xdr:rowOff>
    </xdr:to>
    <xdr:sp macro="" textlink="">
      <xdr:nvSpPr>
        <xdr:cNvPr id="473" name="楕円 472"/>
        <xdr:cNvSpPr/>
      </xdr:nvSpPr>
      <xdr:spPr>
        <a:xfrm>
          <a:off x="9588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132715</xdr:rowOff>
    </xdr:from>
    <xdr:to xmlns:xdr="http://schemas.openxmlformats.org/drawingml/2006/spreadsheetDrawing">
      <xdr:col>55</xdr:col>
      <xdr:colOff>0</xdr:colOff>
      <xdr:row>107</xdr:row>
      <xdr:rowOff>139700</xdr:rowOff>
    </xdr:to>
    <xdr:cxnSp macro="">
      <xdr:nvCxnSpPr>
        <xdr:cNvPr id="474" name="直線コネクタ 473"/>
        <xdr:cNvCxnSpPr/>
      </xdr:nvCxnSpPr>
      <xdr:spPr>
        <a:xfrm flipV="1">
          <a:off x="9639300" y="184778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96520</xdr:rowOff>
    </xdr:from>
    <xdr:to xmlns:xdr="http://schemas.openxmlformats.org/drawingml/2006/spreadsheetDrawing">
      <xdr:col>46</xdr:col>
      <xdr:colOff>38100</xdr:colOff>
      <xdr:row>108</xdr:row>
      <xdr:rowOff>26670</xdr:rowOff>
    </xdr:to>
    <xdr:sp macro="" textlink="">
      <xdr:nvSpPr>
        <xdr:cNvPr id="475" name="楕円 474"/>
        <xdr:cNvSpPr/>
      </xdr:nvSpPr>
      <xdr:spPr>
        <a:xfrm>
          <a:off x="8699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139700</xdr:rowOff>
    </xdr:from>
    <xdr:to xmlns:xdr="http://schemas.openxmlformats.org/drawingml/2006/spreadsheetDrawing">
      <xdr:col>50</xdr:col>
      <xdr:colOff>114300</xdr:colOff>
      <xdr:row>107</xdr:row>
      <xdr:rowOff>147320</xdr:rowOff>
    </xdr:to>
    <xdr:cxnSp macro="">
      <xdr:nvCxnSpPr>
        <xdr:cNvPr id="476" name="直線コネクタ 475"/>
        <xdr:cNvCxnSpPr/>
      </xdr:nvCxnSpPr>
      <xdr:spPr>
        <a:xfrm flipV="1">
          <a:off x="8750300" y="184848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98425</xdr:rowOff>
    </xdr:from>
    <xdr:to xmlns:xdr="http://schemas.openxmlformats.org/drawingml/2006/spreadsheetDrawing">
      <xdr:col>41</xdr:col>
      <xdr:colOff>101600</xdr:colOff>
      <xdr:row>108</xdr:row>
      <xdr:rowOff>29210</xdr:rowOff>
    </xdr:to>
    <xdr:sp macro="" textlink="">
      <xdr:nvSpPr>
        <xdr:cNvPr id="477" name="楕円 476"/>
        <xdr:cNvSpPr/>
      </xdr:nvSpPr>
      <xdr:spPr>
        <a:xfrm>
          <a:off x="7810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147320</xdr:rowOff>
    </xdr:from>
    <xdr:to xmlns:xdr="http://schemas.openxmlformats.org/drawingml/2006/spreadsheetDrawing">
      <xdr:col>45</xdr:col>
      <xdr:colOff>177800</xdr:colOff>
      <xdr:row>107</xdr:row>
      <xdr:rowOff>149225</xdr:rowOff>
    </xdr:to>
    <xdr:cxnSp macro="">
      <xdr:nvCxnSpPr>
        <xdr:cNvPr id="478" name="直線コネクタ 477"/>
        <xdr:cNvCxnSpPr/>
      </xdr:nvCxnSpPr>
      <xdr:spPr>
        <a:xfrm flipV="1">
          <a:off x="7861300" y="184924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104140</xdr:rowOff>
    </xdr:from>
    <xdr:to xmlns:xdr="http://schemas.openxmlformats.org/drawingml/2006/spreadsheetDrawing">
      <xdr:col>36</xdr:col>
      <xdr:colOff>165100</xdr:colOff>
      <xdr:row>108</xdr:row>
      <xdr:rowOff>34290</xdr:rowOff>
    </xdr:to>
    <xdr:sp macro="" textlink="">
      <xdr:nvSpPr>
        <xdr:cNvPr id="479" name="楕円 478"/>
        <xdr:cNvSpPr/>
      </xdr:nvSpPr>
      <xdr:spPr>
        <a:xfrm>
          <a:off x="6921500" y="184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149225</xdr:rowOff>
    </xdr:from>
    <xdr:to xmlns:xdr="http://schemas.openxmlformats.org/drawingml/2006/spreadsheetDrawing">
      <xdr:col>41</xdr:col>
      <xdr:colOff>50800</xdr:colOff>
      <xdr:row>107</xdr:row>
      <xdr:rowOff>154940</xdr:rowOff>
    </xdr:to>
    <xdr:cxnSp macro="">
      <xdr:nvCxnSpPr>
        <xdr:cNvPr id="480" name="直線コネクタ 479"/>
        <xdr:cNvCxnSpPr/>
      </xdr:nvCxnSpPr>
      <xdr:spPr>
        <a:xfrm flipV="1">
          <a:off x="6972300" y="18494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124460</xdr:rowOff>
    </xdr:from>
    <xdr:ext cx="596900" cy="259080"/>
    <xdr:sp macro="" textlink="">
      <xdr:nvSpPr>
        <xdr:cNvPr id="481" name="n_1aveValue【港湾・漁港】&#10;一人当たり有形固定資産（償却資産）額"/>
        <xdr:cNvSpPr txBox="1"/>
      </xdr:nvSpPr>
      <xdr:spPr>
        <a:xfrm>
          <a:off x="9326880" y="18126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160020</xdr:rowOff>
    </xdr:from>
    <xdr:ext cx="596900" cy="259080"/>
    <xdr:sp macro="" textlink="">
      <xdr:nvSpPr>
        <xdr:cNvPr id="482" name="n_2aveValue【港湾・漁港】&#10;一人当たり有形固定資産（償却資産）額"/>
        <xdr:cNvSpPr txBox="1"/>
      </xdr:nvSpPr>
      <xdr:spPr>
        <a:xfrm>
          <a:off x="8450580" y="181622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166370</xdr:rowOff>
    </xdr:from>
    <xdr:ext cx="596900" cy="257175"/>
    <xdr:sp macro="" textlink="">
      <xdr:nvSpPr>
        <xdr:cNvPr id="483" name="n_3aveValue【港湾・漁港】&#10;一人当たり有形固定資産（償却資産）額"/>
        <xdr:cNvSpPr txBox="1"/>
      </xdr:nvSpPr>
      <xdr:spPr>
        <a:xfrm>
          <a:off x="7561580" y="181686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151765</xdr:rowOff>
    </xdr:from>
    <xdr:ext cx="596900" cy="259080"/>
    <xdr:sp macro="" textlink="">
      <xdr:nvSpPr>
        <xdr:cNvPr id="484" name="n_4aveValue【港湾・漁港】&#10;一人当たり有形固定資産（償却資産）額"/>
        <xdr:cNvSpPr txBox="1"/>
      </xdr:nvSpPr>
      <xdr:spPr>
        <a:xfrm>
          <a:off x="6672580" y="18154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10160</xdr:rowOff>
    </xdr:from>
    <xdr:ext cx="596900" cy="259080"/>
    <xdr:sp macro="" textlink="">
      <xdr:nvSpPr>
        <xdr:cNvPr id="485" name="n_1mainValue【港湾・漁港】&#10;一人当たり有形固定資産（償却資産）額"/>
        <xdr:cNvSpPr txBox="1"/>
      </xdr:nvSpPr>
      <xdr:spPr>
        <a:xfrm>
          <a:off x="9326880" y="18526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17780</xdr:rowOff>
    </xdr:from>
    <xdr:ext cx="596900" cy="257175"/>
    <xdr:sp macro="" textlink="">
      <xdr:nvSpPr>
        <xdr:cNvPr id="486" name="n_2mainValue【港湾・漁港】&#10;一人当たり有形固定資産（償却資産）額"/>
        <xdr:cNvSpPr txBox="1"/>
      </xdr:nvSpPr>
      <xdr:spPr>
        <a:xfrm>
          <a:off x="8450580" y="185343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19685</xdr:rowOff>
    </xdr:from>
    <xdr:ext cx="596900" cy="257175"/>
    <xdr:sp macro="" textlink="">
      <xdr:nvSpPr>
        <xdr:cNvPr id="487" name="n_3mainValue【港湾・漁港】&#10;一人当たり有形固定資産（償却資産）額"/>
        <xdr:cNvSpPr txBox="1"/>
      </xdr:nvSpPr>
      <xdr:spPr>
        <a:xfrm>
          <a:off x="7561580" y="185362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25400</xdr:rowOff>
    </xdr:from>
    <xdr:ext cx="596900" cy="259080"/>
    <xdr:sp macro="" textlink="">
      <xdr:nvSpPr>
        <xdr:cNvPr id="488" name="n_4mainValue【港湾・漁港】&#10;一人当たり有形固定資産（償却資産）額"/>
        <xdr:cNvSpPr txBox="1"/>
      </xdr:nvSpPr>
      <xdr:spPr>
        <a:xfrm>
          <a:off x="6672580" y="185420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7" name="テキスト ボックス 49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9" name="テキスト ボックス 498"/>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1" name="テキスト ボックス 500"/>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5" name="テキスト ボックス 504"/>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1" name="テキスト ボックス 510"/>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74930</xdr:rowOff>
    </xdr:from>
    <xdr:to xmlns:xdr="http://schemas.openxmlformats.org/drawingml/2006/spreadsheetDrawing">
      <xdr:col>85</xdr:col>
      <xdr:colOff>126365</xdr:colOff>
      <xdr:row>42</xdr:row>
      <xdr:rowOff>92710</xdr:rowOff>
    </xdr:to>
    <xdr:cxnSp macro="">
      <xdr:nvCxnSpPr>
        <xdr:cNvPr id="514" name="直線コネクタ 513"/>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5"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6" name="直線コネクタ 51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20955</xdr:rowOff>
    </xdr:from>
    <xdr:ext cx="340360" cy="257175"/>
    <xdr:sp macro="" textlink="">
      <xdr:nvSpPr>
        <xdr:cNvPr id="517" name="【認定こども園・幼稚園・保育所】&#10;有形固定資産減価償却率最大値テキスト"/>
        <xdr:cNvSpPr txBox="1"/>
      </xdr:nvSpPr>
      <xdr:spPr>
        <a:xfrm>
          <a:off x="16357600" y="55073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74930</xdr:rowOff>
    </xdr:from>
    <xdr:to xmlns:xdr="http://schemas.openxmlformats.org/drawingml/2006/spreadsheetDrawing">
      <xdr:col>86</xdr:col>
      <xdr:colOff>25400</xdr:colOff>
      <xdr:row>33</xdr:row>
      <xdr:rowOff>74930</xdr:rowOff>
    </xdr:to>
    <xdr:cxnSp macro="">
      <xdr:nvCxnSpPr>
        <xdr:cNvPr id="518" name="直線コネクタ 517"/>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40640</xdr:rowOff>
    </xdr:from>
    <xdr:ext cx="405130" cy="257175"/>
    <xdr:sp macro="" textlink="">
      <xdr:nvSpPr>
        <xdr:cNvPr id="519" name="【認定こども園・幼稚園・保育所】&#10;有形固定資産減価償却率平均値テキスト"/>
        <xdr:cNvSpPr txBox="1"/>
      </xdr:nvSpPr>
      <xdr:spPr>
        <a:xfrm>
          <a:off x="16357600" y="63842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118745</xdr:rowOff>
    </xdr:to>
    <xdr:sp macro="" textlink="">
      <xdr:nvSpPr>
        <xdr:cNvPr id="520" name="フローチャート: 判断 519"/>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106045</xdr:rowOff>
    </xdr:to>
    <xdr:sp macro="" textlink="">
      <xdr:nvSpPr>
        <xdr:cNvPr id="521" name="フローチャート: 判断 52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22" name="フローチャート: 判断 521"/>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3" name="フローチャート: 判断 522"/>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24" name="フローチャート: 判断 523"/>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76200</xdr:rowOff>
    </xdr:from>
    <xdr:to xmlns:xdr="http://schemas.openxmlformats.org/drawingml/2006/spreadsheetDrawing">
      <xdr:col>85</xdr:col>
      <xdr:colOff>177800</xdr:colOff>
      <xdr:row>39</xdr:row>
      <xdr:rowOff>6350</xdr:rowOff>
    </xdr:to>
    <xdr:sp macro="" textlink="">
      <xdr:nvSpPr>
        <xdr:cNvPr id="530" name="楕円 529"/>
        <xdr:cNvSpPr/>
      </xdr:nvSpPr>
      <xdr:spPr>
        <a:xfrm>
          <a:off x="16268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54610</xdr:rowOff>
    </xdr:from>
    <xdr:ext cx="405130" cy="257175"/>
    <xdr:sp macro="" textlink="">
      <xdr:nvSpPr>
        <xdr:cNvPr id="531" name="【認定こども園・幼稚園・保育所】&#10;有形固定資産減価償却率該当値テキスト"/>
        <xdr:cNvSpPr txBox="1"/>
      </xdr:nvSpPr>
      <xdr:spPr>
        <a:xfrm>
          <a:off x="16357600" y="6569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532" name="楕円 531"/>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74930</xdr:rowOff>
    </xdr:from>
    <xdr:to xmlns:xdr="http://schemas.openxmlformats.org/drawingml/2006/spreadsheetDrawing">
      <xdr:col>85</xdr:col>
      <xdr:colOff>127000</xdr:colOff>
      <xdr:row>38</xdr:row>
      <xdr:rowOff>127000</xdr:rowOff>
    </xdr:to>
    <xdr:cxnSp macro="">
      <xdr:nvCxnSpPr>
        <xdr:cNvPr id="533" name="直線コネクタ 532"/>
        <xdr:cNvCxnSpPr/>
      </xdr:nvCxnSpPr>
      <xdr:spPr>
        <a:xfrm>
          <a:off x="15481300" y="659003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160655</xdr:rowOff>
    </xdr:from>
    <xdr:to xmlns:xdr="http://schemas.openxmlformats.org/drawingml/2006/spreadsheetDrawing">
      <xdr:col>76</xdr:col>
      <xdr:colOff>165100</xdr:colOff>
      <xdr:row>38</xdr:row>
      <xdr:rowOff>90805</xdr:rowOff>
    </xdr:to>
    <xdr:sp macro="" textlink="">
      <xdr:nvSpPr>
        <xdr:cNvPr id="534" name="楕円 533"/>
        <xdr:cNvSpPr/>
      </xdr:nvSpPr>
      <xdr:spPr>
        <a:xfrm>
          <a:off x="14541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40640</xdr:rowOff>
    </xdr:from>
    <xdr:to xmlns:xdr="http://schemas.openxmlformats.org/drawingml/2006/spreadsheetDrawing">
      <xdr:col>81</xdr:col>
      <xdr:colOff>50800</xdr:colOff>
      <xdr:row>38</xdr:row>
      <xdr:rowOff>74930</xdr:rowOff>
    </xdr:to>
    <xdr:cxnSp macro="">
      <xdr:nvCxnSpPr>
        <xdr:cNvPr id="535" name="直線コネクタ 534"/>
        <xdr:cNvCxnSpPr/>
      </xdr:nvCxnSpPr>
      <xdr:spPr>
        <a:xfrm>
          <a:off x="14592300" y="65557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32385</xdr:rowOff>
    </xdr:to>
    <xdr:sp macro="" textlink="">
      <xdr:nvSpPr>
        <xdr:cNvPr id="536" name="楕円 535"/>
        <xdr:cNvSpPr/>
      </xdr:nvSpPr>
      <xdr:spPr>
        <a:xfrm>
          <a:off x="13652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153035</xdr:rowOff>
    </xdr:from>
    <xdr:to xmlns:xdr="http://schemas.openxmlformats.org/drawingml/2006/spreadsheetDrawing">
      <xdr:col>76</xdr:col>
      <xdr:colOff>114300</xdr:colOff>
      <xdr:row>38</xdr:row>
      <xdr:rowOff>40640</xdr:rowOff>
    </xdr:to>
    <xdr:cxnSp macro="">
      <xdr:nvCxnSpPr>
        <xdr:cNvPr id="537" name="直線コネクタ 536"/>
        <xdr:cNvCxnSpPr/>
      </xdr:nvCxnSpPr>
      <xdr:spPr>
        <a:xfrm>
          <a:off x="13703300" y="649668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76200</xdr:rowOff>
    </xdr:from>
    <xdr:to xmlns:xdr="http://schemas.openxmlformats.org/drawingml/2006/spreadsheetDrawing">
      <xdr:col>67</xdr:col>
      <xdr:colOff>101600</xdr:colOff>
      <xdr:row>38</xdr:row>
      <xdr:rowOff>6350</xdr:rowOff>
    </xdr:to>
    <xdr:sp macro="" textlink="">
      <xdr:nvSpPr>
        <xdr:cNvPr id="538" name="楕円 537"/>
        <xdr:cNvSpPr/>
      </xdr:nvSpPr>
      <xdr:spPr>
        <a:xfrm>
          <a:off x="12763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127000</xdr:rowOff>
    </xdr:from>
    <xdr:to xmlns:xdr="http://schemas.openxmlformats.org/drawingml/2006/spreadsheetDrawing">
      <xdr:col>71</xdr:col>
      <xdr:colOff>177800</xdr:colOff>
      <xdr:row>37</xdr:row>
      <xdr:rowOff>153035</xdr:rowOff>
    </xdr:to>
    <xdr:cxnSp macro="">
      <xdr:nvCxnSpPr>
        <xdr:cNvPr id="539" name="直線コネクタ 538"/>
        <xdr:cNvCxnSpPr/>
      </xdr:nvCxnSpPr>
      <xdr:spPr>
        <a:xfrm>
          <a:off x="12814300" y="64706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122555</xdr:rowOff>
    </xdr:from>
    <xdr:ext cx="405130" cy="257175"/>
    <xdr:sp macro="" textlink="">
      <xdr:nvSpPr>
        <xdr:cNvPr id="540" name="n_1aveValue【認定こども園・幼稚園・保育所】&#10;有形固定資産減価償却率"/>
        <xdr:cNvSpPr txBox="1"/>
      </xdr:nvSpPr>
      <xdr:spPr>
        <a:xfrm>
          <a:off x="15266035" y="6294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143510</xdr:rowOff>
    </xdr:from>
    <xdr:ext cx="403225" cy="257175"/>
    <xdr:sp macro="" textlink="">
      <xdr:nvSpPr>
        <xdr:cNvPr id="541" name="n_2aveValue【認定こども園・幼稚園・保育所】&#10;有形固定資産減価償却率"/>
        <xdr:cNvSpPr txBox="1"/>
      </xdr:nvSpPr>
      <xdr:spPr>
        <a:xfrm>
          <a:off x="14389735" y="6658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139065</xdr:rowOff>
    </xdr:from>
    <xdr:ext cx="403225" cy="259080"/>
    <xdr:sp macro="" textlink="">
      <xdr:nvSpPr>
        <xdr:cNvPr id="542" name="n_3aveValue【認定こども園・幼稚園・保育所】&#10;有形固定資産減価償却率"/>
        <xdr:cNvSpPr txBox="1"/>
      </xdr:nvSpPr>
      <xdr:spPr>
        <a:xfrm>
          <a:off x="13500735" y="6654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111760</xdr:rowOff>
    </xdr:from>
    <xdr:ext cx="403225" cy="257175"/>
    <xdr:sp macro="" textlink="">
      <xdr:nvSpPr>
        <xdr:cNvPr id="543" name="n_4aveValue【認定こども園・幼稚園・保育所】&#10;有形固定資産減価償却率"/>
        <xdr:cNvSpPr txBox="1"/>
      </xdr:nvSpPr>
      <xdr:spPr>
        <a:xfrm>
          <a:off x="12611735" y="6626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116205</xdr:rowOff>
    </xdr:from>
    <xdr:ext cx="405130" cy="259080"/>
    <xdr:sp macro="" textlink="">
      <xdr:nvSpPr>
        <xdr:cNvPr id="544" name="n_1main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107315</xdr:rowOff>
    </xdr:from>
    <xdr:ext cx="403225" cy="259080"/>
    <xdr:sp macro="" textlink="">
      <xdr:nvSpPr>
        <xdr:cNvPr id="545" name="n_2mainValue【認定こども園・幼稚園・保育所】&#10;有形固定資産減価償却率"/>
        <xdr:cNvSpPr txBox="1"/>
      </xdr:nvSpPr>
      <xdr:spPr>
        <a:xfrm>
          <a:off x="14389735" y="6279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48895</xdr:rowOff>
    </xdr:from>
    <xdr:ext cx="403225" cy="259080"/>
    <xdr:sp macro="" textlink="">
      <xdr:nvSpPr>
        <xdr:cNvPr id="546" name="n_3mainValue【認定こども園・幼稚園・保育所】&#10;有形固定資産減価償却率"/>
        <xdr:cNvSpPr txBox="1"/>
      </xdr:nvSpPr>
      <xdr:spPr>
        <a:xfrm>
          <a:off x="13500735" y="6221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22860</xdr:rowOff>
    </xdr:from>
    <xdr:ext cx="403225" cy="259080"/>
    <xdr:sp macro="" textlink="">
      <xdr:nvSpPr>
        <xdr:cNvPr id="547" name="n_4mainValue【認定こども園・幼稚園・保育所】&#10;有形固定資産減価償却率"/>
        <xdr:cNvSpPr txBox="1"/>
      </xdr:nvSpPr>
      <xdr:spPr>
        <a:xfrm>
          <a:off x="12611735" y="619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6" name="テキスト ボックス 5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58" name="直線コネクタ 5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559" name="テキスト ボックス 558"/>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0" name="直線コネクタ 5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561" name="テキスト ボックス 560"/>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2" name="直線コネクタ 5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563" name="テキスト ボックス 562"/>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4" name="直線コネクタ 5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565" name="テキスト ボックス 564"/>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567" name="テキスト ボックス 566"/>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128905</xdr:rowOff>
    </xdr:from>
    <xdr:to xmlns:xdr="http://schemas.openxmlformats.org/drawingml/2006/spreadsheetDrawing">
      <xdr:col>116</xdr:col>
      <xdr:colOff>62865</xdr:colOff>
      <xdr:row>41</xdr:row>
      <xdr:rowOff>117475</xdr:rowOff>
    </xdr:to>
    <xdr:cxnSp macro="">
      <xdr:nvCxnSpPr>
        <xdr:cNvPr id="569" name="直線コネクタ 568"/>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7175"/>
    <xdr:sp macro="" textlink="">
      <xdr:nvSpPr>
        <xdr:cNvPr id="570" name="【認定こども園・幼稚園・保育所】&#10;一人当たり面積最小値テキスト"/>
        <xdr:cNvSpPr txBox="1"/>
      </xdr:nvSpPr>
      <xdr:spPr>
        <a:xfrm>
          <a:off x="22199600" y="7150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1" name="直線コネクタ 570"/>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75565</xdr:rowOff>
    </xdr:from>
    <xdr:ext cx="469900" cy="257175"/>
    <xdr:sp macro="" textlink="">
      <xdr:nvSpPr>
        <xdr:cNvPr id="572" name="【認定こども園・幼稚園・保育所】&#10;一人当たり面積最大値テキスト"/>
        <xdr:cNvSpPr txBox="1"/>
      </xdr:nvSpPr>
      <xdr:spPr>
        <a:xfrm>
          <a:off x="22199600" y="5561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128905</xdr:rowOff>
    </xdr:from>
    <xdr:to xmlns:xdr="http://schemas.openxmlformats.org/drawingml/2006/spreadsheetDrawing">
      <xdr:col>116</xdr:col>
      <xdr:colOff>152400</xdr:colOff>
      <xdr:row>33</xdr:row>
      <xdr:rowOff>128905</xdr:rowOff>
    </xdr:to>
    <xdr:cxnSp macro="">
      <xdr:nvCxnSpPr>
        <xdr:cNvPr id="573" name="直線コネクタ 572"/>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132080</xdr:rowOff>
    </xdr:from>
    <xdr:ext cx="469900" cy="257175"/>
    <xdr:sp macro="" textlink="">
      <xdr:nvSpPr>
        <xdr:cNvPr id="574" name="【認定こども園・幼稚園・保育所】&#10;一人当たり面積平均値テキスト"/>
        <xdr:cNvSpPr txBox="1"/>
      </xdr:nvSpPr>
      <xdr:spPr>
        <a:xfrm>
          <a:off x="22199600" y="66471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153670</xdr:rowOff>
    </xdr:from>
    <xdr:to xmlns:xdr="http://schemas.openxmlformats.org/drawingml/2006/spreadsheetDrawing">
      <xdr:col>116</xdr:col>
      <xdr:colOff>114300</xdr:colOff>
      <xdr:row>39</xdr:row>
      <xdr:rowOff>83820</xdr:rowOff>
    </xdr:to>
    <xdr:sp macro="" textlink="">
      <xdr:nvSpPr>
        <xdr:cNvPr id="575" name="フローチャート: 判断 574"/>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576" name="フローチャート: 判断 575"/>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577" name="フローチャート: 判断 576"/>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113030</xdr:rowOff>
    </xdr:to>
    <xdr:sp macro="" textlink="">
      <xdr:nvSpPr>
        <xdr:cNvPr id="578" name="フローチャート: 判断 577"/>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579" name="フローチャート: 判断 578"/>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78105</xdr:rowOff>
    </xdr:from>
    <xdr:to xmlns:xdr="http://schemas.openxmlformats.org/drawingml/2006/spreadsheetDrawing">
      <xdr:col>116</xdr:col>
      <xdr:colOff>114300</xdr:colOff>
      <xdr:row>34</xdr:row>
      <xdr:rowOff>8255</xdr:rowOff>
    </xdr:to>
    <xdr:sp macro="" textlink="">
      <xdr:nvSpPr>
        <xdr:cNvPr id="585" name="楕円 584"/>
        <xdr:cNvSpPr/>
      </xdr:nvSpPr>
      <xdr:spPr>
        <a:xfrm>
          <a:off x="22110700" y="5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33</xdr:row>
      <xdr:rowOff>31115</xdr:rowOff>
    </xdr:from>
    <xdr:ext cx="469900" cy="257175"/>
    <xdr:sp macro="" textlink="">
      <xdr:nvSpPr>
        <xdr:cNvPr id="586" name="【認定こども園・幼稚園・保育所】&#10;一人当たり面積該当値テキスト"/>
        <xdr:cNvSpPr txBox="1"/>
      </xdr:nvSpPr>
      <xdr:spPr>
        <a:xfrm>
          <a:off x="22199600" y="5688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107950</xdr:rowOff>
    </xdr:from>
    <xdr:to xmlns:xdr="http://schemas.openxmlformats.org/drawingml/2006/spreadsheetDrawing">
      <xdr:col>112</xdr:col>
      <xdr:colOff>38100</xdr:colOff>
      <xdr:row>34</xdr:row>
      <xdr:rowOff>38100</xdr:rowOff>
    </xdr:to>
    <xdr:sp macro="" textlink="">
      <xdr:nvSpPr>
        <xdr:cNvPr id="587" name="楕円 586"/>
        <xdr:cNvSpPr/>
      </xdr:nvSpPr>
      <xdr:spPr>
        <a:xfrm>
          <a:off x="21272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128905</xdr:rowOff>
    </xdr:from>
    <xdr:to xmlns:xdr="http://schemas.openxmlformats.org/drawingml/2006/spreadsheetDrawing">
      <xdr:col>116</xdr:col>
      <xdr:colOff>63500</xdr:colOff>
      <xdr:row>33</xdr:row>
      <xdr:rowOff>158750</xdr:rowOff>
    </xdr:to>
    <xdr:cxnSp macro="">
      <xdr:nvCxnSpPr>
        <xdr:cNvPr id="588" name="直線コネクタ 587"/>
        <xdr:cNvCxnSpPr/>
      </xdr:nvCxnSpPr>
      <xdr:spPr>
        <a:xfrm flipV="1">
          <a:off x="21323300" y="57867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142240</xdr:rowOff>
    </xdr:from>
    <xdr:to xmlns:xdr="http://schemas.openxmlformats.org/drawingml/2006/spreadsheetDrawing">
      <xdr:col>107</xdr:col>
      <xdr:colOff>101600</xdr:colOff>
      <xdr:row>34</xdr:row>
      <xdr:rowOff>72390</xdr:rowOff>
    </xdr:to>
    <xdr:sp macro="" textlink="">
      <xdr:nvSpPr>
        <xdr:cNvPr id="589" name="楕円 588"/>
        <xdr:cNvSpPr/>
      </xdr:nvSpPr>
      <xdr:spPr>
        <a:xfrm>
          <a:off x="20383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158750</xdr:rowOff>
    </xdr:from>
    <xdr:to xmlns:xdr="http://schemas.openxmlformats.org/drawingml/2006/spreadsheetDrawing">
      <xdr:col>111</xdr:col>
      <xdr:colOff>177800</xdr:colOff>
      <xdr:row>34</xdr:row>
      <xdr:rowOff>21590</xdr:rowOff>
    </xdr:to>
    <xdr:cxnSp macro="">
      <xdr:nvCxnSpPr>
        <xdr:cNvPr id="590" name="直線コネクタ 589"/>
        <xdr:cNvCxnSpPr/>
      </xdr:nvCxnSpPr>
      <xdr:spPr>
        <a:xfrm flipV="1">
          <a:off x="20434300" y="5816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34</xdr:row>
      <xdr:rowOff>91440</xdr:rowOff>
    </xdr:from>
    <xdr:to xmlns:xdr="http://schemas.openxmlformats.org/drawingml/2006/spreadsheetDrawing">
      <xdr:col>102</xdr:col>
      <xdr:colOff>165100</xdr:colOff>
      <xdr:row>35</xdr:row>
      <xdr:rowOff>21590</xdr:rowOff>
    </xdr:to>
    <xdr:sp macro="" textlink="">
      <xdr:nvSpPr>
        <xdr:cNvPr id="591" name="楕円 590"/>
        <xdr:cNvSpPr/>
      </xdr:nvSpPr>
      <xdr:spPr>
        <a:xfrm>
          <a:off x="194945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34</xdr:row>
      <xdr:rowOff>21590</xdr:rowOff>
    </xdr:from>
    <xdr:to xmlns:xdr="http://schemas.openxmlformats.org/drawingml/2006/spreadsheetDrawing">
      <xdr:col>107</xdr:col>
      <xdr:colOff>50800</xdr:colOff>
      <xdr:row>34</xdr:row>
      <xdr:rowOff>142240</xdr:rowOff>
    </xdr:to>
    <xdr:cxnSp macro="">
      <xdr:nvCxnSpPr>
        <xdr:cNvPr id="592" name="直線コネクタ 591"/>
        <xdr:cNvCxnSpPr/>
      </xdr:nvCxnSpPr>
      <xdr:spPr>
        <a:xfrm flipV="1">
          <a:off x="19545300" y="5850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34</xdr:row>
      <xdr:rowOff>112395</xdr:rowOff>
    </xdr:from>
    <xdr:to xmlns:xdr="http://schemas.openxmlformats.org/drawingml/2006/spreadsheetDrawing">
      <xdr:col>98</xdr:col>
      <xdr:colOff>38100</xdr:colOff>
      <xdr:row>35</xdr:row>
      <xdr:rowOff>42545</xdr:rowOff>
    </xdr:to>
    <xdr:sp macro="" textlink="">
      <xdr:nvSpPr>
        <xdr:cNvPr id="593" name="楕円 592"/>
        <xdr:cNvSpPr/>
      </xdr:nvSpPr>
      <xdr:spPr>
        <a:xfrm>
          <a:off x="18605500" y="59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34</xdr:row>
      <xdr:rowOff>142240</xdr:rowOff>
    </xdr:from>
    <xdr:to xmlns:xdr="http://schemas.openxmlformats.org/drawingml/2006/spreadsheetDrawing">
      <xdr:col>102</xdr:col>
      <xdr:colOff>114300</xdr:colOff>
      <xdr:row>34</xdr:row>
      <xdr:rowOff>163195</xdr:rowOff>
    </xdr:to>
    <xdr:cxnSp macro="">
      <xdr:nvCxnSpPr>
        <xdr:cNvPr id="594" name="直線コネクタ 593"/>
        <xdr:cNvCxnSpPr/>
      </xdr:nvCxnSpPr>
      <xdr:spPr>
        <a:xfrm flipV="1">
          <a:off x="18656300" y="59715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74930</xdr:rowOff>
    </xdr:from>
    <xdr:ext cx="469900" cy="257175"/>
    <xdr:sp macro="" textlink="">
      <xdr:nvSpPr>
        <xdr:cNvPr id="595" name="n_1aveValue【認定こども園・幼稚園・保育所】&#10;一人当たり面積"/>
        <xdr:cNvSpPr txBox="1"/>
      </xdr:nvSpPr>
      <xdr:spPr>
        <a:xfrm>
          <a:off x="21075650" y="6761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92710</xdr:rowOff>
    </xdr:from>
    <xdr:ext cx="467995" cy="259080"/>
    <xdr:sp macro="" textlink="">
      <xdr:nvSpPr>
        <xdr:cNvPr id="596" name="n_2aveValue【認定こども園・幼稚園・保育所】&#10;一人当たり面積"/>
        <xdr:cNvSpPr txBox="1"/>
      </xdr:nvSpPr>
      <xdr:spPr>
        <a:xfrm>
          <a:off x="20199350" y="6779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104140</xdr:rowOff>
    </xdr:from>
    <xdr:ext cx="467995" cy="259080"/>
    <xdr:sp macro="" textlink="">
      <xdr:nvSpPr>
        <xdr:cNvPr id="597" name="n_3aveValue【認定こども園・幼稚園・保育所】&#10;一人当たり面積"/>
        <xdr:cNvSpPr txBox="1"/>
      </xdr:nvSpPr>
      <xdr:spPr>
        <a:xfrm>
          <a:off x="19310350" y="6790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99695</xdr:rowOff>
    </xdr:from>
    <xdr:ext cx="467995" cy="257175"/>
    <xdr:sp macro="" textlink="">
      <xdr:nvSpPr>
        <xdr:cNvPr id="598" name="n_4aveValue【認定こども園・幼稚園・保育所】&#10;一人当たり面積"/>
        <xdr:cNvSpPr txBox="1"/>
      </xdr:nvSpPr>
      <xdr:spPr>
        <a:xfrm>
          <a:off x="18421350" y="6786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32</xdr:row>
      <xdr:rowOff>54610</xdr:rowOff>
    </xdr:from>
    <xdr:ext cx="469900" cy="257175"/>
    <xdr:sp macro="" textlink="">
      <xdr:nvSpPr>
        <xdr:cNvPr id="599" name="n_1mainValue【認定こども園・幼稚園・保育所】&#10;一人当たり面積"/>
        <xdr:cNvSpPr txBox="1"/>
      </xdr:nvSpPr>
      <xdr:spPr>
        <a:xfrm>
          <a:off x="21075650" y="5541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32</xdr:row>
      <xdr:rowOff>88900</xdr:rowOff>
    </xdr:from>
    <xdr:ext cx="467995" cy="257175"/>
    <xdr:sp macro="" textlink="">
      <xdr:nvSpPr>
        <xdr:cNvPr id="600" name="n_2mainValue【認定こども園・幼稚園・保育所】&#10;一人当たり面積"/>
        <xdr:cNvSpPr txBox="1"/>
      </xdr:nvSpPr>
      <xdr:spPr>
        <a:xfrm>
          <a:off x="20199350" y="5575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38100</xdr:rowOff>
    </xdr:from>
    <xdr:ext cx="467995" cy="259080"/>
    <xdr:sp macro="" textlink="">
      <xdr:nvSpPr>
        <xdr:cNvPr id="601" name="n_3mainValue【認定こども園・幼稚園・保育所】&#10;一人当たり面積"/>
        <xdr:cNvSpPr txBox="1"/>
      </xdr:nvSpPr>
      <xdr:spPr>
        <a:xfrm>
          <a:off x="19310350" y="5695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33</xdr:row>
      <xdr:rowOff>59055</xdr:rowOff>
    </xdr:from>
    <xdr:ext cx="467995" cy="259080"/>
    <xdr:sp macro="" textlink="">
      <xdr:nvSpPr>
        <xdr:cNvPr id="602" name="n_4mainValue【認定こども園・幼稚園・保育所】&#10;一人当たり面積"/>
        <xdr:cNvSpPr txBox="1"/>
      </xdr:nvSpPr>
      <xdr:spPr>
        <a:xfrm>
          <a:off x="18421350" y="5716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1" name="テキスト ボックス 610"/>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3" name="テキスト ボックス 612"/>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4" name="直線コネクタ 61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5455" cy="257175"/>
    <xdr:sp macro="" textlink="">
      <xdr:nvSpPr>
        <xdr:cNvPr id="615" name="テキスト ボックス 614"/>
        <xdr:cNvSpPr txBox="1"/>
      </xdr:nvSpPr>
      <xdr:spPr>
        <a:xfrm>
          <a:off x="11978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16" name="直線コネクタ 61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617" name="テキスト ボックス 616"/>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18" name="直線コネクタ 61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619" name="テキスト ボックス 618"/>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0" name="直線コネクタ 61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621" name="テキスト ボックス 620"/>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2" name="直線コネクタ 62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623" name="テキスト ボックス 622"/>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88900</xdr:rowOff>
    </xdr:from>
    <xdr:to xmlns:xdr="http://schemas.openxmlformats.org/drawingml/2006/spreadsheetDrawing">
      <xdr:col>85</xdr:col>
      <xdr:colOff>126365</xdr:colOff>
      <xdr:row>62</xdr:row>
      <xdr:rowOff>64135</xdr:rowOff>
    </xdr:to>
    <xdr:cxnSp macro="">
      <xdr:nvCxnSpPr>
        <xdr:cNvPr id="625" name="直線コネクタ 624"/>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67945</xdr:rowOff>
    </xdr:from>
    <xdr:ext cx="405130" cy="258445"/>
    <xdr:sp macro="" textlink="">
      <xdr:nvSpPr>
        <xdr:cNvPr id="626" name="【学校施設】&#10;有形固定資産減価償却率最小値テキスト"/>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64135</xdr:rowOff>
    </xdr:from>
    <xdr:to xmlns:xdr="http://schemas.openxmlformats.org/drawingml/2006/spreadsheetDrawing">
      <xdr:col>86</xdr:col>
      <xdr:colOff>25400</xdr:colOff>
      <xdr:row>62</xdr:row>
      <xdr:rowOff>64135</xdr:rowOff>
    </xdr:to>
    <xdr:cxnSp macro="">
      <xdr:nvCxnSpPr>
        <xdr:cNvPr id="627" name="直線コネクタ 626"/>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35560</xdr:rowOff>
    </xdr:from>
    <xdr:ext cx="405130" cy="259080"/>
    <xdr:sp macro="" textlink="">
      <xdr:nvSpPr>
        <xdr:cNvPr id="628" name="【学校施設】&#10;有形固定資産減価償却率最大値テキスト"/>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88900</xdr:rowOff>
    </xdr:from>
    <xdr:to xmlns:xdr="http://schemas.openxmlformats.org/drawingml/2006/spreadsheetDrawing">
      <xdr:col>86</xdr:col>
      <xdr:colOff>25400</xdr:colOff>
      <xdr:row>55</xdr:row>
      <xdr:rowOff>88900</xdr:rowOff>
    </xdr:to>
    <xdr:cxnSp macro="">
      <xdr:nvCxnSpPr>
        <xdr:cNvPr id="629" name="直線コネクタ 628"/>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166370</xdr:rowOff>
    </xdr:from>
    <xdr:ext cx="405130" cy="257175"/>
    <xdr:sp macro="" textlink="">
      <xdr:nvSpPr>
        <xdr:cNvPr id="630" name="【学校施設】&#10;有形固定資産減価償却率平均値テキスト"/>
        <xdr:cNvSpPr txBox="1"/>
      </xdr:nvSpPr>
      <xdr:spPr>
        <a:xfrm>
          <a:off x="16357600" y="9939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143510</xdr:rowOff>
    </xdr:from>
    <xdr:to xmlns:xdr="http://schemas.openxmlformats.org/drawingml/2006/spreadsheetDrawing">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109220</xdr:rowOff>
    </xdr:from>
    <xdr:to xmlns:xdr="http://schemas.openxmlformats.org/drawingml/2006/spreadsheetDrawing">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111760</xdr:rowOff>
    </xdr:from>
    <xdr:to xmlns:xdr="http://schemas.openxmlformats.org/drawingml/2006/spreadsheetDrawing">
      <xdr:col>76</xdr:col>
      <xdr:colOff>165100</xdr:colOff>
      <xdr:row>59</xdr:row>
      <xdr:rowOff>41910</xdr:rowOff>
    </xdr:to>
    <xdr:sp macro="" textlink="">
      <xdr:nvSpPr>
        <xdr:cNvPr id="633" name="フローチャート: 判断 632"/>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634" name="フローチャート: 判断 63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74930</xdr:rowOff>
    </xdr:from>
    <xdr:to xmlns:xdr="http://schemas.openxmlformats.org/drawingml/2006/spreadsheetDrawing">
      <xdr:col>67</xdr:col>
      <xdr:colOff>101600</xdr:colOff>
      <xdr:row>59</xdr:row>
      <xdr:rowOff>5080</xdr:rowOff>
    </xdr:to>
    <xdr:sp macro="" textlink="">
      <xdr:nvSpPr>
        <xdr:cNvPr id="635" name="フローチャート: 判断 634"/>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36" name="テキスト ボックス 63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37" name="テキスト ボックス 63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38" name="テキスト ボックス 63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39" name="テキスト ボックス 63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0" name="テキスト ボックス 63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166370</xdr:rowOff>
    </xdr:from>
    <xdr:to xmlns:xdr="http://schemas.openxmlformats.org/drawingml/2006/spreadsheetDrawing">
      <xdr:col>85</xdr:col>
      <xdr:colOff>177800</xdr:colOff>
      <xdr:row>61</xdr:row>
      <xdr:rowOff>96520</xdr:rowOff>
    </xdr:to>
    <xdr:sp macro="" textlink="">
      <xdr:nvSpPr>
        <xdr:cNvPr id="641" name="楕円 640"/>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144780</xdr:rowOff>
    </xdr:from>
    <xdr:ext cx="405130" cy="257175"/>
    <xdr:sp macro="" textlink="">
      <xdr:nvSpPr>
        <xdr:cNvPr id="642" name="【学校施設】&#10;有形固定資産減価償却率該当値テキスト"/>
        <xdr:cNvSpPr txBox="1"/>
      </xdr:nvSpPr>
      <xdr:spPr>
        <a:xfrm>
          <a:off x="16357600" y="10431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136525</xdr:rowOff>
    </xdr:from>
    <xdr:to xmlns:xdr="http://schemas.openxmlformats.org/drawingml/2006/spreadsheetDrawing">
      <xdr:col>81</xdr:col>
      <xdr:colOff>101600</xdr:colOff>
      <xdr:row>61</xdr:row>
      <xdr:rowOff>66675</xdr:rowOff>
    </xdr:to>
    <xdr:sp macro="" textlink="">
      <xdr:nvSpPr>
        <xdr:cNvPr id="643" name="楕円 642"/>
        <xdr:cNvSpPr/>
      </xdr:nvSpPr>
      <xdr:spPr>
        <a:xfrm>
          <a:off x="15430500" y="104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15875</xdr:rowOff>
    </xdr:from>
    <xdr:to xmlns:xdr="http://schemas.openxmlformats.org/drawingml/2006/spreadsheetDrawing">
      <xdr:col>85</xdr:col>
      <xdr:colOff>127000</xdr:colOff>
      <xdr:row>61</xdr:row>
      <xdr:rowOff>45720</xdr:rowOff>
    </xdr:to>
    <xdr:cxnSp macro="">
      <xdr:nvCxnSpPr>
        <xdr:cNvPr id="644" name="直線コネクタ 643"/>
        <xdr:cNvCxnSpPr/>
      </xdr:nvCxnSpPr>
      <xdr:spPr>
        <a:xfrm>
          <a:off x="15481300" y="104743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118110</xdr:rowOff>
    </xdr:from>
    <xdr:to xmlns:xdr="http://schemas.openxmlformats.org/drawingml/2006/spreadsheetDrawing">
      <xdr:col>76</xdr:col>
      <xdr:colOff>165100</xdr:colOff>
      <xdr:row>61</xdr:row>
      <xdr:rowOff>48260</xdr:rowOff>
    </xdr:to>
    <xdr:sp macro="" textlink="">
      <xdr:nvSpPr>
        <xdr:cNvPr id="645" name="楕円 644"/>
        <xdr:cNvSpPr/>
      </xdr:nvSpPr>
      <xdr:spPr>
        <a:xfrm>
          <a:off x="14541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168910</xdr:rowOff>
    </xdr:from>
    <xdr:to xmlns:xdr="http://schemas.openxmlformats.org/drawingml/2006/spreadsheetDrawing">
      <xdr:col>81</xdr:col>
      <xdr:colOff>50800</xdr:colOff>
      <xdr:row>61</xdr:row>
      <xdr:rowOff>15875</xdr:rowOff>
    </xdr:to>
    <xdr:cxnSp macro="">
      <xdr:nvCxnSpPr>
        <xdr:cNvPr id="646" name="直線コネクタ 645"/>
        <xdr:cNvCxnSpPr/>
      </xdr:nvCxnSpPr>
      <xdr:spPr>
        <a:xfrm>
          <a:off x="14592300" y="104559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90805</xdr:rowOff>
    </xdr:from>
    <xdr:to xmlns:xdr="http://schemas.openxmlformats.org/drawingml/2006/spreadsheetDrawing">
      <xdr:col>72</xdr:col>
      <xdr:colOff>38100</xdr:colOff>
      <xdr:row>61</xdr:row>
      <xdr:rowOff>20955</xdr:rowOff>
    </xdr:to>
    <xdr:sp macro="" textlink="">
      <xdr:nvSpPr>
        <xdr:cNvPr id="647" name="楕円 646"/>
        <xdr:cNvSpPr/>
      </xdr:nvSpPr>
      <xdr:spPr>
        <a:xfrm>
          <a:off x="13652500" y="103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141605</xdr:rowOff>
    </xdr:from>
    <xdr:to xmlns:xdr="http://schemas.openxmlformats.org/drawingml/2006/spreadsheetDrawing">
      <xdr:col>76</xdr:col>
      <xdr:colOff>114300</xdr:colOff>
      <xdr:row>60</xdr:row>
      <xdr:rowOff>168910</xdr:rowOff>
    </xdr:to>
    <xdr:cxnSp macro="">
      <xdr:nvCxnSpPr>
        <xdr:cNvPr id="648" name="直線コネクタ 647"/>
        <xdr:cNvCxnSpPr/>
      </xdr:nvCxnSpPr>
      <xdr:spPr>
        <a:xfrm>
          <a:off x="13703300" y="104286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166370</xdr:rowOff>
    </xdr:from>
    <xdr:to xmlns:xdr="http://schemas.openxmlformats.org/drawingml/2006/spreadsheetDrawing">
      <xdr:col>67</xdr:col>
      <xdr:colOff>101600</xdr:colOff>
      <xdr:row>61</xdr:row>
      <xdr:rowOff>96520</xdr:rowOff>
    </xdr:to>
    <xdr:sp macro="" textlink="">
      <xdr:nvSpPr>
        <xdr:cNvPr id="649" name="楕円 648"/>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141605</xdr:rowOff>
    </xdr:from>
    <xdr:to xmlns:xdr="http://schemas.openxmlformats.org/drawingml/2006/spreadsheetDrawing">
      <xdr:col>71</xdr:col>
      <xdr:colOff>177800</xdr:colOff>
      <xdr:row>61</xdr:row>
      <xdr:rowOff>45720</xdr:rowOff>
    </xdr:to>
    <xdr:cxnSp macro="">
      <xdr:nvCxnSpPr>
        <xdr:cNvPr id="650" name="直線コネクタ 649"/>
        <xdr:cNvCxnSpPr/>
      </xdr:nvCxnSpPr>
      <xdr:spPr>
        <a:xfrm flipV="1">
          <a:off x="12814300" y="1042860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55880</xdr:rowOff>
    </xdr:from>
    <xdr:ext cx="405130" cy="259080"/>
    <xdr:sp macro="" textlink="">
      <xdr:nvSpPr>
        <xdr:cNvPr id="651" name="n_1aveValue【学校施設】&#10;有形固定資産減価償却率"/>
        <xdr:cNvSpPr txBox="1"/>
      </xdr:nvSpPr>
      <xdr:spPr>
        <a:xfrm>
          <a:off x="15266035" y="982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58420</xdr:rowOff>
    </xdr:from>
    <xdr:ext cx="403225" cy="259080"/>
    <xdr:sp macro="" textlink="">
      <xdr:nvSpPr>
        <xdr:cNvPr id="652" name="n_2aveValue【学校施設】&#10;有形固定資産減価償却率"/>
        <xdr:cNvSpPr txBox="1"/>
      </xdr:nvSpPr>
      <xdr:spPr>
        <a:xfrm>
          <a:off x="14389735" y="9831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35560</xdr:rowOff>
    </xdr:from>
    <xdr:ext cx="403225" cy="259080"/>
    <xdr:sp macro="" textlink="">
      <xdr:nvSpPr>
        <xdr:cNvPr id="653" name="n_3aveValue【学校施設】&#10;有形固定資産減価償却率"/>
        <xdr:cNvSpPr txBox="1"/>
      </xdr:nvSpPr>
      <xdr:spPr>
        <a:xfrm>
          <a:off x="13500735" y="980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21590</xdr:rowOff>
    </xdr:from>
    <xdr:ext cx="403225" cy="259080"/>
    <xdr:sp macro="" textlink="">
      <xdr:nvSpPr>
        <xdr:cNvPr id="654" name="n_4aveValue【学校施設】&#10;有形固定資産減価償却率"/>
        <xdr:cNvSpPr txBox="1"/>
      </xdr:nvSpPr>
      <xdr:spPr>
        <a:xfrm>
          <a:off x="12611735" y="9794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57785</xdr:rowOff>
    </xdr:from>
    <xdr:ext cx="405130" cy="259080"/>
    <xdr:sp macro="" textlink="">
      <xdr:nvSpPr>
        <xdr:cNvPr id="655" name="n_1mainValue【学校施設】&#10;有形固定資産減価償却率"/>
        <xdr:cNvSpPr txBox="1"/>
      </xdr:nvSpPr>
      <xdr:spPr>
        <a:xfrm>
          <a:off x="15266035" y="10516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39370</xdr:rowOff>
    </xdr:from>
    <xdr:ext cx="403225" cy="259080"/>
    <xdr:sp macro="" textlink="">
      <xdr:nvSpPr>
        <xdr:cNvPr id="656" name="n_2mainValue【学校施設】&#10;有形固定資産減価償却率"/>
        <xdr:cNvSpPr txBox="1"/>
      </xdr:nvSpPr>
      <xdr:spPr>
        <a:xfrm>
          <a:off x="14389735" y="10497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12065</xdr:rowOff>
    </xdr:from>
    <xdr:ext cx="403225" cy="259080"/>
    <xdr:sp macro="" textlink="">
      <xdr:nvSpPr>
        <xdr:cNvPr id="657" name="n_3mainValue【学校施設】&#10;有形固定資産減価償却率"/>
        <xdr:cNvSpPr txBox="1"/>
      </xdr:nvSpPr>
      <xdr:spPr>
        <a:xfrm>
          <a:off x="13500735" y="10470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87630</xdr:rowOff>
    </xdr:from>
    <xdr:ext cx="403225" cy="257175"/>
    <xdr:sp macro="" textlink="">
      <xdr:nvSpPr>
        <xdr:cNvPr id="658" name="n_4mainValue【学校施設】&#10;有形固定資産減価償却率"/>
        <xdr:cNvSpPr txBox="1"/>
      </xdr:nvSpPr>
      <xdr:spPr>
        <a:xfrm>
          <a:off x="12611735" y="10546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67" name="テキスト ボックス 66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8" name="直線コネクタ 6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9" name="直線コネクタ 66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70" name="テキスト ボックス 66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1" name="直線コネクタ 67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2" name="テキスト ボックス 67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3" name="直線コネクタ 67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74" name="テキスト ボックス 673"/>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5" name="直線コネクタ 67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76" name="テキスト ボックス 675"/>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7" name="直線コネクタ 67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78" name="テキスト ボックス 677"/>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9" name="直線コネクタ 67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680" name="テキスト ボックス 67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166370</xdr:rowOff>
    </xdr:from>
    <xdr:to xmlns:xdr="http://schemas.openxmlformats.org/drawingml/2006/spreadsheetDrawing">
      <xdr:col>116</xdr:col>
      <xdr:colOff>62865</xdr:colOff>
      <xdr:row>63</xdr:row>
      <xdr:rowOff>31750</xdr:rowOff>
    </xdr:to>
    <xdr:cxnSp macro="">
      <xdr:nvCxnSpPr>
        <xdr:cNvPr id="682" name="直線コネクタ 681"/>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35560</xdr:rowOff>
    </xdr:from>
    <xdr:ext cx="469900" cy="259080"/>
    <xdr:sp macro="" textlink="">
      <xdr:nvSpPr>
        <xdr:cNvPr id="683" name="【学校施設】&#10;一人当たり面積最小値テキスト"/>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31750</xdr:rowOff>
    </xdr:from>
    <xdr:to xmlns:xdr="http://schemas.openxmlformats.org/drawingml/2006/spreadsheetDrawing">
      <xdr:col>116</xdr:col>
      <xdr:colOff>152400</xdr:colOff>
      <xdr:row>63</xdr:row>
      <xdr:rowOff>31750</xdr:rowOff>
    </xdr:to>
    <xdr:cxnSp macro="">
      <xdr:nvCxnSpPr>
        <xdr:cNvPr id="684" name="直線コネクタ 683"/>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112395</xdr:rowOff>
    </xdr:from>
    <xdr:ext cx="469900" cy="257175"/>
    <xdr:sp macro="" textlink="">
      <xdr:nvSpPr>
        <xdr:cNvPr id="685" name="【学校施設】&#10;一人当たり面積最大値テキスト"/>
        <xdr:cNvSpPr txBox="1"/>
      </xdr:nvSpPr>
      <xdr:spPr>
        <a:xfrm>
          <a:off x="22199600" y="93706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166370</xdr:rowOff>
    </xdr:from>
    <xdr:to xmlns:xdr="http://schemas.openxmlformats.org/drawingml/2006/spreadsheetDrawing">
      <xdr:col>116</xdr:col>
      <xdr:colOff>152400</xdr:colOff>
      <xdr:row>55</xdr:row>
      <xdr:rowOff>166370</xdr:rowOff>
    </xdr:to>
    <xdr:cxnSp macro="">
      <xdr:nvCxnSpPr>
        <xdr:cNvPr id="686" name="直線コネクタ 685"/>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175"/>
    <xdr:sp macro="" textlink="">
      <xdr:nvSpPr>
        <xdr:cNvPr id="687" name="【学校施設】&#10;一人当たり面積平均値テキスト"/>
        <xdr:cNvSpPr txBox="1"/>
      </xdr:nvSpPr>
      <xdr:spPr>
        <a:xfrm>
          <a:off x="22199600" y="105333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95885</xdr:rowOff>
    </xdr:from>
    <xdr:to xmlns:xdr="http://schemas.openxmlformats.org/drawingml/2006/spreadsheetDrawing">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89" name="フローチャート: 判断 688"/>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99060</xdr:rowOff>
    </xdr:from>
    <xdr:to xmlns:xdr="http://schemas.openxmlformats.org/drawingml/2006/spreadsheetDrawing">
      <xdr:col>107</xdr:col>
      <xdr:colOff>101600</xdr:colOff>
      <xdr:row>62</xdr:row>
      <xdr:rowOff>29210</xdr:rowOff>
    </xdr:to>
    <xdr:sp macro="" textlink="">
      <xdr:nvSpPr>
        <xdr:cNvPr id="690" name="フローチャート: 判断 689"/>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106045</xdr:rowOff>
    </xdr:from>
    <xdr:to xmlns:xdr="http://schemas.openxmlformats.org/drawingml/2006/spreadsheetDrawing">
      <xdr:col>102</xdr:col>
      <xdr:colOff>165100</xdr:colOff>
      <xdr:row>62</xdr:row>
      <xdr:rowOff>36195</xdr:rowOff>
    </xdr:to>
    <xdr:sp macro="" textlink="">
      <xdr:nvSpPr>
        <xdr:cNvPr id="691" name="フローチャート: 判断 690"/>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109220</xdr:rowOff>
    </xdr:from>
    <xdr:to xmlns:xdr="http://schemas.openxmlformats.org/drawingml/2006/spreadsheetDrawing">
      <xdr:col>98</xdr:col>
      <xdr:colOff>38100</xdr:colOff>
      <xdr:row>62</xdr:row>
      <xdr:rowOff>39370</xdr:rowOff>
    </xdr:to>
    <xdr:sp macro="" textlink="">
      <xdr:nvSpPr>
        <xdr:cNvPr id="692" name="フローチャート: 判断 691"/>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3" name="テキスト ボックス 69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4" name="テキスト ボックス 69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5" name="テキスト ボックス 69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6" name="テキスト ボックス 69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97" name="テキスト ボックス 69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30480</xdr:rowOff>
    </xdr:from>
    <xdr:to xmlns:xdr="http://schemas.openxmlformats.org/drawingml/2006/spreadsheetDrawing">
      <xdr:col>116</xdr:col>
      <xdr:colOff>114300</xdr:colOff>
      <xdr:row>60</xdr:row>
      <xdr:rowOff>132080</xdr:rowOff>
    </xdr:to>
    <xdr:sp macro="" textlink="">
      <xdr:nvSpPr>
        <xdr:cNvPr id="698" name="楕円 697"/>
        <xdr:cNvSpPr/>
      </xdr:nvSpPr>
      <xdr:spPr>
        <a:xfrm>
          <a:off x="221107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53340</xdr:rowOff>
    </xdr:from>
    <xdr:ext cx="469900" cy="257175"/>
    <xdr:sp macro="" textlink="">
      <xdr:nvSpPr>
        <xdr:cNvPr id="699" name="【学校施設】&#10;一人当たり面積該当値テキスト"/>
        <xdr:cNvSpPr txBox="1"/>
      </xdr:nvSpPr>
      <xdr:spPr>
        <a:xfrm>
          <a:off x="22199600" y="10168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45085</xdr:rowOff>
    </xdr:from>
    <xdr:to xmlns:xdr="http://schemas.openxmlformats.org/drawingml/2006/spreadsheetDrawing">
      <xdr:col>112</xdr:col>
      <xdr:colOff>38100</xdr:colOff>
      <xdr:row>60</xdr:row>
      <xdr:rowOff>146685</xdr:rowOff>
    </xdr:to>
    <xdr:sp macro="" textlink="">
      <xdr:nvSpPr>
        <xdr:cNvPr id="700" name="楕円 699"/>
        <xdr:cNvSpPr/>
      </xdr:nvSpPr>
      <xdr:spPr>
        <a:xfrm>
          <a:off x="212725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81280</xdr:rowOff>
    </xdr:from>
    <xdr:to xmlns:xdr="http://schemas.openxmlformats.org/drawingml/2006/spreadsheetDrawing">
      <xdr:col>116</xdr:col>
      <xdr:colOff>63500</xdr:colOff>
      <xdr:row>60</xdr:row>
      <xdr:rowOff>95885</xdr:rowOff>
    </xdr:to>
    <xdr:cxnSp macro="">
      <xdr:nvCxnSpPr>
        <xdr:cNvPr id="701" name="直線コネクタ 700"/>
        <xdr:cNvCxnSpPr/>
      </xdr:nvCxnSpPr>
      <xdr:spPr>
        <a:xfrm flipV="1">
          <a:off x="21323300" y="103682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55880</xdr:rowOff>
    </xdr:from>
    <xdr:to xmlns:xdr="http://schemas.openxmlformats.org/drawingml/2006/spreadsheetDrawing">
      <xdr:col>107</xdr:col>
      <xdr:colOff>101600</xdr:colOff>
      <xdr:row>60</xdr:row>
      <xdr:rowOff>157480</xdr:rowOff>
    </xdr:to>
    <xdr:sp macro="" textlink="">
      <xdr:nvSpPr>
        <xdr:cNvPr id="702" name="楕円 701"/>
        <xdr:cNvSpPr/>
      </xdr:nvSpPr>
      <xdr:spPr>
        <a:xfrm>
          <a:off x="2038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95885</xdr:rowOff>
    </xdr:from>
    <xdr:to xmlns:xdr="http://schemas.openxmlformats.org/drawingml/2006/spreadsheetDrawing">
      <xdr:col>111</xdr:col>
      <xdr:colOff>177800</xdr:colOff>
      <xdr:row>60</xdr:row>
      <xdr:rowOff>106680</xdr:rowOff>
    </xdr:to>
    <xdr:cxnSp macro="">
      <xdr:nvCxnSpPr>
        <xdr:cNvPr id="703" name="直線コネクタ 702"/>
        <xdr:cNvCxnSpPr/>
      </xdr:nvCxnSpPr>
      <xdr:spPr>
        <a:xfrm flipV="1">
          <a:off x="20434300" y="103828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97790</xdr:rowOff>
    </xdr:from>
    <xdr:to xmlns:xdr="http://schemas.openxmlformats.org/drawingml/2006/spreadsheetDrawing">
      <xdr:col>102</xdr:col>
      <xdr:colOff>165100</xdr:colOff>
      <xdr:row>62</xdr:row>
      <xdr:rowOff>27940</xdr:rowOff>
    </xdr:to>
    <xdr:sp macro="" textlink="">
      <xdr:nvSpPr>
        <xdr:cNvPr id="704" name="楕円 703"/>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106680</xdr:rowOff>
    </xdr:from>
    <xdr:to xmlns:xdr="http://schemas.openxmlformats.org/drawingml/2006/spreadsheetDrawing">
      <xdr:col>107</xdr:col>
      <xdr:colOff>50800</xdr:colOff>
      <xdr:row>61</xdr:row>
      <xdr:rowOff>148590</xdr:rowOff>
    </xdr:to>
    <xdr:cxnSp macro="">
      <xdr:nvCxnSpPr>
        <xdr:cNvPr id="705" name="直線コネクタ 704"/>
        <xdr:cNvCxnSpPr/>
      </xdr:nvCxnSpPr>
      <xdr:spPr>
        <a:xfrm flipV="1">
          <a:off x="19545300" y="1039368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104775</xdr:rowOff>
    </xdr:from>
    <xdr:to xmlns:xdr="http://schemas.openxmlformats.org/drawingml/2006/spreadsheetDrawing">
      <xdr:col>98</xdr:col>
      <xdr:colOff>38100</xdr:colOff>
      <xdr:row>62</xdr:row>
      <xdr:rowOff>34925</xdr:rowOff>
    </xdr:to>
    <xdr:sp macro="" textlink="">
      <xdr:nvSpPr>
        <xdr:cNvPr id="706" name="楕円 705"/>
        <xdr:cNvSpPr/>
      </xdr:nvSpPr>
      <xdr:spPr>
        <a:xfrm>
          <a:off x="186055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148590</xdr:rowOff>
    </xdr:from>
    <xdr:to xmlns:xdr="http://schemas.openxmlformats.org/drawingml/2006/spreadsheetDrawing">
      <xdr:col>102</xdr:col>
      <xdr:colOff>114300</xdr:colOff>
      <xdr:row>61</xdr:row>
      <xdr:rowOff>155575</xdr:rowOff>
    </xdr:to>
    <xdr:cxnSp macro="">
      <xdr:nvCxnSpPr>
        <xdr:cNvPr id="707" name="直線コネクタ 706"/>
        <xdr:cNvCxnSpPr/>
      </xdr:nvCxnSpPr>
      <xdr:spPr>
        <a:xfrm flipV="1">
          <a:off x="18656300" y="106070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7175"/>
    <xdr:sp macro="" textlink="">
      <xdr:nvSpPr>
        <xdr:cNvPr id="708" name="n_1aveValue【学校施設】&#10;一人当たり面積"/>
        <xdr:cNvSpPr txBox="1"/>
      </xdr:nvSpPr>
      <xdr:spPr>
        <a:xfrm>
          <a:off x="21075650" y="10650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20320</xdr:rowOff>
    </xdr:from>
    <xdr:ext cx="467995" cy="257175"/>
    <xdr:sp macro="" textlink="">
      <xdr:nvSpPr>
        <xdr:cNvPr id="709" name="n_2aveValue【学校施設】&#10;一人当たり面積"/>
        <xdr:cNvSpPr txBox="1"/>
      </xdr:nvSpPr>
      <xdr:spPr>
        <a:xfrm>
          <a:off x="20199350" y="10650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27305</xdr:rowOff>
    </xdr:from>
    <xdr:ext cx="467995" cy="259080"/>
    <xdr:sp macro="" textlink="">
      <xdr:nvSpPr>
        <xdr:cNvPr id="710" name="n_3aveValue【学校施設】&#10;一人当たり面積"/>
        <xdr:cNvSpPr txBox="1"/>
      </xdr:nvSpPr>
      <xdr:spPr>
        <a:xfrm>
          <a:off x="19310350" y="10657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30480</xdr:rowOff>
    </xdr:from>
    <xdr:ext cx="467995" cy="257175"/>
    <xdr:sp macro="" textlink="">
      <xdr:nvSpPr>
        <xdr:cNvPr id="711" name="n_4aveValue【学校施設】&#10;一人当たり面積"/>
        <xdr:cNvSpPr txBox="1"/>
      </xdr:nvSpPr>
      <xdr:spPr>
        <a:xfrm>
          <a:off x="18421350" y="1066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163195</xdr:rowOff>
    </xdr:from>
    <xdr:ext cx="469900" cy="259080"/>
    <xdr:sp macro="" textlink="">
      <xdr:nvSpPr>
        <xdr:cNvPr id="712" name="n_1mainValue【学校施設】&#10;一人当たり面積"/>
        <xdr:cNvSpPr txBox="1"/>
      </xdr:nvSpPr>
      <xdr:spPr>
        <a:xfrm>
          <a:off x="21075650" y="10107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2540</xdr:rowOff>
    </xdr:from>
    <xdr:ext cx="467995" cy="259080"/>
    <xdr:sp macro="" textlink="">
      <xdr:nvSpPr>
        <xdr:cNvPr id="713" name="n_2mainValue【学校施設】&#10;一人当たり面積"/>
        <xdr:cNvSpPr txBox="1"/>
      </xdr:nvSpPr>
      <xdr:spPr>
        <a:xfrm>
          <a:off x="20199350" y="10118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44450</xdr:rowOff>
    </xdr:from>
    <xdr:ext cx="467995" cy="259080"/>
    <xdr:sp macro="" textlink="">
      <xdr:nvSpPr>
        <xdr:cNvPr id="714" name="n_3mainValue【学校施設】&#10;一人当たり面積"/>
        <xdr:cNvSpPr txBox="1"/>
      </xdr:nvSpPr>
      <xdr:spPr>
        <a:xfrm>
          <a:off x="19310350" y="10331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52070</xdr:rowOff>
    </xdr:from>
    <xdr:ext cx="467995" cy="257175"/>
    <xdr:sp macro="" textlink="">
      <xdr:nvSpPr>
        <xdr:cNvPr id="715" name="n_4mainValue【学校施設】&#10;一人当たり面積"/>
        <xdr:cNvSpPr txBox="1"/>
      </xdr:nvSpPr>
      <xdr:spPr>
        <a:xfrm>
          <a:off x="18421350" y="10339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4" name="正方形/長方形 7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25" name="正方形/長方形 72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26" name="正方形/長方形 72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27" name="正方形/長方形 72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28" name="正方形/長方形 72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29" name="正方形/長方形 72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0" name="正方形/長方形 72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1" name="正方形/長方形 7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0" name="テキスト ボックス 73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1" name="直線コネクタ 7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2" name="テキスト ボックス 74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3" name="直線コネクタ 74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44" name="テキスト ボックス 743"/>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5" name="直線コネクタ 74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46" name="テキスト ボックス 745"/>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47" name="直線コネクタ 74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8" name="テキスト ボックス 74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49" name="直線コネクタ 74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0" name="テキスト ボックス 74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1" name="直線コネクタ 75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52" name="テキスト ボックス 751"/>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3" name="直線コネクタ 7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54" name="テキスト ボックス 753"/>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756" name="直線コネクタ 755"/>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757"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58" name="直線コネクタ 75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175"/>
    <xdr:sp macro="" textlink="">
      <xdr:nvSpPr>
        <xdr:cNvPr id="759" name="【公民館】&#10;有形固定資産減価償却率最大値テキスト"/>
        <xdr:cNvSpPr txBox="1"/>
      </xdr:nvSpPr>
      <xdr:spPr>
        <a:xfrm>
          <a:off x="16357600" y="16914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760" name="直線コネクタ 759"/>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135890</xdr:rowOff>
    </xdr:from>
    <xdr:ext cx="405130" cy="259080"/>
    <xdr:sp macro="" textlink="">
      <xdr:nvSpPr>
        <xdr:cNvPr id="761" name="【公民館】&#10;有形固定資産減価償却率平均値テキスト"/>
        <xdr:cNvSpPr txBox="1"/>
      </xdr:nvSpPr>
      <xdr:spPr>
        <a:xfrm>
          <a:off x="16357600" y="1779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762" name="フローチャート: 判断 761"/>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763" name="フローチャート: 判断 762"/>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764" name="フローチャート: 判断 763"/>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65" name="フローチャート: 判断 764"/>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766" name="フローチャート: 判断 765"/>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7" name="テキスト ボックス 7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8" name="テキスト ボックス 7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9" name="テキスト ボックス 7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0" name="テキスト ボックス 7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1" name="テキスト ボックス 7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4445</xdr:rowOff>
    </xdr:from>
    <xdr:to xmlns:xdr="http://schemas.openxmlformats.org/drawingml/2006/spreadsheetDrawing">
      <xdr:col>85</xdr:col>
      <xdr:colOff>177800</xdr:colOff>
      <xdr:row>106</xdr:row>
      <xdr:rowOff>106045</xdr:rowOff>
    </xdr:to>
    <xdr:sp macro="" textlink="">
      <xdr:nvSpPr>
        <xdr:cNvPr id="772" name="楕円 771"/>
        <xdr:cNvSpPr/>
      </xdr:nvSpPr>
      <xdr:spPr>
        <a:xfrm>
          <a:off x="16268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154940</xdr:rowOff>
    </xdr:from>
    <xdr:ext cx="405130" cy="257175"/>
    <xdr:sp macro="" textlink="">
      <xdr:nvSpPr>
        <xdr:cNvPr id="773" name="【公民館】&#10;有形固定資産減価償却率該当値テキスト"/>
        <xdr:cNvSpPr txBox="1"/>
      </xdr:nvSpPr>
      <xdr:spPr>
        <a:xfrm>
          <a:off x="16357600" y="18157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145415</xdr:rowOff>
    </xdr:from>
    <xdr:to xmlns:xdr="http://schemas.openxmlformats.org/drawingml/2006/spreadsheetDrawing">
      <xdr:col>81</xdr:col>
      <xdr:colOff>101600</xdr:colOff>
      <xdr:row>106</xdr:row>
      <xdr:rowOff>75565</xdr:rowOff>
    </xdr:to>
    <xdr:sp macro="" textlink="">
      <xdr:nvSpPr>
        <xdr:cNvPr id="774" name="楕円 773"/>
        <xdr:cNvSpPr/>
      </xdr:nvSpPr>
      <xdr:spPr>
        <a:xfrm>
          <a:off x="1543050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24765</xdr:rowOff>
    </xdr:from>
    <xdr:to xmlns:xdr="http://schemas.openxmlformats.org/drawingml/2006/spreadsheetDrawing">
      <xdr:col>85</xdr:col>
      <xdr:colOff>127000</xdr:colOff>
      <xdr:row>106</xdr:row>
      <xdr:rowOff>55245</xdr:rowOff>
    </xdr:to>
    <xdr:cxnSp macro="">
      <xdr:nvCxnSpPr>
        <xdr:cNvPr id="775" name="直線コネクタ 774"/>
        <xdr:cNvCxnSpPr/>
      </xdr:nvCxnSpPr>
      <xdr:spPr>
        <a:xfrm>
          <a:off x="15481300" y="181984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113030</xdr:rowOff>
    </xdr:from>
    <xdr:to xmlns:xdr="http://schemas.openxmlformats.org/drawingml/2006/spreadsheetDrawing">
      <xdr:col>76</xdr:col>
      <xdr:colOff>165100</xdr:colOff>
      <xdr:row>106</xdr:row>
      <xdr:rowOff>43180</xdr:rowOff>
    </xdr:to>
    <xdr:sp macro="" textlink="">
      <xdr:nvSpPr>
        <xdr:cNvPr id="776" name="楕円 775"/>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163830</xdr:rowOff>
    </xdr:from>
    <xdr:to xmlns:xdr="http://schemas.openxmlformats.org/drawingml/2006/spreadsheetDrawing">
      <xdr:col>81</xdr:col>
      <xdr:colOff>50800</xdr:colOff>
      <xdr:row>106</xdr:row>
      <xdr:rowOff>24765</xdr:rowOff>
    </xdr:to>
    <xdr:cxnSp macro="">
      <xdr:nvCxnSpPr>
        <xdr:cNvPr id="777" name="直線コネクタ 776"/>
        <xdr:cNvCxnSpPr/>
      </xdr:nvCxnSpPr>
      <xdr:spPr>
        <a:xfrm>
          <a:off x="14592300" y="181660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116840</xdr:rowOff>
    </xdr:from>
    <xdr:to xmlns:xdr="http://schemas.openxmlformats.org/drawingml/2006/spreadsheetDrawing">
      <xdr:col>72</xdr:col>
      <xdr:colOff>38100</xdr:colOff>
      <xdr:row>106</xdr:row>
      <xdr:rowOff>46990</xdr:rowOff>
    </xdr:to>
    <xdr:sp macro="" textlink="">
      <xdr:nvSpPr>
        <xdr:cNvPr id="778" name="楕円 777"/>
        <xdr:cNvSpPr/>
      </xdr:nvSpPr>
      <xdr:spPr>
        <a:xfrm>
          <a:off x="1365250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163830</xdr:rowOff>
    </xdr:from>
    <xdr:to xmlns:xdr="http://schemas.openxmlformats.org/drawingml/2006/spreadsheetDrawing">
      <xdr:col>76</xdr:col>
      <xdr:colOff>114300</xdr:colOff>
      <xdr:row>105</xdr:row>
      <xdr:rowOff>167640</xdr:rowOff>
    </xdr:to>
    <xdr:cxnSp macro="">
      <xdr:nvCxnSpPr>
        <xdr:cNvPr id="779" name="直線コネクタ 778"/>
        <xdr:cNvCxnSpPr/>
      </xdr:nvCxnSpPr>
      <xdr:spPr>
        <a:xfrm flipV="1">
          <a:off x="13703300" y="18166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113030</xdr:rowOff>
    </xdr:from>
    <xdr:to xmlns:xdr="http://schemas.openxmlformats.org/drawingml/2006/spreadsheetDrawing">
      <xdr:col>67</xdr:col>
      <xdr:colOff>101600</xdr:colOff>
      <xdr:row>106</xdr:row>
      <xdr:rowOff>43180</xdr:rowOff>
    </xdr:to>
    <xdr:sp macro="" textlink="">
      <xdr:nvSpPr>
        <xdr:cNvPr id="780" name="楕円 779"/>
        <xdr:cNvSpPr/>
      </xdr:nvSpPr>
      <xdr:spPr>
        <a:xfrm>
          <a:off x="1276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163830</xdr:rowOff>
    </xdr:from>
    <xdr:to xmlns:xdr="http://schemas.openxmlformats.org/drawingml/2006/spreadsheetDrawing">
      <xdr:col>71</xdr:col>
      <xdr:colOff>177800</xdr:colOff>
      <xdr:row>105</xdr:row>
      <xdr:rowOff>167640</xdr:rowOff>
    </xdr:to>
    <xdr:cxnSp macro="">
      <xdr:nvCxnSpPr>
        <xdr:cNvPr id="781" name="直線コネクタ 780"/>
        <xdr:cNvCxnSpPr/>
      </xdr:nvCxnSpPr>
      <xdr:spPr>
        <a:xfrm>
          <a:off x="12814300" y="18166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33020</xdr:rowOff>
    </xdr:from>
    <xdr:ext cx="405130" cy="259080"/>
    <xdr:sp macro="" textlink="">
      <xdr:nvSpPr>
        <xdr:cNvPr id="782" name="n_1aveValue【公民館】&#10;有形固定資産減価償却率"/>
        <xdr:cNvSpPr txBox="1"/>
      </xdr:nvSpPr>
      <xdr:spPr>
        <a:xfrm>
          <a:off x="15266035" y="1769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67310</xdr:rowOff>
    </xdr:from>
    <xdr:ext cx="403225" cy="259080"/>
    <xdr:sp macro="" textlink="">
      <xdr:nvSpPr>
        <xdr:cNvPr id="783" name="n_2aveValue【公民館】&#10;有形固定資産減価償却率"/>
        <xdr:cNvSpPr txBox="1"/>
      </xdr:nvSpPr>
      <xdr:spPr>
        <a:xfrm>
          <a:off x="14389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3225" cy="259080"/>
    <xdr:sp macro="" textlink="">
      <xdr:nvSpPr>
        <xdr:cNvPr id="784" name="n_3aveValue【公民館】&#10;有形固定資産減価償却率"/>
        <xdr:cNvSpPr txBox="1"/>
      </xdr:nvSpPr>
      <xdr:spPr>
        <a:xfrm>
          <a:off x="13500735" y="17726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52070</xdr:rowOff>
    </xdr:from>
    <xdr:ext cx="403225" cy="257175"/>
    <xdr:sp macro="" textlink="">
      <xdr:nvSpPr>
        <xdr:cNvPr id="785" name="n_4aveValue【公民館】&#10;有形固定資産減価償却率"/>
        <xdr:cNvSpPr txBox="1"/>
      </xdr:nvSpPr>
      <xdr:spPr>
        <a:xfrm>
          <a:off x="12611735" y="17711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66675</xdr:rowOff>
    </xdr:from>
    <xdr:ext cx="405130" cy="257175"/>
    <xdr:sp macro="" textlink="">
      <xdr:nvSpPr>
        <xdr:cNvPr id="786" name="n_1mainValue【公民館】&#10;有形固定資産減価償却率"/>
        <xdr:cNvSpPr txBox="1"/>
      </xdr:nvSpPr>
      <xdr:spPr>
        <a:xfrm>
          <a:off x="15266035" y="18240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34290</xdr:rowOff>
    </xdr:from>
    <xdr:ext cx="403225" cy="259080"/>
    <xdr:sp macro="" textlink="">
      <xdr:nvSpPr>
        <xdr:cNvPr id="787" name="n_2mainValue【公民館】&#10;有形固定資産減価償却率"/>
        <xdr:cNvSpPr txBox="1"/>
      </xdr:nvSpPr>
      <xdr:spPr>
        <a:xfrm>
          <a:off x="14389735" y="18207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38100</xdr:rowOff>
    </xdr:from>
    <xdr:ext cx="403225" cy="259080"/>
    <xdr:sp macro="" textlink="">
      <xdr:nvSpPr>
        <xdr:cNvPr id="788" name="n_3mainValue【公民館】&#10;有形固定資産減価償却率"/>
        <xdr:cNvSpPr txBox="1"/>
      </xdr:nvSpPr>
      <xdr:spPr>
        <a:xfrm>
          <a:off x="13500735" y="18211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34290</xdr:rowOff>
    </xdr:from>
    <xdr:ext cx="403225" cy="259080"/>
    <xdr:sp macro="" textlink="">
      <xdr:nvSpPr>
        <xdr:cNvPr id="789" name="n_4mainValue【公民館】&#10;有形固定資産減価償却率"/>
        <xdr:cNvSpPr txBox="1"/>
      </xdr:nvSpPr>
      <xdr:spPr>
        <a:xfrm>
          <a:off x="12611735" y="18207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98" name="テキスト ボックス 79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9" name="直線コネクタ 7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0" name="直線コネクタ 79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801" name="テキスト ボックス 800"/>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2" name="直線コネクタ 80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803" name="テキスト ボックス 802"/>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4" name="直線コネクタ 80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805" name="テキスト ボックス 804"/>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6" name="直線コネクタ 80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807" name="テキスト ボックス 806"/>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8" name="直線コネクタ 80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809" name="テキスト ボックス 808"/>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0" name="直線コネクタ 80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811" name="テキスト ボックス 810"/>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2" name="直線コネクタ 8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3" name="テキスト ボックス 812"/>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815" name="直線コネクタ 814"/>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16"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17" name="直線コネクタ 816"/>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18" name="【公民館】&#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19" name="直線コネクタ 818"/>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137795</xdr:rowOff>
    </xdr:from>
    <xdr:ext cx="469900" cy="259080"/>
    <xdr:sp macro="" textlink="">
      <xdr:nvSpPr>
        <xdr:cNvPr id="820" name="【公民館】&#10;一人当たり面積平均値テキスト"/>
        <xdr:cNvSpPr txBox="1"/>
      </xdr:nvSpPr>
      <xdr:spPr>
        <a:xfrm>
          <a:off x="22199600" y="18311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821" name="フローチャート: 判断 820"/>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822" name="フローチャート: 判断 821"/>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823" name="フローチャート: 判断 822"/>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824" name="フローチャート: 判断 823"/>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825" name="フローチャート: 判断 824"/>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6" name="テキスト ボックス 8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7" name="テキスト ボックス 8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8" name="テキスト ボックス 8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9" name="テキスト ボックス 8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0" name="テキスト ボックス 8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15875</xdr:rowOff>
    </xdr:from>
    <xdr:to xmlns:xdr="http://schemas.openxmlformats.org/drawingml/2006/spreadsheetDrawing">
      <xdr:col>116</xdr:col>
      <xdr:colOff>114300</xdr:colOff>
      <xdr:row>106</xdr:row>
      <xdr:rowOff>117475</xdr:rowOff>
    </xdr:to>
    <xdr:sp macro="" textlink="">
      <xdr:nvSpPr>
        <xdr:cNvPr id="831" name="楕円 830"/>
        <xdr:cNvSpPr/>
      </xdr:nvSpPr>
      <xdr:spPr>
        <a:xfrm>
          <a:off x="22110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38735</xdr:rowOff>
    </xdr:from>
    <xdr:ext cx="469900" cy="259080"/>
    <xdr:sp macro="" textlink="">
      <xdr:nvSpPr>
        <xdr:cNvPr id="832" name="【公民館】&#10;一人当たり面積該当値テキスト"/>
        <xdr:cNvSpPr txBox="1"/>
      </xdr:nvSpPr>
      <xdr:spPr>
        <a:xfrm>
          <a:off x="22199600" y="1804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25400</xdr:rowOff>
    </xdr:from>
    <xdr:to xmlns:xdr="http://schemas.openxmlformats.org/drawingml/2006/spreadsheetDrawing">
      <xdr:col>112</xdr:col>
      <xdr:colOff>38100</xdr:colOff>
      <xdr:row>106</xdr:row>
      <xdr:rowOff>127000</xdr:rowOff>
    </xdr:to>
    <xdr:sp macro="" textlink="">
      <xdr:nvSpPr>
        <xdr:cNvPr id="833" name="楕円 832"/>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66675</xdr:rowOff>
    </xdr:from>
    <xdr:to xmlns:xdr="http://schemas.openxmlformats.org/drawingml/2006/spreadsheetDrawing">
      <xdr:col>116</xdr:col>
      <xdr:colOff>63500</xdr:colOff>
      <xdr:row>106</xdr:row>
      <xdr:rowOff>76200</xdr:rowOff>
    </xdr:to>
    <xdr:cxnSp macro="">
      <xdr:nvCxnSpPr>
        <xdr:cNvPr id="834" name="直線コネクタ 833"/>
        <xdr:cNvCxnSpPr/>
      </xdr:nvCxnSpPr>
      <xdr:spPr>
        <a:xfrm flipV="1">
          <a:off x="21323300" y="182403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25400</xdr:rowOff>
    </xdr:from>
    <xdr:to xmlns:xdr="http://schemas.openxmlformats.org/drawingml/2006/spreadsheetDrawing">
      <xdr:col>107</xdr:col>
      <xdr:colOff>101600</xdr:colOff>
      <xdr:row>106</xdr:row>
      <xdr:rowOff>127000</xdr:rowOff>
    </xdr:to>
    <xdr:sp macro="" textlink="">
      <xdr:nvSpPr>
        <xdr:cNvPr id="835" name="楕円 834"/>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76200</xdr:rowOff>
    </xdr:from>
    <xdr:to xmlns:xdr="http://schemas.openxmlformats.org/drawingml/2006/spreadsheetDrawing">
      <xdr:col>111</xdr:col>
      <xdr:colOff>177800</xdr:colOff>
      <xdr:row>106</xdr:row>
      <xdr:rowOff>76200</xdr:rowOff>
    </xdr:to>
    <xdr:cxnSp macro="">
      <xdr:nvCxnSpPr>
        <xdr:cNvPr id="836" name="直線コネクタ 835"/>
        <xdr:cNvCxnSpPr/>
      </xdr:nvCxnSpPr>
      <xdr:spPr>
        <a:xfrm>
          <a:off x="20434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13970</xdr:rowOff>
    </xdr:from>
    <xdr:to xmlns:xdr="http://schemas.openxmlformats.org/drawingml/2006/spreadsheetDrawing">
      <xdr:col>102</xdr:col>
      <xdr:colOff>165100</xdr:colOff>
      <xdr:row>106</xdr:row>
      <xdr:rowOff>115570</xdr:rowOff>
    </xdr:to>
    <xdr:sp macro="" textlink="">
      <xdr:nvSpPr>
        <xdr:cNvPr id="837" name="楕円 836"/>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64770</xdr:rowOff>
    </xdr:from>
    <xdr:to xmlns:xdr="http://schemas.openxmlformats.org/drawingml/2006/spreadsheetDrawing">
      <xdr:col>107</xdr:col>
      <xdr:colOff>50800</xdr:colOff>
      <xdr:row>106</xdr:row>
      <xdr:rowOff>76200</xdr:rowOff>
    </xdr:to>
    <xdr:cxnSp macro="">
      <xdr:nvCxnSpPr>
        <xdr:cNvPr id="838" name="直線コネクタ 837"/>
        <xdr:cNvCxnSpPr/>
      </xdr:nvCxnSpPr>
      <xdr:spPr>
        <a:xfrm>
          <a:off x="19545300" y="18238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41910</xdr:rowOff>
    </xdr:from>
    <xdr:to xmlns:xdr="http://schemas.openxmlformats.org/drawingml/2006/spreadsheetDrawing">
      <xdr:col>98</xdr:col>
      <xdr:colOff>38100</xdr:colOff>
      <xdr:row>106</xdr:row>
      <xdr:rowOff>143510</xdr:rowOff>
    </xdr:to>
    <xdr:sp macro="" textlink="">
      <xdr:nvSpPr>
        <xdr:cNvPr id="839" name="楕円 838"/>
        <xdr:cNvSpPr/>
      </xdr:nvSpPr>
      <xdr:spPr>
        <a:xfrm>
          <a:off x="18605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64770</xdr:rowOff>
    </xdr:from>
    <xdr:to xmlns:xdr="http://schemas.openxmlformats.org/drawingml/2006/spreadsheetDrawing">
      <xdr:col>102</xdr:col>
      <xdr:colOff>114300</xdr:colOff>
      <xdr:row>106</xdr:row>
      <xdr:rowOff>92710</xdr:rowOff>
    </xdr:to>
    <xdr:cxnSp macro="">
      <xdr:nvCxnSpPr>
        <xdr:cNvPr id="840" name="直線コネクタ 839"/>
        <xdr:cNvCxnSpPr/>
      </xdr:nvCxnSpPr>
      <xdr:spPr>
        <a:xfrm flipV="1">
          <a:off x="18656300" y="182384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63500</xdr:rowOff>
    </xdr:from>
    <xdr:ext cx="469900" cy="257175"/>
    <xdr:sp macro="" textlink="">
      <xdr:nvSpPr>
        <xdr:cNvPr id="841" name="n_1aveValue【公民館】&#10;一人当たり面積"/>
        <xdr:cNvSpPr txBox="1"/>
      </xdr:nvSpPr>
      <xdr:spPr>
        <a:xfrm>
          <a:off x="21075650" y="184086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70485</xdr:rowOff>
    </xdr:from>
    <xdr:ext cx="467995" cy="259080"/>
    <xdr:sp macro="" textlink="">
      <xdr:nvSpPr>
        <xdr:cNvPr id="842" name="n_2aveValue【公民館】&#10;一人当たり面積"/>
        <xdr:cNvSpPr txBox="1"/>
      </xdr:nvSpPr>
      <xdr:spPr>
        <a:xfrm>
          <a:off x="20199350" y="184156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63500</xdr:rowOff>
    </xdr:from>
    <xdr:ext cx="467995" cy="257175"/>
    <xdr:sp macro="" textlink="">
      <xdr:nvSpPr>
        <xdr:cNvPr id="843" name="n_3aveValue【公民館】&#10;一人当たり面積"/>
        <xdr:cNvSpPr txBox="1"/>
      </xdr:nvSpPr>
      <xdr:spPr>
        <a:xfrm>
          <a:off x="19310350" y="18408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72390</xdr:rowOff>
    </xdr:from>
    <xdr:ext cx="467995" cy="259080"/>
    <xdr:sp macro="" textlink="">
      <xdr:nvSpPr>
        <xdr:cNvPr id="844" name="n_4aveValue【公民館】&#10;一人当たり面積"/>
        <xdr:cNvSpPr txBox="1"/>
      </xdr:nvSpPr>
      <xdr:spPr>
        <a:xfrm>
          <a:off x="18421350" y="18417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143510</xdr:rowOff>
    </xdr:from>
    <xdr:ext cx="469900" cy="257175"/>
    <xdr:sp macro="" textlink="">
      <xdr:nvSpPr>
        <xdr:cNvPr id="845" name="n_1mainValue【公民館】&#10;一人当たり面積"/>
        <xdr:cNvSpPr txBox="1"/>
      </xdr:nvSpPr>
      <xdr:spPr>
        <a:xfrm>
          <a:off x="21075650" y="17974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143510</xdr:rowOff>
    </xdr:from>
    <xdr:ext cx="467995" cy="257175"/>
    <xdr:sp macro="" textlink="">
      <xdr:nvSpPr>
        <xdr:cNvPr id="846" name="n_2mainValue【公民館】&#10;一人当たり面積"/>
        <xdr:cNvSpPr txBox="1"/>
      </xdr:nvSpPr>
      <xdr:spPr>
        <a:xfrm>
          <a:off x="20199350" y="17974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132080</xdr:rowOff>
    </xdr:from>
    <xdr:ext cx="467995" cy="257175"/>
    <xdr:sp macro="" textlink="">
      <xdr:nvSpPr>
        <xdr:cNvPr id="847" name="n_3mainValue【公民館】&#10;一人当たり面積"/>
        <xdr:cNvSpPr txBox="1"/>
      </xdr:nvSpPr>
      <xdr:spPr>
        <a:xfrm>
          <a:off x="19310350" y="17962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160020</xdr:rowOff>
    </xdr:from>
    <xdr:ext cx="467995" cy="259080"/>
    <xdr:sp macro="" textlink="">
      <xdr:nvSpPr>
        <xdr:cNvPr id="848" name="n_4mainValue【公民館】&#10;一人当たり面積"/>
        <xdr:cNvSpPr txBox="1"/>
      </xdr:nvSpPr>
      <xdr:spPr>
        <a:xfrm>
          <a:off x="18421350" y="1799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学校施設の有形固定資産減価償却率について、前年と比べて増加し、類似団体平均と比較しても特に高い水準で推移している。これは、施設更新がされていないことや、児童数の減少により休校となっている学校施設が老朽化対策されないまま残っていることが要因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年度に市内</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中学校の</a:t>
          </a:r>
          <a:r>
            <a:rPr kumimoji="1" lang="ja-JP" altLang="ja-JP" sz="1100">
              <a:solidFill>
                <a:sysClr val="windowText" lastClr="000000"/>
              </a:solidFill>
              <a:effectLst/>
              <a:latin typeface="+mn-lt"/>
              <a:ea typeface="+mn-ea"/>
              <a:cs typeface="+mn-cs"/>
            </a:rPr>
            <a:t>移転・統合事業</a:t>
          </a:r>
          <a:r>
            <a:rPr kumimoji="1" lang="ja-JP" altLang="en-US" sz="1100">
              <a:solidFill>
                <a:sysClr val="windowText" lastClr="000000"/>
              </a:solidFill>
              <a:effectLst/>
              <a:latin typeface="+mn-lt"/>
              <a:ea typeface="+mn-ea"/>
              <a:cs typeface="+mn-cs"/>
            </a:rPr>
            <a:t>が完了したことにより、同比率は一定改善される見込みである。また、</a:t>
          </a:r>
          <a:r>
            <a:rPr kumimoji="1" lang="ja-JP" altLang="ja-JP" sz="1100">
              <a:solidFill>
                <a:sysClr val="windowText" lastClr="000000"/>
              </a:solidFill>
              <a:effectLst/>
              <a:latin typeface="+mn-lt"/>
              <a:ea typeface="+mn-ea"/>
              <a:cs typeface="+mn-cs"/>
            </a:rPr>
            <a:t>小学校</a:t>
          </a:r>
          <a:r>
            <a:rPr kumimoji="1" lang="en-US" altLang="ja-JP" sz="1100">
              <a:solidFill>
                <a:sysClr val="windowText" lastClr="000000"/>
              </a:solidFill>
              <a:effectLst/>
              <a:latin typeface="+mn-lt"/>
              <a:ea typeface="+mn-ea"/>
              <a:cs typeface="+mn-cs"/>
            </a:rPr>
            <a:t>(8</a:t>
          </a:r>
          <a:r>
            <a:rPr kumimoji="1" lang="ja-JP" altLang="en-US" sz="1100">
              <a:solidFill>
                <a:sysClr val="windowText" lastClr="000000"/>
              </a:solidFill>
              <a:effectLst/>
              <a:latin typeface="+mn-lt"/>
              <a:ea typeface="+mn-ea"/>
              <a:cs typeface="+mn-cs"/>
            </a:rPr>
            <a:t>校</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についても</a:t>
          </a:r>
          <a:r>
            <a:rPr kumimoji="1" lang="ja-JP" altLang="ja-JP" sz="1100">
              <a:solidFill>
                <a:sysClr val="windowText" lastClr="000000"/>
              </a:solidFill>
              <a:effectLst/>
              <a:latin typeface="+mn-lt"/>
              <a:ea typeface="+mn-ea"/>
              <a:cs typeface="+mn-cs"/>
            </a:rPr>
            <a:t>再編を検討しており、利用需要等を踏まえた</a:t>
          </a:r>
          <a:r>
            <a:rPr kumimoji="1" lang="ja-JP" altLang="en-US" sz="1100">
              <a:solidFill>
                <a:sysClr val="windowText" lastClr="000000"/>
              </a:solidFill>
              <a:effectLst/>
              <a:latin typeface="+mn-lt"/>
              <a:ea typeface="+mn-ea"/>
              <a:cs typeface="+mn-cs"/>
            </a:rPr>
            <a:t>適正</a:t>
          </a:r>
          <a:r>
            <a:rPr kumimoji="1" lang="ja-JP" altLang="ja-JP" sz="1100">
              <a:solidFill>
                <a:sysClr val="windowText" lastClr="000000"/>
              </a:solidFill>
              <a:effectLst/>
              <a:latin typeface="+mn-lt"/>
              <a:ea typeface="+mn-ea"/>
              <a:cs typeface="+mn-cs"/>
            </a:rPr>
            <a:t>配置を推進する。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認定こども園・幼稚園・保育園の一人当たり面積についても、前年と比べて増加し、類似団体平均を大きく上回っている。これは人口減少によるものであ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今後も人口減少・少子化が進行していくことを念頭に、将来を見据えた</a:t>
          </a:r>
          <a:r>
            <a:rPr kumimoji="1" lang="ja-JP" altLang="en-US" sz="1100">
              <a:solidFill>
                <a:sysClr val="windowText" lastClr="000000"/>
              </a:solidFill>
              <a:effectLst/>
              <a:latin typeface="+mn-lt"/>
              <a:ea typeface="+mn-ea"/>
              <a:cs typeface="+mn-cs"/>
            </a:rPr>
            <a:t>適正</a:t>
          </a:r>
          <a:r>
            <a:rPr kumimoji="1" lang="ja-JP" altLang="ja-JP" sz="1100">
              <a:solidFill>
                <a:sysClr val="windowText" lastClr="000000"/>
              </a:solidFill>
              <a:effectLst/>
              <a:latin typeface="+mn-lt"/>
              <a:ea typeface="+mn-ea"/>
              <a:cs typeface="+mn-cs"/>
            </a:rPr>
            <a:t>配置を検討していく。</a:t>
          </a:r>
          <a:endParaRPr lang="ja-JP" altLang="ja-JP">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185" cy="257175"/>
    <xdr:sp macro="" textlink="">
      <xdr:nvSpPr>
        <xdr:cNvPr id="53" name="テキスト ボックス 52"/>
        <xdr:cNvSpPr txBox="1"/>
      </xdr:nvSpPr>
      <xdr:spPr>
        <a:xfrm>
          <a:off x="422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82550</xdr:rowOff>
    </xdr:from>
    <xdr:ext cx="405130" cy="259080"/>
    <xdr:sp macro="" textlink="">
      <xdr:nvSpPr>
        <xdr:cNvPr id="61" name="【図書館】&#10;有形固定資産減価償却率平均値テキスト"/>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59690</xdr:rowOff>
    </xdr:from>
    <xdr:to xmlns:xdr="http://schemas.openxmlformats.org/drawingml/2006/spreadsheetDrawing">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19050</xdr:rowOff>
    </xdr:from>
    <xdr:to xmlns:xdr="http://schemas.openxmlformats.org/drawingml/2006/spreadsheetDrawing">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165100</xdr:rowOff>
    </xdr:from>
    <xdr:to xmlns:xdr="http://schemas.openxmlformats.org/drawingml/2006/spreadsheetDrawing">
      <xdr:col>24</xdr:col>
      <xdr:colOff>114300</xdr:colOff>
      <xdr:row>40</xdr:row>
      <xdr:rowOff>95250</xdr:rowOff>
    </xdr:to>
    <xdr:sp macro="" textlink="">
      <xdr:nvSpPr>
        <xdr:cNvPr id="72" name="楕円 71"/>
        <xdr:cNvSpPr/>
      </xdr:nvSpPr>
      <xdr:spPr>
        <a:xfrm>
          <a:off x="45847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80010</xdr:rowOff>
    </xdr:from>
    <xdr:ext cx="405130" cy="259080"/>
    <xdr:sp macro="" textlink="">
      <xdr:nvSpPr>
        <xdr:cNvPr id="73" name="【図書館】&#10;有形固定資産減価償却率該当値テキスト"/>
        <xdr:cNvSpPr txBox="1"/>
      </xdr:nvSpPr>
      <xdr:spPr>
        <a:xfrm>
          <a:off x="4673600" y="676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139700</xdr:rowOff>
    </xdr:from>
    <xdr:to xmlns:xdr="http://schemas.openxmlformats.org/drawingml/2006/spreadsheetDrawing">
      <xdr:col>20</xdr:col>
      <xdr:colOff>38100</xdr:colOff>
      <xdr:row>40</xdr:row>
      <xdr:rowOff>69850</xdr:rowOff>
    </xdr:to>
    <xdr:sp macro="" textlink="">
      <xdr:nvSpPr>
        <xdr:cNvPr id="74" name="楕円 73"/>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19050</xdr:rowOff>
    </xdr:from>
    <xdr:to xmlns:xdr="http://schemas.openxmlformats.org/drawingml/2006/spreadsheetDrawing">
      <xdr:col>24</xdr:col>
      <xdr:colOff>63500</xdr:colOff>
      <xdr:row>40</xdr:row>
      <xdr:rowOff>44450</xdr:rowOff>
    </xdr:to>
    <xdr:cxnSp macro="">
      <xdr:nvCxnSpPr>
        <xdr:cNvPr id="75" name="直線コネクタ 74"/>
        <xdr:cNvCxnSpPr/>
      </xdr:nvCxnSpPr>
      <xdr:spPr>
        <a:xfrm>
          <a:off x="3797300" y="68770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114300</xdr:rowOff>
    </xdr:from>
    <xdr:to xmlns:xdr="http://schemas.openxmlformats.org/drawingml/2006/spreadsheetDrawing">
      <xdr:col>15</xdr:col>
      <xdr:colOff>101600</xdr:colOff>
      <xdr:row>40</xdr:row>
      <xdr:rowOff>44450</xdr:rowOff>
    </xdr:to>
    <xdr:sp macro="" textlink="">
      <xdr:nvSpPr>
        <xdr:cNvPr id="76" name="楕円 75"/>
        <xdr:cNvSpPr/>
      </xdr:nvSpPr>
      <xdr:spPr>
        <a:xfrm>
          <a:off x="2857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165100</xdr:rowOff>
    </xdr:from>
    <xdr:to xmlns:xdr="http://schemas.openxmlformats.org/drawingml/2006/spreadsheetDrawing">
      <xdr:col>19</xdr:col>
      <xdr:colOff>177800</xdr:colOff>
      <xdr:row>40</xdr:row>
      <xdr:rowOff>19050</xdr:rowOff>
    </xdr:to>
    <xdr:cxnSp macro="">
      <xdr:nvCxnSpPr>
        <xdr:cNvPr id="77" name="直線コネクタ 76"/>
        <xdr:cNvCxnSpPr/>
      </xdr:nvCxnSpPr>
      <xdr:spPr>
        <a:xfrm>
          <a:off x="2908300" y="68516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88900</xdr:rowOff>
    </xdr:from>
    <xdr:to xmlns:xdr="http://schemas.openxmlformats.org/drawingml/2006/spreadsheetDrawing">
      <xdr:col>10</xdr:col>
      <xdr:colOff>165100</xdr:colOff>
      <xdr:row>40</xdr:row>
      <xdr:rowOff>19050</xdr:rowOff>
    </xdr:to>
    <xdr:sp macro="" textlink="">
      <xdr:nvSpPr>
        <xdr:cNvPr id="78" name="楕円 77"/>
        <xdr:cNvSpPr/>
      </xdr:nvSpPr>
      <xdr:spPr>
        <a:xfrm>
          <a:off x="1968500" y="67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139700</xdr:rowOff>
    </xdr:from>
    <xdr:to xmlns:xdr="http://schemas.openxmlformats.org/drawingml/2006/spreadsheetDrawing">
      <xdr:col>15</xdr:col>
      <xdr:colOff>50800</xdr:colOff>
      <xdr:row>39</xdr:row>
      <xdr:rowOff>165100</xdr:rowOff>
    </xdr:to>
    <xdr:cxnSp macro="">
      <xdr:nvCxnSpPr>
        <xdr:cNvPr id="79" name="直線コネクタ 78"/>
        <xdr:cNvCxnSpPr/>
      </xdr:nvCxnSpPr>
      <xdr:spPr>
        <a:xfrm>
          <a:off x="2019300" y="68262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63500</xdr:rowOff>
    </xdr:from>
    <xdr:to xmlns:xdr="http://schemas.openxmlformats.org/drawingml/2006/spreadsheetDrawing">
      <xdr:col>6</xdr:col>
      <xdr:colOff>38100</xdr:colOff>
      <xdr:row>39</xdr:row>
      <xdr:rowOff>165100</xdr:rowOff>
    </xdr:to>
    <xdr:sp macro="" textlink="">
      <xdr:nvSpPr>
        <xdr:cNvPr id="80" name="楕円 79"/>
        <xdr:cNvSpPr/>
      </xdr:nvSpPr>
      <xdr:spPr>
        <a:xfrm>
          <a:off x="1079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114300</xdr:rowOff>
    </xdr:from>
    <xdr:to xmlns:xdr="http://schemas.openxmlformats.org/drawingml/2006/spreadsheetDrawing">
      <xdr:col>10</xdr:col>
      <xdr:colOff>114300</xdr:colOff>
      <xdr:row>39</xdr:row>
      <xdr:rowOff>139700</xdr:rowOff>
    </xdr:to>
    <xdr:cxnSp macro="">
      <xdr:nvCxnSpPr>
        <xdr:cNvPr id="81" name="直線コネクタ 80"/>
        <xdr:cNvCxnSpPr/>
      </xdr:nvCxnSpPr>
      <xdr:spPr>
        <a:xfrm>
          <a:off x="1130300" y="68008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8890</xdr:rowOff>
    </xdr:from>
    <xdr:ext cx="405130" cy="257175"/>
    <xdr:sp macro="" textlink="">
      <xdr:nvSpPr>
        <xdr:cNvPr id="82" name="n_1aveValue【図書館】&#10;有形固定資産減価償却率"/>
        <xdr:cNvSpPr txBox="1"/>
      </xdr:nvSpPr>
      <xdr:spPr>
        <a:xfrm>
          <a:off x="3582035" y="6009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160020</xdr:rowOff>
    </xdr:from>
    <xdr:ext cx="403225" cy="259080"/>
    <xdr:sp macro="" textlink="">
      <xdr:nvSpPr>
        <xdr:cNvPr id="83" name="n_2aveValue【図書館】&#10;有形固定資産減価償却率"/>
        <xdr:cNvSpPr txBox="1"/>
      </xdr:nvSpPr>
      <xdr:spPr>
        <a:xfrm>
          <a:off x="2705735" y="5989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3225" cy="257175"/>
    <xdr:sp macro="" textlink="">
      <xdr:nvSpPr>
        <xdr:cNvPr id="84" name="n_3aveValue【図書館】&#10;有形固定資産減価償却率"/>
        <xdr:cNvSpPr txBox="1"/>
      </xdr:nvSpPr>
      <xdr:spPr>
        <a:xfrm>
          <a:off x="1816735" y="597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137160</xdr:rowOff>
    </xdr:from>
    <xdr:ext cx="403225" cy="259080"/>
    <xdr:sp macro="" textlink="">
      <xdr:nvSpPr>
        <xdr:cNvPr id="85" name="n_4aveValue【図書館】&#10;有形固定資産減価償却率"/>
        <xdr:cNvSpPr txBox="1"/>
      </xdr:nvSpPr>
      <xdr:spPr>
        <a:xfrm>
          <a:off x="927735" y="5966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60960</xdr:rowOff>
    </xdr:from>
    <xdr:ext cx="405130" cy="259080"/>
    <xdr:sp macro="" textlink="">
      <xdr:nvSpPr>
        <xdr:cNvPr id="86" name="n_1mainValue【図書館】&#10;有形固定資産減価償却率"/>
        <xdr:cNvSpPr txBox="1"/>
      </xdr:nvSpPr>
      <xdr:spPr>
        <a:xfrm>
          <a:off x="3582035" y="691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35560</xdr:rowOff>
    </xdr:from>
    <xdr:ext cx="403225" cy="259080"/>
    <xdr:sp macro="" textlink="">
      <xdr:nvSpPr>
        <xdr:cNvPr id="87" name="n_2mainValue【図書館】&#10;有形固定資産減価償却率"/>
        <xdr:cNvSpPr txBox="1"/>
      </xdr:nvSpPr>
      <xdr:spPr>
        <a:xfrm>
          <a:off x="2705735" y="6893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10160</xdr:rowOff>
    </xdr:from>
    <xdr:ext cx="403225" cy="259080"/>
    <xdr:sp macro="" textlink="">
      <xdr:nvSpPr>
        <xdr:cNvPr id="88" name="n_3mainValue【図書館】&#10;有形固定資産減価償却率"/>
        <xdr:cNvSpPr txBox="1"/>
      </xdr:nvSpPr>
      <xdr:spPr>
        <a:xfrm>
          <a:off x="1816735" y="6868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156210</xdr:rowOff>
    </xdr:from>
    <xdr:ext cx="403225" cy="257175"/>
    <xdr:sp macro="" textlink="">
      <xdr:nvSpPr>
        <xdr:cNvPr id="89" name="n_4mainValue【図書館】&#10;有形固定資産減価償却率"/>
        <xdr:cNvSpPr txBox="1"/>
      </xdr:nvSpPr>
      <xdr:spPr>
        <a:xfrm>
          <a:off x="927735" y="684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8" name="テキスト ボックス 97"/>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1" name="テキスト ボックス 100"/>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3" name="テキスト ボックス 102"/>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5" name="テキスト ボックス 104"/>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7" name="テキスト ボックス 106"/>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09" name="テキスト ボックス 108"/>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34290</xdr:rowOff>
    </xdr:from>
    <xdr:to xmlns:xdr="http://schemas.openxmlformats.org/drawingml/2006/spreadsheetDrawing">
      <xdr:col>54</xdr:col>
      <xdr:colOff>189865</xdr:colOff>
      <xdr:row>42</xdr:row>
      <xdr:rowOff>3810</xdr:rowOff>
    </xdr:to>
    <xdr:cxnSp macro="">
      <xdr:nvCxnSpPr>
        <xdr:cNvPr id="113" name="直線コネクタ 112"/>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175"/>
    <xdr:sp macro="" textlink="">
      <xdr:nvSpPr>
        <xdr:cNvPr id="114"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152400</xdr:rowOff>
    </xdr:from>
    <xdr:ext cx="469900" cy="259080"/>
    <xdr:sp macro="" textlink="">
      <xdr:nvSpPr>
        <xdr:cNvPr id="116" name="【図書館】&#10;一人当たり面積最大値テキスト"/>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34290</xdr:rowOff>
    </xdr:from>
    <xdr:to xmlns:xdr="http://schemas.openxmlformats.org/drawingml/2006/spreadsheetDrawing">
      <xdr:col>55</xdr:col>
      <xdr:colOff>88900</xdr:colOff>
      <xdr:row>34</xdr:row>
      <xdr:rowOff>34290</xdr:rowOff>
    </xdr:to>
    <xdr:cxnSp macro="">
      <xdr:nvCxnSpPr>
        <xdr:cNvPr id="117" name="直線コネクタ 116"/>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82550</xdr:rowOff>
    </xdr:from>
    <xdr:ext cx="469900" cy="259080"/>
    <xdr:sp macro="" textlink="">
      <xdr:nvSpPr>
        <xdr:cNvPr id="118" name="【図書館】&#10;一人当たり面積平均値テキスト"/>
        <xdr:cNvSpPr txBox="1"/>
      </xdr:nvSpPr>
      <xdr:spPr>
        <a:xfrm>
          <a:off x="10515600" y="676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59690</xdr:rowOff>
    </xdr:from>
    <xdr:to xmlns:xdr="http://schemas.openxmlformats.org/drawingml/2006/spreadsheetDrawing">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67310</xdr:rowOff>
    </xdr:from>
    <xdr:to xmlns:xdr="http://schemas.openxmlformats.org/drawingml/2006/spreadsheetDrawing">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74930</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78740</xdr:rowOff>
    </xdr:from>
    <xdr:to xmlns:xdr="http://schemas.openxmlformats.org/drawingml/2006/spreadsheetDrawing">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86360</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86360</xdr:rowOff>
    </xdr:from>
    <xdr:to xmlns:xdr="http://schemas.openxmlformats.org/drawingml/2006/spreadsheetDrawing">
      <xdr:col>55</xdr:col>
      <xdr:colOff>50800</xdr:colOff>
      <xdr:row>41</xdr:row>
      <xdr:rowOff>16510</xdr:rowOff>
    </xdr:to>
    <xdr:sp macro="" textlink="">
      <xdr:nvSpPr>
        <xdr:cNvPr id="129" name="楕円 128"/>
        <xdr:cNvSpPr/>
      </xdr:nvSpPr>
      <xdr:spPr>
        <a:xfrm>
          <a:off x="10426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64770</xdr:rowOff>
    </xdr:from>
    <xdr:ext cx="469900" cy="257175"/>
    <xdr:sp macro="" textlink="">
      <xdr:nvSpPr>
        <xdr:cNvPr id="130" name="【図書館】&#10;一人当たり面積該当値テキスト"/>
        <xdr:cNvSpPr txBox="1"/>
      </xdr:nvSpPr>
      <xdr:spPr>
        <a:xfrm>
          <a:off x="10515600" y="69227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90170</xdr:rowOff>
    </xdr:from>
    <xdr:to xmlns:xdr="http://schemas.openxmlformats.org/drawingml/2006/spreadsheetDrawing">
      <xdr:col>50</xdr:col>
      <xdr:colOff>165100</xdr:colOff>
      <xdr:row>41</xdr:row>
      <xdr:rowOff>20320</xdr:rowOff>
    </xdr:to>
    <xdr:sp macro="" textlink="">
      <xdr:nvSpPr>
        <xdr:cNvPr id="131" name="楕円 130"/>
        <xdr:cNvSpPr/>
      </xdr:nvSpPr>
      <xdr:spPr>
        <a:xfrm>
          <a:off x="9588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137160</xdr:rowOff>
    </xdr:from>
    <xdr:to xmlns:xdr="http://schemas.openxmlformats.org/drawingml/2006/spreadsheetDrawing">
      <xdr:col>55</xdr:col>
      <xdr:colOff>0</xdr:colOff>
      <xdr:row>40</xdr:row>
      <xdr:rowOff>140970</xdr:rowOff>
    </xdr:to>
    <xdr:cxnSp macro="">
      <xdr:nvCxnSpPr>
        <xdr:cNvPr id="132" name="直線コネクタ 131"/>
        <xdr:cNvCxnSpPr/>
      </xdr:nvCxnSpPr>
      <xdr:spPr>
        <a:xfrm flipV="1">
          <a:off x="9639300" y="69951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93980</xdr:rowOff>
    </xdr:from>
    <xdr:to xmlns:xdr="http://schemas.openxmlformats.org/drawingml/2006/spreadsheetDrawing">
      <xdr:col>46</xdr:col>
      <xdr:colOff>38100</xdr:colOff>
      <xdr:row>41</xdr:row>
      <xdr:rowOff>24130</xdr:rowOff>
    </xdr:to>
    <xdr:sp macro="" textlink="">
      <xdr:nvSpPr>
        <xdr:cNvPr id="133" name="楕円 132"/>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140970</xdr:rowOff>
    </xdr:from>
    <xdr:to xmlns:xdr="http://schemas.openxmlformats.org/drawingml/2006/spreadsheetDrawing">
      <xdr:col>50</xdr:col>
      <xdr:colOff>114300</xdr:colOff>
      <xdr:row>40</xdr:row>
      <xdr:rowOff>144780</xdr:rowOff>
    </xdr:to>
    <xdr:cxnSp macro="">
      <xdr:nvCxnSpPr>
        <xdr:cNvPr id="134" name="直線コネクタ 133"/>
        <xdr:cNvCxnSpPr/>
      </xdr:nvCxnSpPr>
      <xdr:spPr>
        <a:xfrm flipV="1">
          <a:off x="8750300" y="6998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97790</xdr:rowOff>
    </xdr:from>
    <xdr:to xmlns:xdr="http://schemas.openxmlformats.org/drawingml/2006/spreadsheetDrawing">
      <xdr:col>41</xdr:col>
      <xdr:colOff>101600</xdr:colOff>
      <xdr:row>41</xdr:row>
      <xdr:rowOff>27940</xdr:rowOff>
    </xdr:to>
    <xdr:sp macro="" textlink="">
      <xdr:nvSpPr>
        <xdr:cNvPr id="135" name="楕円 134"/>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144780</xdr:rowOff>
    </xdr:from>
    <xdr:to xmlns:xdr="http://schemas.openxmlformats.org/drawingml/2006/spreadsheetDrawing">
      <xdr:col>45</xdr:col>
      <xdr:colOff>177800</xdr:colOff>
      <xdr:row>40</xdr:row>
      <xdr:rowOff>148590</xdr:rowOff>
    </xdr:to>
    <xdr:cxnSp macro="">
      <xdr:nvCxnSpPr>
        <xdr:cNvPr id="136" name="直線コネクタ 135"/>
        <xdr:cNvCxnSpPr/>
      </xdr:nvCxnSpPr>
      <xdr:spPr>
        <a:xfrm flipV="1">
          <a:off x="7861300" y="70027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101600</xdr:rowOff>
    </xdr:from>
    <xdr:to xmlns:xdr="http://schemas.openxmlformats.org/drawingml/2006/spreadsheetDrawing">
      <xdr:col>36</xdr:col>
      <xdr:colOff>165100</xdr:colOff>
      <xdr:row>41</xdr:row>
      <xdr:rowOff>31750</xdr:rowOff>
    </xdr:to>
    <xdr:sp macro="" textlink="">
      <xdr:nvSpPr>
        <xdr:cNvPr id="137" name="楕円 136"/>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148590</xdr:rowOff>
    </xdr:from>
    <xdr:to xmlns:xdr="http://schemas.openxmlformats.org/drawingml/2006/spreadsheetDrawing">
      <xdr:col>41</xdr:col>
      <xdr:colOff>50800</xdr:colOff>
      <xdr:row>40</xdr:row>
      <xdr:rowOff>152400</xdr:rowOff>
    </xdr:to>
    <xdr:cxnSp macro="">
      <xdr:nvCxnSpPr>
        <xdr:cNvPr id="138" name="直線コネクタ 137"/>
        <xdr:cNvCxnSpPr/>
      </xdr:nvCxnSpPr>
      <xdr:spPr>
        <a:xfrm flipV="1">
          <a:off x="6972300" y="7006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13970</xdr:rowOff>
    </xdr:from>
    <xdr:ext cx="469900" cy="259080"/>
    <xdr:sp macro="" textlink="">
      <xdr:nvSpPr>
        <xdr:cNvPr id="139" name="n_1aveValue【図書館】&#10;一人当たり面積"/>
        <xdr:cNvSpPr txBox="1"/>
      </xdr:nvSpPr>
      <xdr:spPr>
        <a:xfrm>
          <a:off x="9391650" y="670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21590</xdr:rowOff>
    </xdr:from>
    <xdr:ext cx="467995" cy="259080"/>
    <xdr:sp macro="" textlink="">
      <xdr:nvSpPr>
        <xdr:cNvPr id="140" name="n_2aveValue【図書館】&#10;一人当たり面積"/>
        <xdr:cNvSpPr txBox="1"/>
      </xdr:nvSpPr>
      <xdr:spPr>
        <a:xfrm>
          <a:off x="8515350" y="6708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25400</xdr:rowOff>
    </xdr:from>
    <xdr:ext cx="467995" cy="259080"/>
    <xdr:sp macro="" textlink="">
      <xdr:nvSpPr>
        <xdr:cNvPr id="141" name="n_3aveValue【図書館】&#10;一人当たり面積"/>
        <xdr:cNvSpPr txBox="1"/>
      </xdr:nvSpPr>
      <xdr:spPr>
        <a:xfrm>
          <a:off x="7626350" y="6711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33020</xdr:rowOff>
    </xdr:from>
    <xdr:ext cx="467995" cy="259080"/>
    <xdr:sp macro="" textlink="">
      <xdr:nvSpPr>
        <xdr:cNvPr id="142" name="n_4aveValue【図書館】&#10;一人当たり面積"/>
        <xdr:cNvSpPr txBox="1"/>
      </xdr:nvSpPr>
      <xdr:spPr>
        <a:xfrm>
          <a:off x="6737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11430</xdr:rowOff>
    </xdr:from>
    <xdr:ext cx="469900" cy="259080"/>
    <xdr:sp macro="" textlink="">
      <xdr:nvSpPr>
        <xdr:cNvPr id="143" name="n_1mainValue【図書館】&#10;一人当たり面積"/>
        <xdr:cNvSpPr txBox="1"/>
      </xdr:nvSpPr>
      <xdr:spPr>
        <a:xfrm>
          <a:off x="939165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15240</xdr:rowOff>
    </xdr:from>
    <xdr:ext cx="467995" cy="259080"/>
    <xdr:sp macro="" textlink="">
      <xdr:nvSpPr>
        <xdr:cNvPr id="144" name="n_2mainValue【図書館】&#10;一人当たり面積"/>
        <xdr:cNvSpPr txBox="1"/>
      </xdr:nvSpPr>
      <xdr:spPr>
        <a:xfrm>
          <a:off x="8515350" y="7044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19050</xdr:rowOff>
    </xdr:from>
    <xdr:ext cx="467995" cy="257175"/>
    <xdr:sp macro="" textlink="">
      <xdr:nvSpPr>
        <xdr:cNvPr id="145" name="n_3mainValue【図書館】&#10;一人当たり面積"/>
        <xdr:cNvSpPr txBox="1"/>
      </xdr:nvSpPr>
      <xdr:spPr>
        <a:xfrm>
          <a:off x="7626350" y="7048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22860</xdr:rowOff>
    </xdr:from>
    <xdr:ext cx="467995" cy="259080"/>
    <xdr:sp macro="" textlink="">
      <xdr:nvSpPr>
        <xdr:cNvPr id="146" name="n_4mainValue【図書館】&#10;一人当たり面積"/>
        <xdr:cNvSpPr txBox="1"/>
      </xdr:nvSpPr>
      <xdr:spPr>
        <a:xfrm>
          <a:off x="6737350" y="7052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7" name="テキスト ボックス 156"/>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59" name="テキスト ボックス 158"/>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3" name="テキスト ボックス 162"/>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9" name="テキスト ボックス 168"/>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38100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156210</xdr:rowOff>
    </xdr:from>
    <xdr:ext cx="405130" cy="257175"/>
    <xdr:sp macro="" textlink="">
      <xdr:nvSpPr>
        <xdr:cNvPr id="174" name="【体育館・プール】&#10;有形固定資産減価償却率最大値テキスト"/>
        <xdr:cNvSpPr txBox="1"/>
      </xdr:nvSpPr>
      <xdr:spPr>
        <a:xfrm>
          <a:off x="4673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38100</xdr:rowOff>
    </xdr:from>
    <xdr:to xmlns:xdr="http://schemas.openxmlformats.org/drawingml/2006/spreadsheetDrawing">
      <xdr:col>24</xdr:col>
      <xdr:colOff>152400</xdr:colOff>
      <xdr:row>55</xdr:row>
      <xdr:rowOff>38100</xdr:rowOff>
    </xdr:to>
    <xdr:cxnSp macro="">
      <xdr:nvCxnSpPr>
        <xdr:cNvPr id="175" name="直線コネクタ 174"/>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5130" cy="257175"/>
    <xdr:sp macro="" textlink="">
      <xdr:nvSpPr>
        <xdr:cNvPr id="176" name="【体育館・プール】&#10;有形固定資産減価償却率平均値テキスト"/>
        <xdr:cNvSpPr txBox="1"/>
      </xdr:nvSpPr>
      <xdr:spPr>
        <a:xfrm>
          <a:off x="4673600" y="10213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19685</xdr:rowOff>
    </xdr:from>
    <xdr:to xmlns:xdr="http://schemas.openxmlformats.org/drawingml/2006/spreadsheetDrawing">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xdr:rowOff>
    </xdr:from>
    <xdr:to xmlns:xdr="http://schemas.openxmlformats.org/drawingml/2006/spreadsheetDrawing">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151130</xdr:rowOff>
    </xdr:from>
    <xdr:to xmlns:xdr="http://schemas.openxmlformats.org/drawingml/2006/spreadsheetDrawing">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63500</xdr:rowOff>
    </xdr:from>
    <xdr:to xmlns:xdr="http://schemas.openxmlformats.org/drawingml/2006/spreadsheetDrawing">
      <xdr:col>24</xdr:col>
      <xdr:colOff>114300</xdr:colOff>
      <xdr:row>62</xdr:row>
      <xdr:rowOff>165100</xdr:rowOff>
    </xdr:to>
    <xdr:sp macro="" textlink="">
      <xdr:nvSpPr>
        <xdr:cNvPr id="187" name="楕円 186"/>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41910</xdr:rowOff>
    </xdr:from>
    <xdr:ext cx="405130" cy="257175"/>
    <xdr:sp macro="" textlink="">
      <xdr:nvSpPr>
        <xdr:cNvPr id="188" name="【体育館・プール】&#10;有形固定資産減価償却率該当値テキスト"/>
        <xdr:cNvSpPr txBox="1"/>
      </xdr:nvSpPr>
      <xdr:spPr>
        <a:xfrm>
          <a:off x="4673600" y="10671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27305</xdr:rowOff>
    </xdr:from>
    <xdr:to xmlns:xdr="http://schemas.openxmlformats.org/drawingml/2006/spreadsheetDrawing">
      <xdr:col>20</xdr:col>
      <xdr:colOff>38100</xdr:colOff>
      <xdr:row>62</xdr:row>
      <xdr:rowOff>128905</xdr:rowOff>
    </xdr:to>
    <xdr:sp macro="" textlink="">
      <xdr:nvSpPr>
        <xdr:cNvPr id="189" name="楕円 188"/>
        <xdr:cNvSpPr/>
      </xdr:nvSpPr>
      <xdr:spPr>
        <a:xfrm>
          <a:off x="3746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78105</xdr:rowOff>
    </xdr:from>
    <xdr:to xmlns:xdr="http://schemas.openxmlformats.org/drawingml/2006/spreadsheetDrawing">
      <xdr:col>24</xdr:col>
      <xdr:colOff>63500</xdr:colOff>
      <xdr:row>62</xdr:row>
      <xdr:rowOff>114300</xdr:rowOff>
    </xdr:to>
    <xdr:cxnSp macro="">
      <xdr:nvCxnSpPr>
        <xdr:cNvPr id="190" name="直線コネクタ 189"/>
        <xdr:cNvCxnSpPr/>
      </xdr:nvCxnSpPr>
      <xdr:spPr>
        <a:xfrm>
          <a:off x="3797300" y="107080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635</xdr:rowOff>
    </xdr:from>
    <xdr:to xmlns:xdr="http://schemas.openxmlformats.org/drawingml/2006/spreadsheetDrawing">
      <xdr:col>15</xdr:col>
      <xdr:colOff>101600</xdr:colOff>
      <xdr:row>62</xdr:row>
      <xdr:rowOff>102235</xdr:rowOff>
    </xdr:to>
    <xdr:sp macro="" textlink="">
      <xdr:nvSpPr>
        <xdr:cNvPr id="191" name="楕円 190"/>
        <xdr:cNvSpPr/>
      </xdr:nvSpPr>
      <xdr:spPr>
        <a:xfrm>
          <a:off x="2857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52070</xdr:rowOff>
    </xdr:from>
    <xdr:to xmlns:xdr="http://schemas.openxmlformats.org/drawingml/2006/spreadsheetDrawing">
      <xdr:col>19</xdr:col>
      <xdr:colOff>177800</xdr:colOff>
      <xdr:row>62</xdr:row>
      <xdr:rowOff>78105</xdr:rowOff>
    </xdr:to>
    <xdr:cxnSp macro="">
      <xdr:nvCxnSpPr>
        <xdr:cNvPr id="192" name="直線コネクタ 191"/>
        <xdr:cNvCxnSpPr/>
      </xdr:nvCxnSpPr>
      <xdr:spPr>
        <a:xfrm>
          <a:off x="2908300" y="106819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132080</xdr:rowOff>
    </xdr:from>
    <xdr:to xmlns:xdr="http://schemas.openxmlformats.org/drawingml/2006/spreadsheetDrawing">
      <xdr:col>10</xdr:col>
      <xdr:colOff>165100</xdr:colOff>
      <xdr:row>62</xdr:row>
      <xdr:rowOff>62230</xdr:rowOff>
    </xdr:to>
    <xdr:sp macro="" textlink="">
      <xdr:nvSpPr>
        <xdr:cNvPr id="193" name="楕円 192"/>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11430</xdr:rowOff>
    </xdr:from>
    <xdr:to xmlns:xdr="http://schemas.openxmlformats.org/drawingml/2006/spreadsheetDrawing">
      <xdr:col>15</xdr:col>
      <xdr:colOff>50800</xdr:colOff>
      <xdr:row>62</xdr:row>
      <xdr:rowOff>52070</xdr:rowOff>
    </xdr:to>
    <xdr:cxnSp macro="">
      <xdr:nvCxnSpPr>
        <xdr:cNvPr id="194" name="直線コネクタ 193"/>
        <xdr:cNvCxnSpPr/>
      </xdr:nvCxnSpPr>
      <xdr:spPr>
        <a:xfrm>
          <a:off x="2019300" y="106413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90170</xdr:rowOff>
    </xdr:from>
    <xdr:to xmlns:xdr="http://schemas.openxmlformats.org/drawingml/2006/spreadsheetDrawing">
      <xdr:col>6</xdr:col>
      <xdr:colOff>38100</xdr:colOff>
      <xdr:row>62</xdr:row>
      <xdr:rowOff>20320</xdr:rowOff>
    </xdr:to>
    <xdr:sp macro="" textlink="">
      <xdr:nvSpPr>
        <xdr:cNvPr id="195" name="楕円 194"/>
        <xdr:cNvSpPr/>
      </xdr:nvSpPr>
      <xdr:spPr>
        <a:xfrm>
          <a:off x="1079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140970</xdr:rowOff>
    </xdr:from>
    <xdr:to xmlns:xdr="http://schemas.openxmlformats.org/drawingml/2006/spreadsheetDrawing">
      <xdr:col>10</xdr:col>
      <xdr:colOff>114300</xdr:colOff>
      <xdr:row>62</xdr:row>
      <xdr:rowOff>11430</xdr:rowOff>
    </xdr:to>
    <xdr:cxnSp macro="">
      <xdr:nvCxnSpPr>
        <xdr:cNvPr id="196" name="直線コネクタ 195"/>
        <xdr:cNvCxnSpPr/>
      </xdr:nvCxnSpPr>
      <xdr:spPr>
        <a:xfrm>
          <a:off x="1130300" y="105994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137795</xdr:rowOff>
    </xdr:from>
    <xdr:ext cx="405130" cy="259080"/>
    <xdr:sp macro="" textlink="">
      <xdr:nvSpPr>
        <xdr:cNvPr id="197" name="n_1aveValue【体育館・プール】&#10;有形固定資産減価償却率"/>
        <xdr:cNvSpPr txBox="1"/>
      </xdr:nvSpPr>
      <xdr:spPr>
        <a:xfrm>
          <a:off x="3582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126365</xdr:rowOff>
    </xdr:from>
    <xdr:ext cx="403225" cy="259080"/>
    <xdr:sp macro="" textlink="">
      <xdr:nvSpPr>
        <xdr:cNvPr id="198" name="n_2aveValue【体育館・プール】&#10;有形固定資産減価償却率"/>
        <xdr:cNvSpPr txBox="1"/>
      </xdr:nvSpPr>
      <xdr:spPr>
        <a:xfrm>
          <a:off x="2705735" y="10070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105410</xdr:rowOff>
    </xdr:from>
    <xdr:ext cx="403225" cy="259080"/>
    <xdr:sp macro="" textlink="">
      <xdr:nvSpPr>
        <xdr:cNvPr id="199" name="n_3aveValue【体育館・プール】&#10;有形固定資産減価償却率"/>
        <xdr:cNvSpPr txBox="1"/>
      </xdr:nvSpPr>
      <xdr:spPr>
        <a:xfrm>
          <a:off x="1816735" y="10049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97790</xdr:rowOff>
    </xdr:from>
    <xdr:ext cx="403225" cy="257175"/>
    <xdr:sp macro="" textlink="">
      <xdr:nvSpPr>
        <xdr:cNvPr id="200" name="n_4aveValue【体育館・プール】&#10;有形固定資産減価償却率"/>
        <xdr:cNvSpPr txBox="1"/>
      </xdr:nvSpPr>
      <xdr:spPr>
        <a:xfrm>
          <a:off x="927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120650</xdr:rowOff>
    </xdr:from>
    <xdr:ext cx="405130" cy="257175"/>
    <xdr:sp macro="" textlink="">
      <xdr:nvSpPr>
        <xdr:cNvPr id="201" name="n_1mainValue【体育館・プール】&#10;有形固定資産減価償却率"/>
        <xdr:cNvSpPr txBox="1"/>
      </xdr:nvSpPr>
      <xdr:spPr>
        <a:xfrm>
          <a:off x="3582035" y="10750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93345</xdr:rowOff>
    </xdr:from>
    <xdr:ext cx="403225" cy="259080"/>
    <xdr:sp macro="" textlink="">
      <xdr:nvSpPr>
        <xdr:cNvPr id="202" name="n_2mainValue【体育館・プール】&#10;有形固定資産減価償却率"/>
        <xdr:cNvSpPr txBox="1"/>
      </xdr:nvSpPr>
      <xdr:spPr>
        <a:xfrm>
          <a:off x="2705735" y="10723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53340</xdr:rowOff>
    </xdr:from>
    <xdr:ext cx="403225" cy="257175"/>
    <xdr:sp macro="" textlink="">
      <xdr:nvSpPr>
        <xdr:cNvPr id="203" name="n_3mainValue【体育館・プール】&#10;有形固定資産減価償却率"/>
        <xdr:cNvSpPr txBox="1"/>
      </xdr:nvSpPr>
      <xdr:spPr>
        <a:xfrm>
          <a:off x="1816735" y="10683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11430</xdr:rowOff>
    </xdr:from>
    <xdr:ext cx="403225" cy="259080"/>
    <xdr:sp macro="" textlink="">
      <xdr:nvSpPr>
        <xdr:cNvPr id="204" name="n_4mainValue【体育館・プール】&#10;有形固定資産減価償却率"/>
        <xdr:cNvSpPr txBox="1"/>
      </xdr:nvSpPr>
      <xdr:spPr>
        <a:xfrm>
          <a:off x="927735" y="10641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6" name="テキスト ボックス 215"/>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8" name="テキスト ボックス 217"/>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0" name="テキスト ボックス 219"/>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2" name="テキスト ボックス 221"/>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4" name="テキスト ボックス 223"/>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6" name="テキスト ボックス 225"/>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117475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64135</xdr:rowOff>
    </xdr:from>
    <xdr:ext cx="469900" cy="257175"/>
    <xdr:sp macro="" textlink="">
      <xdr:nvSpPr>
        <xdr:cNvPr id="231" name="【体育館・プール】&#10;一人当たり面積最大値テキスト"/>
        <xdr:cNvSpPr txBox="1"/>
      </xdr:nvSpPr>
      <xdr:spPr>
        <a:xfrm>
          <a:off x="10515600" y="9493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117475</xdr:rowOff>
    </xdr:from>
    <xdr:to xmlns:xdr="http://schemas.openxmlformats.org/drawingml/2006/spreadsheetDrawing">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16510</xdr:rowOff>
    </xdr:from>
    <xdr:ext cx="469900" cy="259080"/>
    <xdr:sp macro="" textlink="">
      <xdr:nvSpPr>
        <xdr:cNvPr id="233" name="【体育館・プール】&#10;一人当たり面積平均値テキスト"/>
        <xdr:cNvSpPr txBox="1"/>
      </xdr:nvSpPr>
      <xdr:spPr>
        <a:xfrm>
          <a:off x="10515600" y="10817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38100</xdr:rowOff>
    </xdr:from>
    <xdr:to xmlns:xdr="http://schemas.openxmlformats.org/drawingml/2006/spreadsheetDrawing">
      <xdr:col>55</xdr:col>
      <xdr:colOff>50800</xdr:colOff>
      <xdr:row>63</xdr:row>
      <xdr:rowOff>139700</xdr:rowOff>
    </xdr:to>
    <xdr:sp macro="" textlink="">
      <xdr:nvSpPr>
        <xdr:cNvPr id="234" name="フローチャート: 判断 233"/>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42545</xdr:rowOff>
    </xdr:from>
    <xdr:to xmlns:xdr="http://schemas.openxmlformats.org/drawingml/2006/spreadsheetDrawing">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53340</xdr:rowOff>
    </xdr:from>
    <xdr:to xmlns:xdr="http://schemas.openxmlformats.org/drawingml/2006/spreadsheetDrawing">
      <xdr:col>46</xdr:col>
      <xdr:colOff>38100</xdr:colOff>
      <xdr:row>63</xdr:row>
      <xdr:rowOff>154940</xdr:rowOff>
    </xdr:to>
    <xdr:sp macro="" textlink="">
      <xdr:nvSpPr>
        <xdr:cNvPr id="236" name="フローチャート: 判断 235"/>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66040</xdr:rowOff>
    </xdr:from>
    <xdr:to xmlns:xdr="http://schemas.openxmlformats.org/drawingml/2006/spreadsheetDrawing">
      <xdr:col>41</xdr:col>
      <xdr:colOff>101600</xdr:colOff>
      <xdr:row>63</xdr:row>
      <xdr:rowOff>167640</xdr:rowOff>
    </xdr:to>
    <xdr:sp macro="" textlink="">
      <xdr:nvSpPr>
        <xdr:cNvPr id="237" name="フローチャート: 判断 236"/>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68580</xdr:rowOff>
    </xdr:from>
    <xdr:to xmlns:xdr="http://schemas.openxmlformats.org/drawingml/2006/spreadsheetDrawing">
      <xdr:col>36</xdr:col>
      <xdr:colOff>165100</xdr:colOff>
      <xdr:row>63</xdr:row>
      <xdr:rowOff>170180</xdr:rowOff>
    </xdr:to>
    <xdr:sp macro="" textlink="">
      <xdr:nvSpPr>
        <xdr:cNvPr id="238" name="フローチャート: 判断 237"/>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127635</xdr:rowOff>
    </xdr:from>
    <xdr:to xmlns:xdr="http://schemas.openxmlformats.org/drawingml/2006/spreadsheetDrawing">
      <xdr:col>55</xdr:col>
      <xdr:colOff>50800</xdr:colOff>
      <xdr:row>63</xdr:row>
      <xdr:rowOff>57785</xdr:rowOff>
    </xdr:to>
    <xdr:sp macro="" textlink="">
      <xdr:nvSpPr>
        <xdr:cNvPr id="244" name="楕円 243"/>
        <xdr:cNvSpPr/>
      </xdr:nvSpPr>
      <xdr:spPr>
        <a:xfrm>
          <a:off x="104267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150495</xdr:rowOff>
    </xdr:from>
    <xdr:ext cx="469900" cy="259080"/>
    <xdr:sp macro="" textlink="">
      <xdr:nvSpPr>
        <xdr:cNvPr id="245" name="【体育館・プール】&#10;一人当たり面積該当値テキスト"/>
        <xdr:cNvSpPr txBox="1"/>
      </xdr:nvSpPr>
      <xdr:spPr>
        <a:xfrm>
          <a:off x="10515600" y="10608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133350</xdr:rowOff>
    </xdr:from>
    <xdr:to xmlns:xdr="http://schemas.openxmlformats.org/drawingml/2006/spreadsheetDrawing">
      <xdr:col>50</xdr:col>
      <xdr:colOff>165100</xdr:colOff>
      <xdr:row>63</xdr:row>
      <xdr:rowOff>63500</xdr:rowOff>
    </xdr:to>
    <xdr:sp macro="" textlink="">
      <xdr:nvSpPr>
        <xdr:cNvPr id="246" name="楕円 245"/>
        <xdr:cNvSpPr/>
      </xdr:nvSpPr>
      <xdr:spPr>
        <a:xfrm>
          <a:off x="9588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6985</xdr:rowOff>
    </xdr:from>
    <xdr:to xmlns:xdr="http://schemas.openxmlformats.org/drawingml/2006/spreadsheetDrawing">
      <xdr:col>55</xdr:col>
      <xdr:colOff>0</xdr:colOff>
      <xdr:row>63</xdr:row>
      <xdr:rowOff>12700</xdr:rowOff>
    </xdr:to>
    <xdr:cxnSp macro="">
      <xdr:nvCxnSpPr>
        <xdr:cNvPr id="247" name="直線コネクタ 246"/>
        <xdr:cNvCxnSpPr/>
      </xdr:nvCxnSpPr>
      <xdr:spPr>
        <a:xfrm flipV="1">
          <a:off x="9639300" y="1080833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137160</xdr:rowOff>
    </xdr:from>
    <xdr:to xmlns:xdr="http://schemas.openxmlformats.org/drawingml/2006/spreadsheetDrawing">
      <xdr:col>46</xdr:col>
      <xdr:colOff>38100</xdr:colOff>
      <xdr:row>63</xdr:row>
      <xdr:rowOff>67310</xdr:rowOff>
    </xdr:to>
    <xdr:sp macro="" textlink="">
      <xdr:nvSpPr>
        <xdr:cNvPr id="248" name="楕円 247"/>
        <xdr:cNvSpPr/>
      </xdr:nvSpPr>
      <xdr:spPr>
        <a:xfrm>
          <a:off x="8699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12700</xdr:rowOff>
    </xdr:from>
    <xdr:to xmlns:xdr="http://schemas.openxmlformats.org/drawingml/2006/spreadsheetDrawing">
      <xdr:col>50</xdr:col>
      <xdr:colOff>114300</xdr:colOff>
      <xdr:row>63</xdr:row>
      <xdr:rowOff>16510</xdr:rowOff>
    </xdr:to>
    <xdr:cxnSp macro="">
      <xdr:nvCxnSpPr>
        <xdr:cNvPr id="249" name="直線コネクタ 248"/>
        <xdr:cNvCxnSpPr/>
      </xdr:nvCxnSpPr>
      <xdr:spPr>
        <a:xfrm flipV="1">
          <a:off x="8750300" y="10814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140335</xdr:rowOff>
    </xdr:from>
    <xdr:to xmlns:xdr="http://schemas.openxmlformats.org/drawingml/2006/spreadsheetDrawing">
      <xdr:col>41</xdr:col>
      <xdr:colOff>101600</xdr:colOff>
      <xdr:row>63</xdr:row>
      <xdr:rowOff>70485</xdr:rowOff>
    </xdr:to>
    <xdr:sp macro="" textlink="">
      <xdr:nvSpPr>
        <xdr:cNvPr id="250" name="楕円 249"/>
        <xdr:cNvSpPr/>
      </xdr:nvSpPr>
      <xdr:spPr>
        <a:xfrm>
          <a:off x="7810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16510</xdr:rowOff>
    </xdr:from>
    <xdr:to xmlns:xdr="http://schemas.openxmlformats.org/drawingml/2006/spreadsheetDrawing">
      <xdr:col>45</xdr:col>
      <xdr:colOff>177800</xdr:colOff>
      <xdr:row>63</xdr:row>
      <xdr:rowOff>19685</xdr:rowOff>
    </xdr:to>
    <xdr:cxnSp macro="">
      <xdr:nvCxnSpPr>
        <xdr:cNvPr id="251" name="直線コネクタ 250"/>
        <xdr:cNvCxnSpPr/>
      </xdr:nvCxnSpPr>
      <xdr:spPr>
        <a:xfrm flipV="1">
          <a:off x="7861300" y="10817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144145</xdr:rowOff>
    </xdr:from>
    <xdr:to xmlns:xdr="http://schemas.openxmlformats.org/drawingml/2006/spreadsheetDrawing">
      <xdr:col>36</xdr:col>
      <xdr:colOff>165100</xdr:colOff>
      <xdr:row>63</xdr:row>
      <xdr:rowOff>74930</xdr:rowOff>
    </xdr:to>
    <xdr:sp macro="" textlink="">
      <xdr:nvSpPr>
        <xdr:cNvPr id="252" name="楕円 251"/>
        <xdr:cNvSpPr/>
      </xdr:nvSpPr>
      <xdr:spPr>
        <a:xfrm>
          <a:off x="6921500" y="10774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19685</xdr:rowOff>
    </xdr:from>
    <xdr:to xmlns:xdr="http://schemas.openxmlformats.org/drawingml/2006/spreadsheetDrawing">
      <xdr:col>41</xdr:col>
      <xdr:colOff>50800</xdr:colOff>
      <xdr:row>63</xdr:row>
      <xdr:rowOff>23495</xdr:rowOff>
    </xdr:to>
    <xdr:cxnSp macro="">
      <xdr:nvCxnSpPr>
        <xdr:cNvPr id="253" name="直線コネクタ 252"/>
        <xdr:cNvCxnSpPr/>
      </xdr:nvCxnSpPr>
      <xdr:spPr>
        <a:xfrm flipV="1">
          <a:off x="6972300" y="108210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135255</xdr:rowOff>
    </xdr:from>
    <xdr:ext cx="469900" cy="257175"/>
    <xdr:sp macro="" textlink="">
      <xdr:nvSpPr>
        <xdr:cNvPr id="254" name="n_1aveValue【体育館・プール】&#10;一人当たり面積"/>
        <xdr:cNvSpPr txBox="1"/>
      </xdr:nvSpPr>
      <xdr:spPr>
        <a:xfrm>
          <a:off x="9391650" y="10936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146050</xdr:rowOff>
    </xdr:from>
    <xdr:ext cx="467995" cy="257175"/>
    <xdr:sp macro="" textlink="">
      <xdr:nvSpPr>
        <xdr:cNvPr id="255" name="n_2aveValue【体育館・プール】&#10;一人当たり面積"/>
        <xdr:cNvSpPr txBox="1"/>
      </xdr:nvSpPr>
      <xdr:spPr>
        <a:xfrm>
          <a:off x="8515350" y="10947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158750</xdr:rowOff>
    </xdr:from>
    <xdr:ext cx="467995" cy="259080"/>
    <xdr:sp macro="" textlink="">
      <xdr:nvSpPr>
        <xdr:cNvPr id="256" name="n_3aveValue【体育館・プール】&#10;一人当たり面積"/>
        <xdr:cNvSpPr txBox="1"/>
      </xdr:nvSpPr>
      <xdr:spPr>
        <a:xfrm>
          <a:off x="7626350" y="10960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161290</xdr:rowOff>
    </xdr:from>
    <xdr:ext cx="467995" cy="259080"/>
    <xdr:sp macro="" textlink="">
      <xdr:nvSpPr>
        <xdr:cNvPr id="257" name="n_4aveValue【体育館・プール】&#10;一人当たり面積"/>
        <xdr:cNvSpPr txBox="1"/>
      </xdr:nvSpPr>
      <xdr:spPr>
        <a:xfrm>
          <a:off x="6737350" y="10962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80010</xdr:rowOff>
    </xdr:from>
    <xdr:ext cx="469900" cy="259080"/>
    <xdr:sp macro="" textlink="">
      <xdr:nvSpPr>
        <xdr:cNvPr id="258" name="n_1mainValue【体育館・プール】&#10;一人当たり面積"/>
        <xdr:cNvSpPr txBox="1"/>
      </xdr:nvSpPr>
      <xdr:spPr>
        <a:xfrm>
          <a:off x="9391650" y="10538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83820</xdr:rowOff>
    </xdr:from>
    <xdr:ext cx="467995" cy="259080"/>
    <xdr:sp macro="" textlink="">
      <xdr:nvSpPr>
        <xdr:cNvPr id="259" name="n_2mainValue【体育館・プール】&#10;一人当たり面積"/>
        <xdr:cNvSpPr txBox="1"/>
      </xdr:nvSpPr>
      <xdr:spPr>
        <a:xfrm>
          <a:off x="8515350" y="1054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86995</xdr:rowOff>
    </xdr:from>
    <xdr:ext cx="467995" cy="257175"/>
    <xdr:sp macro="" textlink="">
      <xdr:nvSpPr>
        <xdr:cNvPr id="260" name="n_3mainValue【体育館・プール】&#10;一人当たり面積"/>
        <xdr:cNvSpPr txBox="1"/>
      </xdr:nvSpPr>
      <xdr:spPr>
        <a:xfrm>
          <a:off x="7626350" y="10545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90805</xdr:rowOff>
    </xdr:from>
    <xdr:ext cx="467995" cy="258445"/>
    <xdr:sp macro="" textlink="">
      <xdr:nvSpPr>
        <xdr:cNvPr id="261" name="n_4mainValue【体育館・プール】&#10;一人当たり面積"/>
        <xdr:cNvSpPr txBox="1"/>
      </xdr:nvSpPr>
      <xdr:spPr>
        <a:xfrm>
          <a:off x="6737350" y="105492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286" name="テキスト ボックス 285"/>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7" name="直線コネクタ 2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288" name="テキスト ボックス 287"/>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89" name="直線コネクタ 288"/>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290" name="テキスト ボックス 289"/>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1" name="直線コネクタ 290"/>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2" name="テキスト ボックス 291"/>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3" name="直線コネクタ 292"/>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294" name="テキスト ボックス 293"/>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5" name="直線コネクタ 294"/>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6" name="テキスト ボックス 295"/>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7" name="直線コネクタ 296"/>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298" name="テキスト ボックス 297"/>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99" name="直線コネクタ 298"/>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00" name="テキスト ボックス 299"/>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1" name="直線コネクタ 3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303" name="直線コネクタ 302"/>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4"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5" name="直線コネクタ 304"/>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306" name="【市民会館】&#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307" name="直線コネクタ 306"/>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105410</xdr:rowOff>
    </xdr:from>
    <xdr:ext cx="405130" cy="259080"/>
    <xdr:sp macro="" textlink="">
      <xdr:nvSpPr>
        <xdr:cNvPr id="308" name="【市民会館】&#10;有形固定資産減価償却率平均値テキスト"/>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309" name="フローチャート: 判断 308"/>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310" name="フローチャート: 判断 309"/>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311" name="フローチャート: 判断 310"/>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312" name="フローチャート: 判断 311"/>
        <xdr:cNvSpPr/>
      </xdr:nvSpPr>
      <xdr:spPr>
        <a:xfrm>
          <a:off x="1968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313" name="フローチャート: 判断 312"/>
        <xdr:cNvSpPr/>
      </xdr:nvSpPr>
      <xdr:spPr>
        <a:xfrm>
          <a:off x="1079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4" name="テキスト ボックス 3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5" name="テキスト ボックス 3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6" name="テキスト ボックス 3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7" name="テキスト ボックス 3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8" name="テキスト ボックス 3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71120</xdr:rowOff>
    </xdr:from>
    <xdr:to xmlns:xdr="http://schemas.openxmlformats.org/drawingml/2006/spreadsheetDrawing">
      <xdr:col>24</xdr:col>
      <xdr:colOff>114300</xdr:colOff>
      <xdr:row>109</xdr:row>
      <xdr:rowOff>1270</xdr:rowOff>
    </xdr:to>
    <xdr:sp macro="" textlink="">
      <xdr:nvSpPr>
        <xdr:cNvPr id="319" name="楕円 318"/>
        <xdr:cNvSpPr/>
      </xdr:nvSpPr>
      <xdr:spPr>
        <a:xfrm>
          <a:off x="4584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157480</xdr:rowOff>
    </xdr:from>
    <xdr:ext cx="405130" cy="257175"/>
    <xdr:sp macro="" textlink="">
      <xdr:nvSpPr>
        <xdr:cNvPr id="320" name="【市民会館】&#10;有形固定資産減価償却率該当値テキスト"/>
        <xdr:cNvSpPr txBox="1"/>
      </xdr:nvSpPr>
      <xdr:spPr>
        <a:xfrm>
          <a:off x="4673600" y="18502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61595</xdr:rowOff>
    </xdr:from>
    <xdr:to xmlns:xdr="http://schemas.openxmlformats.org/drawingml/2006/spreadsheetDrawing">
      <xdr:col>20</xdr:col>
      <xdr:colOff>38100</xdr:colOff>
      <xdr:row>108</xdr:row>
      <xdr:rowOff>163195</xdr:rowOff>
    </xdr:to>
    <xdr:sp macro="" textlink="">
      <xdr:nvSpPr>
        <xdr:cNvPr id="321" name="楕円 320"/>
        <xdr:cNvSpPr/>
      </xdr:nvSpPr>
      <xdr:spPr>
        <a:xfrm>
          <a:off x="3746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112395</xdr:rowOff>
    </xdr:from>
    <xdr:to xmlns:xdr="http://schemas.openxmlformats.org/drawingml/2006/spreadsheetDrawing">
      <xdr:col>24</xdr:col>
      <xdr:colOff>63500</xdr:colOff>
      <xdr:row>108</xdr:row>
      <xdr:rowOff>121920</xdr:rowOff>
    </xdr:to>
    <xdr:cxnSp macro="">
      <xdr:nvCxnSpPr>
        <xdr:cNvPr id="322" name="直線コネクタ 321"/>
        <xdr:cNvCxnSpPr/>
      </xdr:nvCxnSpPr>
      <xdr:spPr>
        <a:xfrm>
          <a:off x="3797300" y="186289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108</xdr:row>
      <xdr:rowOff>67945</xdr:rowOff>
    </xdr:from>
    <xdr:to xmlns:xdr="http://schemas.openxmlformats.org/drawingml/2006/spreadsheetDrawing">
      <xdr:col>15</xdr:col>
      <xdr:colOff>101600</xdr:colOff>
      <xdr:row>108</xdr:row>
      <xdr:rowOff>169545</xdr:rowOff>
    </xdr:to>
    <xdr:sp macro="" textlink="">
      <xdr:nvSpPr>
        <xdr:cNvPr id="323" name="楕円 322"/>
        <xdr:cNvSpPr/>
      </xdr:nvSpPr>
      <xdr:spPr>
        <a:xfrm>
          <a:off x="2857500" y="185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112395</xdr:rowOff>
    </xdr:from>
    <xdr:to xmlns:xdr="http://schemas.openxmlformats.org/drawingml/2006/spreadsheetDrawing">
      <xdr:col>19</xdr:col>
      <xdr:colOff>177800</xdr:colOff>
      <xdr:row>108</xdr:row>
      <xdr:rowOff>118745</xdr:rowOff>
    </xdr:to>
    <xdr:cxnSp macro="">
      <xdr:nvCxnSpPr>
        <xdr:cNvPr id="324" name="直線コネクタ 323"/>
        <xdr:cNvCxnSpPr/>
      </xdr:nvCxnSpPr>
      <xdr:spPr>
        <a:xfrm flipV="1">
          <a:off x="2908300" y="186289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108</xdr:row>
      <xdr:rowOff>57785</xdr:rowOff>
    </xdr:from>
    <xdr:to xmlns:xdr="http://schemas.openxmlformats.org/drawingml/2006/spreadsheetDrawing">
      <xdr:col>10</xdr:col>
      <xdr:colOff>165100</xdr:colOff>
      <xdr:row>108</xdr:row>
      <xdr:rowOff>159385</xdr:rowOff>
    </xdr:to>
    <xdr:sp macro="" textlink="">
      <xdr:nvSpPr>
        <xdr:cNvPr id="325" name="楕円 324"/>
        <xdr:cNvSpPr/>
      </xdr:nvSpPr>
      <xdr:spPr>
        <a:xfrm>
          <a:off x="1968500" y="185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108</xdr:row>
      <xdr:rowOff>109220</xdr:rowOff>
    </xdr:from>
    <xdr:to xmlns:xdr="http://schemas.openxmlformats.org/drawingml/2006/spreadsheetDrawing">
      <xdr:col>15</xdr:col>
      <xdr:colOff>50800</xdr:colOff>
      <xdr:row>108</xdr:row>
      <xdr:rowOff>118745</xdr:rowOff>
    </xdr:to>
    <xdr:cxnSp macro="">
      <xdr:nvCxnSpPr>
        <xdr:cNvPr id="326" name="直線コネクタ 325"/>
        <xdr:cNvCxnSpPr/>
      </xdr:nvCxnSpPr>
      <xdr:spPr>
        <a:xfrm>
          <a:off x="2019300" y="186258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108</xdr:row>
      <xdr:rowOff>50165</xdr:rowOff>
    </xdr:from>
    <xdr:to xmlns:xdr="http://schemas.openxmlformats.org/drawingml/2006/spreadsheetDrawing">
      <xdr:col>6</xdr:col>
      <xdr:colOff>38100</xdr:colOff>
      <xdr:row>108</xdr:row>
      <xdr:rowOff>151765</xdr:rowOff>
    </xdr:to>
    <xdr:sp macro="" textlink="">
      <xdr:nvSpPr>
        <xdr:cNvPr id="327" name="楕円 326"/>
        <xdr:cNvSpPr/>
      </xdr:nvSpPr>
      <xdr:spPr>
        <a:xfrm>
          <a:off x="1079500" y="185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108</xdr:row>
      <xdr:rowOff>100965</xdr:rowOff>
    </xdr:from>
    <xdr:to xmlns:xdr="http://schemas.openxmlformats.org/drawingml/2006/spreadsheetDrawing">
      <xdr:col>10</xdr:col>
      <xdr:colOff>114300</xdr:colOff>
      <xdr:row>108</xdr:row>
      <xdr:rowOff>109220</xdr:rowOff>
    </xdr:to>
    <xdr:cxnSp macro="">
      <xdr:nvCxnSpPr>
        <xdr:cNvPr id="328" name="直線コネクタ 327"/>
        <xdr:cNvCxnSpPr/>
      </xdr:nvCxnSpPr>
      <xdr:spPr>
        <a:xfrm>
          <a:off x="1130300" y="186175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7175"/>
    <xdr:sp macro="" textlink="">
      <xdr:nvSpPr>
        <xdr:cNvPr id="329" name="n_1aveValue【市民会館】&#10;有形固定資産減価償却率"/>
        <xdr:cNvSpPr txBox="1"/>
      </xdr:nvSpPr>
      <xdr:spPr>
        <a:xfrm>
          <a:off x="3582035" y="17654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164465</xdr:rowOff>
    </xdr:from>
    <xdr:ext cx="403225" cy="259080"/>
    <xdr:sp macro="" textlink="">
      <xdr:nvSpPr>
        <xdr:cNvPr id="330" name="n_2aveValue【市民会館】&#10;有形固定資産減価償却率"/>
        <xdr:cNvSpPr txBox="1"/>
      </xdr:nvSpPr>
      <xdr:spPr>
        <a:xfrm>
          <a:off x="2705735" y="1765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149860</xdr:rowOff>
    </xdr:from>
    <xdr:ext cx="403225" cy="259080"/>
    <xdr:sp macro="" textlink="">
      <xdr:nvSpPr>
        <xdr:cNvPr id="331" name="n_3aveValue【市民会館】&#10;有形固定資産減価償却率"/>
        <xdr:cNvSpPr txBox="1"/>
      </xdr:nvSpPr>
      <xdr:spPr>
        <a:xfrm>
          <a:off x="1816735" y="1763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128905</xdr:rowOff>
    </xdr:from>
    <xdr:ext cx="403225" cy="259080"/>
    <xdr:sp macro="" textlink="">
      <xdr:nvSpPr>
        <xdr:cNvPr id="332" name="n_4aveValue【市民会館】&#10;有形固定資産減価償却率"/>
        <xdr:cNvSpPr txBox="1"/>
      </xdr:nvSpPr>
      <xdr:spPr>
        <a:xfrm>
          <a:off x="927735" y="17616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154940</xdr:rowOff>
    </xdr:from>
    <xdr:ext cx="405130" cy="257175"/>
    <xdr:sp macro="" textlink="">
      <xdr:nvSpPr>
        <xdr:cNvPr id="333" name="n_1mainValue【市民会館】&#10;有形固定資産減価償却率"/>
        <xdr:cNvSpPr txBox="1"/>
      </xdr:nvSpPr>
      <xdr:spPr>
        <a:xfrm>
          <a:off x="3582035" y="18671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160655</xdr:rowOff>
    </xdr:from>
    <xdr:ext cx="403225" cy="259080"/>
    <xdr:sp macro="" textlink="">
      <xdr:nvSpPr>
        <xdr:cNvPr id="334" name="n_2mainValue【市民会館】&#10;有形固定資産減価償却率"/>
        <xdr:cNvSpPr txBox="1"/>
      </xdr:nvSpPr>
      <xdr:spPr>
        <a:xfrm>
          <a:off x="2705735" y="18677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150495</xdr:rowOff>
    </xdr:from>
    <xdr:ext cx="403225" cy="259080"/>
    <xdr:sp macro="" textlink="">
      <xdr:nvSpPr>
        <xdr:cNvPr id="335" name="n_3mainValue【市民会館】&#10;有形固定資産減価償却率"/>
        <xdr:cNvSpPr txBox="1"/>
      </xdr:nvSpPr>
      <xdr:spPr>
        <a:xfrm>
          <a:off x="1816735" y="18667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143510</xdr:rowOff>
    </xdr:from>
    <xdr:ext cx="403225" cy="257175"/>
    <xdr:sp macro="" textlink="">
      <xdr:nvSpPr>
        <xdr:cNvPr id="336" name="n_4mainValue【市民会館】&#10;有形固定資産減価償却率"/>
        <xdr:cNvSpPr txBox="1"/>
      </xdr:nvSpPr>
      <xdr:spPr>
        <a:xfrm>
          <a:off x="927735" y="18660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345" name="テキスト ボックス 344"/>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6" name="直線コネクタ 3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7" name="直線コネクタ 3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348" name="テキスト ボックス 347"/>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9" name="直線コネクタ 3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350" name="テキスト ボックス 349"/>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1" name="直線コネクタ 3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352" name="テキスト ボックス 351"/>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3" name="直線コネクタ 3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354" name="テキスト ボックス 353"/>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5" name="直線コネクタ 3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356" name="テキスト ボックス 355"/>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7" name="直線コネクタ 3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358" name="テキスト ボックス 357"/>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1905</xdr:rowOff>
    </xdr:from>
    <xdr:to xmlns:xdr="http://schemas.openxmlformats.org/drawingml/2006/spreadsheetDrawing">
      <xdr:col>54</xdr:col>
      <xdr:colOff>189865</xdr:colOff>
      <xdr:row>108</xdr:row>
      <xdr:rowOff>129540</xdr:rowOff>
    </xdr:to>
    <xdr:cxnSp macro="">
      <xdr:nvCxnSpPr>
        <xdr:cNvPr id="360" name="直線コネクタ 359"/>
        <xdr:cNvCxnSpPr/>
      </xdr:nvCxnSpPr>
      <xdr:spPr>
        <a:xfrm flipV="1">
          <a:off x="10476865"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7175"/>
    <xdr:sp macro="" textlink="">
      <xdr:nvSpPr>
        <xdr:cNvPr id="361" name="【市民会館】&#10;一人当たり面積最小値テキスト"/>
        <xdr:cNvSpPr txBox="1"/>
      </xdr:nvSpPr>
      <xdr:spPr>
        <a:xfrm>
          <a:off x="10515600" y="1864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362" name="直線コネクタ 361"/>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9900" cy="257175"/>
    <xdr:sp macro="" textlink="">
      <xdr:nvSpPr>
        <xdr:cNvPr id="363" name="【市民会館】&#10;一人当たり面積最大値テキスト"/>
        <xdr:cNvSpPr txBox="1"/>
      </xdr:nvSpPr>
      <xdr:spPr>
        <a:xfrm>
          <a:off x="10515600" y="1692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364" name="直線コネクタ 363"/>
        <xdr:cNvCxnSpPr/>
      </xdr:nvCxnSpPr>
      <xdr:spPr>
        <a:xfrm>
          <a:off x="10388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80645</xdr:rowOff>
    </xdr:from>
    <xdr:ext cx="469900" cy="259080"/>
    <xdr:sp macro="" textlink="">
      <xdr:nvSpPr>
        <xdr:cNvPr id="365" name="【市民会館】&#10;一人当たり面積平均値テキスト"/>
        <xdr:cNvSpPr txBox="1"/>
      </xdr:nvSpPr>
      <xdr:spPr>
        <a:xfrm>
          <a:off x="10515600" y="1808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366" name="フローチャート: 判断 365"/>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367" name="フローチャート: 判断 366"/>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368" name="フローチャート: 判断 367"/>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369" name="フローチャート: 判断 368"/>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370" name="フローチャート: 判断 369"/>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1" name="テキスト ボックス 3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2" name="テキスト ボックス 3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3" name="テキスト ボックス 3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4" name="テキスト ボックス 3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5" name="テキスト ボックス 3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154940</xdr:rowOff>
    </xdr:from>
    <xdr:to xmlns:xdr="http://schemas.openxmlformats.org/drawingml/2006/spreadsheetDrawing">
      <xdr:col>55</xdr:col>
      <xdr:colOff>50800</xdr:colOff>
      <xdr:row>107</xdr:row>
      <xdr:rowOff>85090</xdr:rowOff>
    </xdr:to>
    <xdr:sp macro="" textlink="">
      <xdr:nvSpPr>
        <xdr:cNvPr id="376" name="楕円 375"/>
        <xdr:cNvSpPr/>
      </xdr:nvSpPr>
      <xdr:spPr>
        <a:xfrm>
          <a:off x="104267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133350</xdr:rowOff>
    </xdr:from>
    <xdr:ext cx="469900" cy="257175"/>
    <xdr:sp macro="" textlink="">
      <xdr:nvSpPr>
        <xdr:cNvPr id="377" name="【市民会館】&#10;一人当たり面積該当値テキスト"/>
        <xdr:cNvSpPr txBox="1"/>
      </xdr:nvSpPr>
      <xdr:spPr>
        <a:xfrm>
          <a:off x="10515600" y="183070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160655</xdr:rowOff>
    </xdr:from>
    <xdr:to xmlns:xdr="http://schemas.openxmlformats.org/drawingml/2006/spreadsheetDrawing">
      <xdr:col>50</xdr:col>
      <xdr:colOff>165100</xdr:colOff>
      <xdr:row>107</xdr:row>
      <xdr:rowOff>90805</xdr:rowOff>
    </xdr:to>
    <xdr:sp macro="" textlink="">
      <xdr:nvSpPr>
        <xdr:cNvPr id="378" name="楕円 377"/>
        <xdr:cNvSpPr/>
      </xdr:nvSpPr>
      <xdr:spPr>
        <a:xfrm>
          <a:off x="958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34290</xdr:rowOff>
    </xdr:from>
    <xdr:to xmlns:xdr="http://schemas.openxmlformats.org/drawingml/2006/spreadsheetDrawing">
      <xdr:col>55</xdr:col>
      <xdr:colOff>0</xdr:colOff>
      <xdr:row>107</xdr:row>
      <xdr:rowOff>40640</xdr:rowOff>
    </xdr:to>
    <xdr:cxnSp macro="">
      <xdr:nvCxnSpPr>
        <xdr:cNvPr id="379" name="直線コネクタ 378"/>
        <xdr:cNvCxnSpPr/>
      </xdr:nvCxnSpPr>
      <xdr:spPr>
        <a:xfrm flipV="1">
          <a:off x="9639300" y="183794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166370</xdr:rowOff>
    </xdr:from>
    <xdr:to xmlns:xdr="http://schemas.openxmlformats.org/drawingml/2006/spreadsheetDrawing">
      <xdr:col>46</xdr:col>
      <xdr:colOff>38100</xdr:colOff>
      <xdr:row>107</xdr:row>
      <xdr:rowOff>96520</xdr:rowOff>
    </xdr:to>
    <xdr:sp macro="" textlink="">
      <xdr:nvSpPr>
        <xdr:cNvPr id="380" name="楕円 379"/>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40640</xdr:rowOff>
    </xdr:from>
    <xdr:to xmlns:xdr="http://schemas.openxmlformats.org/drawingml/2006/spreadsheetDrawing">
      <xdr:col>50</xdr:col>
      <xdr:colOff>114300</xdr:colOff>
      <xdr:row>107</xdr:row>
      <xdr:rowOff>45720</xdr:rowOff>
    </xdr:to>
    <xdr:cxnSp macro="">
      <xdr:nvCxnSpPr>
        <xdr:cNvPr id="381" name="直線コネクタ 380"/>
        <xdr:cNvCxnSpPr/>
      </xdr:nvCxnSpPr>
      <xdr:spPr>
        <a:xfrm flipV="1">
          <a:off x="8750300" y="18385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170180</xdr:rowOff>
    </xdr:from>
    <xdr:to xmlns:xdr="http://schemas.openxmlformats.org/drawingml/2006/spreadsheetDrawing">
      <xdr:col>41</xdr:col>
      <xdr:colOff>101600</xdr:colOff>
      <xdr:row>107</xdr:row>
      <xdr:rowOff>100330</xdr:rowOff>
    </xdr:to>
    <xdr:sp macro="" textlink="">
      <xdr:nvSpPr>
        <xdr:cNvPr id="382" name="楕円 381"/>
        <xdr:cNvSpPr/>
      </xdr:nvSpPr>
      <xdr:spPr>
        <a:xfrm>
          <a:off x="7810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45720</xdr:rowOff>
    </xdr:from>
    <xdr:to xmlns:xdr="http://schemas.openxmlformats.org/drawingml/2006/spreadsheetDrawing">
      <xdr:col>45</xdr:col>
      <xdr:colOff>177800</xdr:colOff>
      <xdr:row>107</xdr:row>
      <xdr:rowOff>49530</xdr:rowOff>
    </xdr:to>
    <xdr:cxnSp macro="">
      <xdr:nvCxnSpPr>
        <xdr:cNvPr id="383" name="直線コネクタ 382"/>
        <xdr:cNvCxnSpPr/>
      </xdr:nvCxnSpPr>
      <xdr:spPr>
        <a:xfrm flipV="1">
          <a:off x="7861300" y="18390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2540</xdr:rowOff>
    </xdr:from>
    <xdr:to xmlns:xdr="http://schemas.openxmlformats.org/drawingml/2006/spreadsheetDrawing">
      <xdr:col>36</xdr:col>
      <xdr:colOff>165100</xdr:colOff>
      <xdr:row>107</xdr:row>
      <xdr:rowOff>104140</xdr:rowOff>
    </xdr:to>
    <xdr:sp macro="" textlink="">
      <xdr:nvSpPr>
        <xdr:cNvPr id="384" name="楕円 383"/>
        <xdr:cNvSpPr/>
      </xdr:nvSpPr>
      <xdr:spPr>
        <a:xfrm>
          <a:off x="6921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49530</xdr:rowOff>
    </xdr:from>
    <xdr:to xmlns:xdr="http://schemas.openxmlformats.org/drawingml/2006/spreadsheetDrawing">
      <xdr:col>41</xdr:col>
      <xdr:colOff>50800</xdr:colOff>
      <xdr:row>107</xdr:row>
      <xdr:rowOff>53340</xdr:rowOff>
    </xdr:to>
    <xdr:cxnSp macro="">
      <xdr:nvCxnSpPr>
        <xdr:cNvPr id="385" name="直線コネクタ 384"/>
        <xdr:cNvCxnSpPr/>
      </xdr:nvCxnSpPr>
      <xdr:spPr>
        <a:xfrm flipV="1">
          <a:off x="6972300" y="183946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15875</xdr:rowOff>
    </xdr:from>
    <xdr:ext cx="469900" cy="259080"/>
    <xdr:sp macro="" textlink="">
      <xdr:nvSpPr>
        <xdr:cNvPr id="386" name="n_1aveValue【市民会館】&#10;一人当たり面積"/>
        <xdr:cNvSpPr txBox="1"/>
      </xdr:nvSpPr>
      <xdr:spPr>
        <a:xfrm>
          <a:off x="9391650" y="1801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36830</xdr:rowOff>
    </xdr:from>
    <xdr:ext cx="467995" cy="259080"/>
    <xdr:sp macro="" textlink="">
      <xdr:nvSpPr>
        <xdr:cNvPr id="387" name="n_2aveValue【市民会館】&#10;一人当たり面積"/>
        <xdr:cNvSpPr txBox="1"/>
      </xdr:nvSpPr>
      <xdr:spPr>
        <a:xfrm>
          <a:off x="8515350" y="18039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50165</xdr:rowOff>
    </xdr:from>
    <xdr:ext cx="467995" cy="259080"/>
    <xdr:sp macro="" textlink="">
      <xdr:nvSpPr>
        <xdr:cNvPr id="388" name="n_3aveValue【市民会館】&#10;一人当たり面積"/>
        <xdr:cNvSpPr txBox="1"/>
      </xdr:nvSpPr>
      <xdr:spPr>
        <a:xfrm>
          <a:off x="7626350" y="1805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59690</xdr:rowOff>
    </xdr:from>
    <xdr:ext cx="467995" cy="259080"/>
    <xdr:sp macro="" textlink="">
      <xdr:nvSpPr>
        <xdr:cNvPr id="389" name="n_4aveValue【市民会館】&#10;一人当たり面積"/>
        <xdr:cNvSpPr txBox="1"/>
      </xdr:nvSpPr>
      <xdr:spPr>
        <a:xfrm>
          <a:off x="6737350" y="1806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81915</xdr:rowOff>
    </xdr:from>
    <xdr:ext cx="469900" cy="259080"/>
    <xdr:sp macro="" textlink="">
      <xdr:nvSpPr>
        <xdr:cNvPr id="390" name="n_1mainValue【市民会館】&#10;一人当たり面積"/>
        <xdr:cNvSpPr txBox="1"/>
      </xdr:nvSpPr>
      <xdr:spPr>
        <a:xfrm>
          <a:off x="9391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87630</xdr:rowOff>
    </xdr:from>
    <xdr:ext cx="467995" cy="257175"/>
    <xdr:sp macro="" textlink="">
      <xdr:nvSpPr>
        <xdr:cNvPr id="391" name="n_2mainValue【市民会館】&#10;一人当たり面積"/>
        <xdr:cNvSpPr txBox="1"/>
      </xdr:nvSpPr>
      <xdr:spPr>
        <a:xfrm>
          <a:off x="8515350" y="18432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91440</xdr:rowOff>
    </xdr:from>
    <xdr:ext cx="467995" cy="259080"/>
    <xdr:sp macro="" textlink="">
      <xdr:nvSpPr>
        <xdr:cNvPr id="392" name="n_3mainValue【市民会館】&#10;一人当たり面積"/>
        <xdr:cNvSpPr txBox="1"/>
      </xdr:nvSpPr>
      <xdr:spPr>
        <a:xfrm>
          <a:off x="7626350" y="18436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95250</xdr:rowOff>
    </xdr:from>
    <xdr:ext cx="467995" cy="259080"/>
    <xdr:sp macro="" textlink="">
      <xdr:nvSpPr>
        <xdr:cNvPr id="393" name="n_4mainValue【市民会館】&#10;一人当たり面積"/>
        <xdr:cNvSpPr txBox="1"/>
      </xdr:nvSpPr>
      <xdr:spPr>
        <a:xfrm>
          <a:off x="6737350" y="18440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2" name="テキスト ボックス 401"/>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4" name="テキスト ボックス 403"/>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406" name="テキスト ボックス 405"/>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410" name="テキスト ボックス 409"/>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416" name="テキスト ボックス 415"/>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81280</xdr:rowOff>
    </xdr:to>
    <xdr:cxnSp macro="">
      <xdr:nvCxnSpPr>
        <xdr:cNvPr id="419" name="直線コネクタ 418"/>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85090</xdr:rowOff>
    </xdr:from>
    <xdr:ext cx="405130" cy="259080"/>
    <xdr:sp macro="" textlink="">
      <xdr:nvSpPr>
        <xdr:cNvPr id="420" name="【一般廃棄物処理施設】&#10;有形固定資産減価償却率最小値テキスト"/>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81280</xdr:rowOff>
    </xdr:from>
    <xdr:to xmlns:xdr="http://schemas.openxmlformats.org/drawingml/2006/spreadsheetDrawing">
      <xdr:col>86</xdr:col>
      <xdr:colOff>25400</xdr:colOff>
      <xdr:row>42</xdr:row>
      <xdr:rowOff>81280</xdr:rowOff>
    </xdr:to>
    <xdr:cxnSp macro="">
      <xdr:nvCxnSpPr>
        <xdr:cNvPr id="421" name="直線コネクタ 420"/>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7175"/>
    <xdr:sp macro="" textlink="">
      <xdr:nvSpPr>
        <xdr:cNvPr id="422" name="【一般廃棄物処理施設】&#10;有形固定資産減価償却率最大値テキスト"/>
        <xdr:cNvSpPr txBox="1"/>
      </xdr:nvSpPr>
      <xdr:spPr>
        <a:xfrm>
          <a:off x="16357600" y="56413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423" name="直線コネクタ 422"/>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93980</xdr:rowOff>
    </xdr:from>
    <xdr:ext cx="405130" cy="259080"/>
    <xdr:sp macro="" textlink="">
      <xdr:nvSpPr>
        <xdr:cNvPr id="424" name="【一般廃棄物処理施設】&#10;有形固定資産減価償却率平均値テキスト"/>
        <xdr:cNvSpPr txBox="1"/>
      </xdr:nvSpPr>
      <xdr:spPr>
        <a:xfrm>
          <a:off x="16357600" y="6437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39</xdr:row>
      <xdr:rowOff>1270</xdr:rowOff>
    </xdr:to>
    <xdr:sp macro="" textlink="">
      <xdr:nvSpPr>
        <xdr:cNvPr id="425" name="フローチャート: 判断 42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6" name="フローチャート: 判断 425"/>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427" name="フローチャート: 判断 42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428" name="フローチャート: 判断 427"/>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429" name="フローチャート: 判断 428"/>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54610</xdr:rowOff>
    </xdr:from>
    <xdr:to xmlns:xdr="http://schemas.openxmlformats.org/drawingml/2006/spreadsheetDrawing">
      <xdr:col>85</xdr:col>
      <xdr:colOff>177800</xdr:colOff>
      <xdr:row>39</xdr:row>
      <xdr:rowOff>156210</xdr:rowOff>
    </xdr:to>
    <xdr:sp macro="" textlink="">
      <xdr:nvSpPr>
        <xdr:cNvPr id="435" name="楕円 434"/>
        <xdr:cNvSpPr/>
      </xdr:nvSpPr>
      <xdr:spPr>
        <a:xfrm>
          <a:off x="162687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33020</xdr:rowOff>
    </xdr:from>
    <xdr:ext cx="405130" cy="259080"/>
    <xdr:sp macro="" textlink="">
      <xdr:nvSpPr>
        <xdr:cNvPr id="436" name="【一般廃棄物処理施設】&#10;有形固定資産減価償却率該当値テキスト"/>
        <xdr:cNvSpPr txBox="1"/>
      </xdr:nvSpPr>
      <xdr:spPr>
        <a:xfrm>
          <a:off x="16357600" y="6719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41910</xdr:rowOff>
    </xdr:from>
    <xdr:to xmlns:xdr="http://schemas.openxmlformats.org/drawingml/2006/spreadsheetDrawing">
      <xdr:col>81</xdr:col>
      <xdr:colOff>101600</xdr:colOff>
      <xdr:row>39</xdr:row>
      <xdr:rowOff>143510</xdr:rowOff>
    </xdr:to>
    <xdr:sp macro="" textlink="">
      <xdr:nvSpPr>
        <xdr:cNvPr id="437" name="楕円 436"/>
        <xdr:cNvSpPr/>
      </xdr:nvSpPr>
      <xdr:spPr>
        <a:xfrm>
          <a:off x="15430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92710</xdr:rowOff>
    </xdr:from>
    <xdr:to xmlns:xdr="http://schemas.openxmlformats.org/drawingml/2006/spreadsheetDrawing">
      <xdr:col>85</xdr:col>
      <xdr:colOff>127000</xdr:colOff>
      <xdr:row>39</xdr:row>
      <xdr:rowOff>105410</xdr:rowOff>
    </xdr:to>
    <xdr:cxnSp macro="">
      <xdr:nvCxnSpPr>
        <xdr:cNvPr id="438" name="直線コネクタ 437"/>
        <xdr:cNvCxnSpPr/>
      </xdr:nvCxnSpPr>
      <xdr:spPr>
        <a:xfrm>
          <a:off x="15481300" y="67792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635</xdr:rowOff>
    </xdr:from>
    <xdr:to xmlns:xdr="http://schemas.openxmlformats.org/drawingml/2006/spreadsheetDrawing">
      <xdr:col>76</xdr:col>
      <xdr:colOff>165100</xdr:colOff>
      <xdr:row>39</xdr:row>
      <xdr:rowOff>102235</xdr:rowOff>
    </xdr:to>
    <xdr:sp macro="" textlink="">
      <xdr:nvSpPr>
        <xdr:cNvPr id="439" name="楕円 438"/>
        <xdr:cNvSpPr/>
      </xdr:nvSpPr>
      <xdr:spPr>
        <a:xfrm>
          <a:off x="14541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52070</xdr:rowOff>
    </xdr:from>
    <xdr:to xmlns:xdr="http://schemas.openxmlformats.org/drawingml/2006/spreadsheetDrawing">
      <xdr:col>81</xdr:col>
      <xdr:colOff>50800</xdr:colOff>
      <xdr:row>39</xdr:row>
      <xdr:rowOff>92710</xdr:rowOff>
    </xdr:to>
    <xdr:cxnSp macro="">
      <xdr:nvCxnSpPr>
        <xdr:cNvPr id="440" name="直線コネクタ 439"/>
        <xdr:cNvCxnSpPr/>
      </xdr:nvCxnSpPr>
      <xdr:spPr>
        <a:xfrm>
          <a:off x="14592300" y="67386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156210</xdr:rowOff>
    </xdr:from>
    <xdr:to xmlns:xdr="http://schemas.openxmlformats.org/drawingml/2006/spreadsheetDrawing">
      <xdr:col>72</xdr:col>
      <xdr:colOff>38100</xdr:colOff>
      <xdr:row>41</xdr:row>
      <xdr:rowOff>86360</xdr:rowOff>
    </xdr:to>
    <xdr:sp macro="" textlink="">
      <xdr:nvSpPr>
        <xdr:cNvPr id="441" name="楕円 440"/>
        <xdr:cNvSpPr/>
      </xdr:nvSpPr>
      <xdr:spPr>
        <a:xfrm>
          <a:off x="13652500" y="70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52070</xdr:rowOff>
    </xdr:from>
    <xdr:to xmlns:xdr="http://schemas.openxmlformats.org/drawingml/2006/spreadsheetDrawing">
      <xdr:col>76</xdr:col>
      <xdr:colOff>114300</xdr:colOff>
      <xdr:row>41</xdr:row>
      <xdr:rowOff>35560</xdr:rowOff>
    </xdr:to>
    <xdr:cxnSp macro="">
      <xdr:nvCxnSpPr>
        <xdr:cNvPr id="442" name="直線コネクタ 441"/>
        <xdr:cNvCxnSpPr/>
      </xdr:nvCxnSpPr>
      <xdr:spPr>
        <a:xfrm flipV="1">
          <a:off x="13703300" y="6738620"/>
          <a:ext cx="8890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120650</xdr:rowOff>
    </xdr:from>
    <xdr:to xmlns:xdr="http://schemas.openxmlformats.org/drawingml/2006/spreadsheetDrawing">
      <xdr:col>67</xdr:col>
      <xdr:colOff>101600</xdr:colOff>
      <xdr:row>41</xdr:row>
      <xdr:rowOff>50165</xdr:rowOff>
    </xdr:to>
    <xdr:sp macro="" textlink="">
      <xdr:nvSpPr>
        <xdr:cNvPr id="443" name="楕円 442"/>
        <xdr:cNvSpPr/>
      </xdr:nvSpPr>
      <xdr:spPr>
        <a:xfrm>
          <a:off x="12763500" y="697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170815</xdr:rowOff>
    </xdr:from>
    <xdr:to xmlns:xdr="http://schemas.openxmlformats.org/drawingml/2006/spreadsheetDrawing">
      <xdr:col>71</xdr:col>
      <xdr:colOff>177800</xdr:colOff>
      <xdr:row>41</xdr:row>
      <xdr:rowOff>35560</xdr:rowOff>
    </xdr:to>
    <xdr:cxnSp macro="">
      <xdr:nvCxnSpPr>
        <xdr:cNvPr id="444" name="直線コネクタ 443"/>
        <xdr:cNvCxnSpPr/>
      </xdr:nvCxnSpPr>
      <xdr:spPr>
        <a:xfrm>
          <a:off x="12814300" y="70288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445" name="n_1aveValue【一般廃棄物処理施設】&#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166370</xdr:rowOff>
    </xdr:from>
    <xdr:ext cx="403225" cy="257175"/>
    <xdr:sp macro="" textlink="">
      <xdr:nvSpPr>
        <xdr:cNvPr id="446" name="n_2aveValue【一般廃棄物処理施設】&#10;有形固定資産減価償却率"/>
        <xdr:cNvSpPr txBox="1"/>
      </xdr:nvSpPr>
      <xdr:spPr>
        <a:xfrm>
          <a:off x="14389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166370</xdr:rowOff>
    </xdr:from>
    <xdr:ext cx="403225" cy="257175"/>
    <xdr:sp macro="" textlink="">
      <xdr:nvSpPr>
        <xdr:cNvPr id="447" name="n_3aveValue【一般廃棄物処理施設】&#10;有形固定資産減価償却率"/>
        <xdr:cNvSpPr txBox="1"/>
      </xdr:nvSpPr>
      <xdr:spPr>
        <a:xfrm>
          <a:off x="13500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154940</xdr:rowOff>
    </xdr:from>
    <xdr:ext cx="403225" cy="257175"/>
    <xdr:sp macro="" textlink="">
      <xdr:nvSpPr>
        <xdr:cNvPr id="448" name="n_4aveValue【一般廃棄物処理施設】&#10;有形固定資産減価償却率"/>
        <xdr:cNvSpPr txBox="1"/>
      </xdr:nvSpPr>
      <xdr:spPr>
        <a:xfrm>
          <a:off x="12611735" y="632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134620</xdr:rowOff>
    </xdr:from>
    <xdr:ext cx="405130" cy="257175"/>
    <xdr:sp macro="" textlink="">
      <xdr:nvSpPr>
        <xdr:cNvPr id="449" name="n_1mainValue【一般廃棄物処理施設】&#10;有形固定資産減価償却率"/>
        <xdr:cNvSpPr txBox="1"/>
      </xdr:nvSpPr>
      <xdr:spPr>
        <a:xfrm>
          <a:off x="15266035" y="6821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93345</xdr:rowOff>
    </xdr:from>
    <xdr:ext cx="403225" cy="259080"/>
    <xdr:sp macro="" textlink="">
      <xdr:nvSpPr>
        <xdr:cNvPr id="450" name="n_2mainValue【一般廃棄物処理施設】&#10;有形固定資産減価償却率"/>
        <xdr:cNvSpPr txBox="1"/>
      </xdr:nvSpPr>
      <xdr:spPr>
        <a:xfrm>
          <a:off x="14389735" y="6779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77470</xdr:rowOff>
    </xdr:from>
    <xdr:ext cx="403225" cy="257175"/>
    <xdr:sp macro="" textlink="">
      <xdr:nvSpPr>
        <xdr:cNvPr id="451" name="n_3mainValue【一般廃棄物処理施設】&#10;有形固定資産減価償却率"/>
        <xdr:cNvSpPr txBox="1"/>
      </xdr:nvSpPr>
      <xdr:spPr>
        <a:xfrm>
          <a:off x="13500735" y="7106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41275</xdr:rowOff>
    </xdr:from>
    <xdr:ext cx="403225" cy="257175"/>
    <xdr:sp macro="" textlink="">
      <xdr:nvSpPr>
        <xdr:cNvPr id="452" name="n_4mainValue【一般廃棄物処理施設】&#10;有形固定資産減価償却率"/>
        <xdr:cNvSpPr txBox="1"/>
      </xdr:nvSpPr>
      <xdr:spPr>
        <a:xfrm>
          <a:off x="12611735" y="7070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1" name="テキスト ボックス 46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3" name="直線コネクタ 462"/>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015" cy="259080"/>
    <xdr:sp macro="" textlink="">
      <xdr:nvSpPr>
        <xdr:cNvPr id="464" name="テキスト ボックス 463"/>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5" name="直線コネクタ 464"/>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725" cy="257175"/>
    <xdr:sp macro="" textlink="">
      <xdr:nvSpPr>
        <xdr:cNvPr id="466" name="テキスト ボックス 465"/>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7" name="直線コネクタ 466"/>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725" cy="259080"/>
    <xdr:sp macro="" textlink="">
      <xdr:nvSpPr>
        <xdr:cNvPr id="468" name="テキスト ボックス 467"/>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9" name="直線コネクタ 468"/>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725" cy="259080"/>
    <xdr:sp macro="" textlink="">
      <xdr:nvSpPr>
        <xdr:cNvPr id="470" name="テキスト ボックス 469"/>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1" name="直線コネクタ 470"/>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725" cy="257175"/>
    <xdr:sp macro="" textlink="">
      <xdr:nvSpPr>
        <xdr:cNvPr id="472" name="テキスト ボックス 471"/>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474" name="テキスト ボックス 473"/>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126365</xdr:rowOff>
    </xdr:from>
    <xdr:to xmlns:xdr="http://schemas.openxmlformats.org/drawingml/2006/spreadsheetDrawing">
      <xdr:col>116</xdr:col>
      <xdr:colOff>62865</xdr:colOff>
      <xdr:row>42</xdr:row>
      <xdr:rowOff>38100</xdr:rowOff>
    </xdr:to>
    <xdr:cxnSp macro="">
      <xdr:nvCxnSpPr>
        <xdr:cNvPr id="476" name="直線コネクタ 475"/>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175"/>
    <xdr:sp macro="" textlink="">
      <xdr:nvSpPr>
        <xdr:cNvPr id="477" name="【一般廃棄物処理施設】&#10;一人当たり有形固定資産（償却資産）額最小値テキスト"/>
        <xdr:cNvSpPr txBox="1"/>
      </xdr:nvSpPr>
      <xdr:spPr>
        <a:xfrm>
          <a:off x="22199600" y="72428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478" name="直線コネクタ 477"/>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73025</xdr:rowOff>
    </xdr:from>
    <xdr:ext cx="598805" cy="259080"/>
    <xdr:sp macro="" textlink="">
      <xdr:nvSpPr>
        <xdr:cNvPr id="479" name="【一般廃棄物処理施設】&#10;一人当たり有形固定資産（償却資産）額最大値テキスト"/>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126365</xdr:rowOff>
    </xdr:from>
    <xdr:to xmlns:xdr="http://schemas.openxmlformats.org/drawingml/2006/spreadsheetDrawing">
      <xdr:col>116</xdr:col>
      <xdr:colOff>152400</xdr:colOff>
      <xdr:row>34</xdr:row>
      <xdr:rowOff>126365</xdr:rowOff>
    </xdr:to>
    <xdr:cxnSp macro="">
      <xdr:nvCxnSpPr>
        <xdr:cNvPr id="480" name="直線コネクタ 479"/>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63500</xdr:rowOff>
    </xdr:from>
    <xdr:ext cx="598805" cy="257175"/>
    <xdr:sp macro="" textlink="">
      <xdr:nvSpPr>
        <xdr:cNvPr id="481" name="【一般廃棄物処理施設】&#10;一人当たり有形固定資産（償却資産）額平均値テキスト"/>
        <xdr:cNvSpPr txBox="1"/>
      </xdr:nvSpPr>
      <xdr:spPr>
        <a:xfrm>
          <a:off x="22199600" y="657860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40640</xdr:rowOff>
    </xdr:from>
    <xdr:to xmlns:xdr="http://schemas.openxmlformats.org/drawingml/2006/spreadsheetDrawing">
      <xdr:col>116</xdr:col>
      <xdr:colOff>114300</xdr:colOff>
      <xdr:row>39</xdr:row>
      <xdr:rowOff>142240</xdr:rowOff>
    </xdr:to>
    <xdr:sp macro="" textlink="">
      <xdr:nvSpPr>
        <xdr:cNvPr id="482" name="フローチャート: 判断 481"/>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56515</xdr:rowOff>
    </xdr:from>
    <xdr:to xmlns:xdr="http://schemas.openxmlformats.org/drawingml/2006/spreadsheetDrawing">
      <xdr:col>112</xdr:col>
      <xdr:colOff>38100</xdr:colOff>
      <xdr:row>39</xdr:row>
      <xdr:rowOff>158115</xdr:rowOff>
    </xdr:to>
    <xdr:sp macro="" textlink="">
      <xdr:nvSpPr>
        <xdr:cNvPr id="483" name="フローチャート: 判断 482"/>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64770</xdr:rowOff>
    </xdr:from>
    <xdr:to xmlns:xdr="http://schemas.openxmlformats.org/drawingml/2006/spreadsheetDrawing">
      <xdr:col>107</xdr:col>
      <xdr:colOff>101600</xdr:colOff>
      <xdr:row>39</xdr:row>
      <xdr:rowOff>166370</xdr:rowOff>
    </xdr:to>
    <xdr:sp macro="" textlink="">
      <xdr:nvSpPr>
        <xdr:cNvPr id="484" name="フローチャート: 判断 483"/>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75565</xdr:rowOff>
    </xdr:from>
    <xdr:to xmlns:xdr="http://schemas.openxmlformats.org/drawingml/2006/spreadsheetDrawing">
      <xdr:col>102</xdr:col>
      <xdr:colOff>165100</xdr:colOff>
      <xdr:row>40</xdr:row>
      <xdr:rowOff>6350</xdr:rowOff>
    </xdr:to>
    <xdr:sp macro="" textlink="">
      <xdr:nvSpPr>
        <xdr:cNvPr id="485" name="フローチャート: 判断 484"/>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90170</xdr:rowOff>
    </xdr:from>
    <xdr:to xmlns:xdr="http://schemas.openxmlformats.org/drawingml/2006/spreadsheetDrawing">
      <xdr:col>98</xdr:col>
      <xdr:colOff>38100</xdr:colOff>
      <xdr:row>40</xdr:row>
      <xdr:rowOff>20320</xdr:rowOff>
    </xdr:to>
    <xdr:sp macro="" textlink="">
      <xdr:nvSpPr>
        <xdr:cNvPr id="486" name="フローチャート: 判断 485"/>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109855</xdr:rowOff>
    </xdr:from>
    <xdr:to xmlns:xdr="http://schemas.openxmlformats.org/drawingml/2006/spreadsheetDrawing">
      <xdr:col>116</xdr:col>
      <xdr:colOff>114300</xdr:colOff>
      <xdr:row>40</xdr:row>
      <xdr:rowOff>40640</xdr:rowOff>
    </xdr:to>
    <xdr:sp macro="" textlink="">
      <xdr:nvSpPr>
        <xdr:cNvPr id="492" name="楕円 491"/>
        <xdr:cNvSpPr/>
      </xdr:nvSpPr>
      <xdr:spPr>
        <a:xfrm>
          <a:off x="221107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88265</xdr:rowOff>
    </xdr:from>
    <xdr:ext cx="598805" cy="257175"/>
    <xdr:sp macro="" textlink="">
      <xdr:nvSpPr>
        <xdr:cNvPr id="493" name="【一般廃棄物処理施設】&#10;一人当たり有形固定資産（償却資産）額該当値テキスト"/>
        <xdr:cNvSpPr txBox="1"/>
      </xdr:nvSpPr>
      <xdr:spPr>
        <a:xfrm>
          <a:off x="22199600" y="67748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132080</xdr:rowOff>
    </xdr:from>
    <xdr:to xmlns:xdr="http://schemas.openxmlformats.org/drawingml/2006/spreadsheetDrawing">
      <xdr:col>112</xdr:col>
      <xdr:colOff>38100</xdr:colOff>
      <xdr:row>40</xdr:row>
      <xdr:rowOff>61595</xdr:rowOff>
    </xdr:to>
    <xdr:sp macro="" textlink="">
      <xdr:nvSpPr>
        <xdr:cNvPr id="494" name="楕円 493"/>
        <xdr:cNvSpPr/>
      </xdr:nvSpPr>
      <xdr:spPr>
        <a:xfrm>
          <a:off x="212725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160655</xdr:rowOff>
    </xdr:from>
    <xdr:to xmlns:xdr="http://schemas.openxmlformats.org/drawingml/2006/spreadsheetDrawing">
      <xdr:col>116</xdr:col>
      <xdr:colOff>63500</xdr:colOff>
      <xdr:row>40</xdr:row>
      <xdr:rowOff>10795</xdr:rowOff>
    </xdr:to>
    <xdr:cxnSp macro="">
      <xdr:nvCxnSpPr>
        <xdr:cNvPr id="495" name="直線コネクタ 494"/>
        <xdr:cNvCxnSpPr/>
      </xdr:nvCxnSpPr>
      <xdr:spPr>
        <a:xfrm flipV="1">
          <a:off x="21323300" y="68472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137795</xdr:rowOff>
    </xdr:from>
    <xdr:to xmlns:xdr="http://schemas.openxmlformats.org/drawingml/2006/spreadsheetDrawing">
      <xdr:col>107</xdr:col>
      <xdr:colOff>101600</xdr:colOff>
      <xdr:row>40</xdr:row>
      <xdr:rowOff>67945</xdr:rowOff>
    </xdr:to>
    <xdr:sp macro="" textlink="">
      <xdr:nvSpPr>
        <xdr:cNvPr id="496" name="楕円 495"/>
        <xdr:cNvSpPr/>
      </xdr:nvSpPr>
      <xdr:spPr>
        <a:xfrm>
          <a:off x="20383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10795</xdr:rowOff>
    </xdr:from>
    <xdr:to xmlns:xdr="http://schemas.openxmlformats.org/drawingml/2006/spreadsheetDrawing">
      <xdr:col>111</xdr:col>
      <xdr:colOff>177800</xdr:colOff>
      <xdr:row>40</xdr:row>
      <xdr:rowOff>17780</xdr:rowOff>
    </xdr:to>
    <xdr:cxnSp macro="">
      <xdr:nvCxnSpPr>
        <xdr:cNvPr id="497" name="直線コネクタ 496"/>
        <xdr:cNvCxnSpPr/>
      </xdr:nvCxnSpPr>
      <xdr:spPr>
        <a:xfrm flipV="1">
          <a:off x="20434300" y="6868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144145</xdr:rowOff>
    </xdr:from>
    <xdr:to xmlns:xdr="http://schemas.openxmlformats.org/drawingml/2006/spreadsheetDrawing">
      <xdr:col>102</xdr:col>
      <xdr:colOff>165100</xdr:colOff>
      <xdr:row>36</xdr:row>
      <xdr:rowOff>74930</xdr:rowOff>
    </xdr:to>
    <xdr:sp macro="" textlink="">
      <xdr:nvSpPr>
        <xdr:cNvPr id="498" name="楕円 497"/>
        <xdr:cNvSpPr/>
      </xdr:nvSpPr>
      <xdr:spPr>
        <a:xfrm>
          <a:off x="19494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23495</xdr:rowOff>
    </xdr:from>
    <xdr:to xmlns:xdr="http://schemas.openxmlformats.org/drawingml/2006/spreadsheetDrawing">
      <xdr:col>107</xdr:col>
      <xdr:colOff>50800</xdr:colOff>
      <xdr:row>40</xdr:row>
      <xdr:rowOff>17780</xdr:rowOff>
    </xdr:to>
    <xdr:cxnSp macro="">
      <xdr:nvCxnSpPr>
        <xdr:cNvPr id="499" name="直線コネクタ 498"/>
        <xdr:cNvCxnSpPr/>
      </xdr:nvCxnSpPr>
      <xdr:spPr>
        <a:xfrm>
          <a:off x="19545300" y="6195695"/>
          <a:ext cx="889000" cy="680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156210</xdr:rowOff>
    </xdr:from>
    <xdr:to xmlns:xdr="http://schemas.openxmlformats.org/drawingml/2006/spreadsheetDrawing">
      <xdr:col>98</xdr:col>
      <xdr:colOff>38100</xdr:colOff>
      <xdr:row>36</xdr:row>
      <xdr:rowOff>86360</xdr:rowOff>
    </xdr:to>
    <xdr:sp macro="" textlink="">
      <xdr:nvSpPr>
        <xdr:cNvPr id="500" name="楕円 499"/>
        <xdr:cNvSpPr/>
      </xdr:nvSpPr>
      <xdr:spPr>
        <a:xfrm>
          <a:off x="18605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23495</xdr:rowOff>
    </xdr:from>
    <xdr:to xmlns:xdr="http://schemas.openxmlformats.org/drawingml/2006/spreadsheetDrawing">
      <xdr:col>102</xdr:col>
      <xdr:colOff>114300</xdr:colOff>
      <xdr:row>36</xdr:row>
      <xdr:rowOff>35560</xdr:rowOff>
    </xdr:to>
    <xdr:cxnSp macro="">
      <xdr:nvCxnSpPr>
        <xdr:cNvPr id="501" name="直線コネクタ 500"/>
        <xdr:cNvCxnSpPr/>
      </xdr:nvCxnSpPr>
      <xdr:spPr>
        <a:xfrm flipV="1">
          <a:off x="18656300" y="61956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3175</xdr:rowOff>
    </xdr:from>
    <xdr:ext cx="596900" cy="259080"/>
    <xdr:sp macro="" textlink="">
      <xdr:nvSpPr>
        <xdr:cNvPr id="502" name="n_1aveValue【一般廃棄物処理施設】&#10;一人当たり有形固定資産（償却資産）額"/>
        <xdr:cNvSpPr txBox="1"/>
      </xdr:nvSpPr>
      <xdr:spPr>
        <a:xfrm>
          <a:off x="21010880" y="65182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11430</xdr:rowOff>
    </xdr:from>
    <xdr:ext cx="596900" cy="259080"/>
    <xdr:sp macro="" textlink="">
      <xdr:nvSpPr>
        <xdr:cNvPr id="503" name="n_2aveValue【一般廃棄物処理施設】&#10;一人当たり有形固定資産（償却資産）額"/>
        <xdr:cNvSpPr txBox="1"/>
      </xdr:nvSpPr>
      <xdr:spPr>
        <a:xfrm>
          <a:off x="20134580" y="6526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168275</xdr:rowOff>
    </xdr:from>
    <xdr:ext cx="596900" cy="257175"/>
    <xdr:sp macro="" textlink="">
      <xdr:nvSpPr>
        <xdr:cNvPr id="504" name="n_3aveValue【一般廃棄物処理施設】&#10;一人当たり有形固定資産（償却資産）額"/>
        <xdr:cNvSpPr txBox="1"/>
      </xdr:nvSpPr>
      <xdr:spPr>
        <a:xfrm>
          <a:off x="19245580" y="68548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11430</xdr:rowOff>
    </xdr:from>
    <xdr:ext cx="596900" cy="259080"/>
    <xdr:sp macro="" textlink="">
      <xdr:nvSpPr>
        <xdr:cNvPr id="505" name="n_4aveValue【一般廃棄物処理施設】&#10;一人当たり有形固定資産（償却資産）額"/>
        <xdr:cNvSpPr txBox="1"/>
      </xdr:nvSpPr>
      <xdr:spPr>
        <a:xfrm>
          <a:off x="18356580" y="68694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52705</xdr:rowOff>
    </xdr:from>
    <xdr:ext cx="534670" cy="257175"/>
    <xdr:sp macro="" textlink="">
      <xdr:nvSpPr>
        <xdr:cNvPr id="506" name="n_1mainValue【一般廃棄物処理施設】&#10;一人当たり有形固定資産（償却資産）額"/>
        <xdr:cNvSpPr txBox="1"/>
      </xdr:nvSpPr>
      <xdr:spPr>
        <a:xfrm>
          <a:off x="21043265" y="69107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59055</xdr:rowOff>
    </xdr:from>
    <xdr:ext cx="532765" cy="259080"/>
    <xdr:sp macro="" textlink="">
      <xdr:nvSpPr>
        <xdr:cNvPr id="507" name="n_2mainValue【一般廃棄物処理施設】&#10;一人当たり有形固定資産（償却資産）額"/>
        <xdr:cNvSpPr txBox="1"/>
      </xdr:nvSpPr>
      <xdr:spPr>
        <a:xfrm>
          <a:off x="20166965" y="6917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34</xdr:row>
      <xdr:rowOff>90805</xdr:rowOff>
    </xdr:from>
    <xdr:ext cx="596900" cy="258445"/>
    <xdr:sp macro="" textlink="">
      <xdr:nvSpPr>
        <xdr:cNvPr id="508" name="n_3mainValue【一般廃棄物処理施設】&#10;一人当たり有形固定資産（償却資産）額"/>
        <xdr:cNvSpPr txBox="1"/>
      </xdr:nvSpPr>
      <xdr:spPr>
        <a:xfrm>
          <a:off x="19245580" y="59201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34</xdr:row>
      <xdr:rowOff>102870</xdr:rowOff>
    </xdr:from>
    <xdr:ext cx="596900" cy="259080"/>
    <xdr:sp macro="" textlink="">
      <xdr:nvSpPr>
        <xdr:cNvPr id="509" name="n_4mainValue【一般廃棄物処理施設】&#10;一人当たり有形固定資産（償却資産）額"/>
        <xdr:cNvSpPr txBox="1"/>
      </xdr:nvSpPr>
      <xdr:spPr>
        <a:xfrm>
          <a:off x="18356580" y="5932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8" name="テキスト ボックス 5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0" name="テキスト ボックス 51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22" name="テキスト ボックス 52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26" name="テキスト ボックス 52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8" name="テキスト ボックス 5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0" name="テキスト ボックス 5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32" name="テキスト ボックス 53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38100</xdr:rowOff>
    </xdr:from>
    <xdr:to xmlns:xdr="http://schemas.openxmlformats.org/drawingml/2006/spreadsheetDrawing">
      <xdr:col>85</xdr:col>
      <xdr:colOff>126365</xdr:colOff>
      <xdr:row>64</xdr:row>
      <xdr:rowOff>76200</xdr:rowOff>
    </xdr:to>
    <xdr:cxnSp macro="">
      <xdr:nvCxnSpPr>
        <xdr:cNvPr id="534" name="直線コネクタ 533"/>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5"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6" name="直線コネクタ 535"/>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57175"/>
    <xdr:sp macro="" textlink="">
      <xdr:nvSpPr>
        <xdr:cNvPr id="537" name="【保健センター・保健所】&#10;有形固定資産減価償却率最大値テキスト"/>
        <xdr:cNvSpPr txBox="1"/>
      </xdr:nvSpPr>
      <xdr:spPr>
        <a:xfrm>
          <a:off x="16357600" y="9243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38100</xdr:rowOff>
    </xdr:from>
    <xdr:to xmlns:xdr="http://schemas.openxmlformats.org/drawingml/2006/spreadsheetDrawing">
      <xdr:col>86</xdr:col>
      <xdr:colOff>25400</xdr:colOff>
      <xdr:row>55</xdr:row>
      <xdr:rowOff>38100</xdr:rowOff>
    </xdr:to>
    <xdr:cxnSp macro="">
      <xdr:nvCxnSpPr>
        <xdr:cNvPr id="538" name="直線コネクタ 537"/>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25400</xdr:rowOff>
    </xdr:from>
    <xdr:ext cx="405130" cy="259080"/>
    <xdr:sp macro="" textlink="">
      <xdr:nvSpPr>
        <xdr:cNvPr id="539" name="【保健センター・保健所】&#10;有形固定資産減価償却率平均値テキスト"/>
        <xdr:cNvSpPr txBox="1"/>
      </xdr:nvSpPr>
      <xdr:spPr>
        <a:xfrm>
          <a:off x="163576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104140</xdr:rowOff>
    </xdr:to>
    <xdr:sp macro="" textlink="">
      <xdr:nvSpPr>
        <xdr:cNvPr id="540" name="フローチャート: 判断 539"/>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135890</xdr:rowOff>
    </xdr:from>
    <xdr:to xmlns:xdr="http://schemas.openxmlformats.org/drawingml/2006/spreadsheetDrawing">
      <xdr:col>81</xdr:col>
      <xdr:colOff>101600</xdr:colOff>
      <xdr:row>59</xdr:row>
      <xdr:rowOff>66040</xdr:rowOff>
    </xdr:to>
    <xdr:sp macro="" textlink="">
      <xdr:nvSpPr>
        <xdr:cNvPr id="541" name="フローチャート: 判断 54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114935</xdr:rowOff>
    </xdr:from>
    <xdr:to xmlns:xdr="http://schemas.openxmlformats.org/drawingml/2006/spreadsheetDrawing">
      <xdr:col>76</xdr:col>
      <xdr:colOff>165100</xdr:colOff>
      <xdr:row>59</xdr:row>
      <xdr:rowOff>45085</xdr:rowOff>
    </xdr:to>
    <xdr:sp macro="" textlink="">
      <xdr:nvSpPr>
        <xdr:cNvPr id="542" name="フローチャート: 判断 541"/>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55880</xdr:rowOff>
    </xdr:from>
    <xdr:to xmlns:xdr="http://schemas.openxmlformats.org/drawingml/2006/spreadsheetDrawing">
      <xdr:col>72</xdr:col>
      <xdr:colOff>38100</xdr:colOff>
      <xdr:row>58</xdr:row>
      <xdr:rowOff>157480</xdr:rowOff>
    </xdr:to>
    <xdr:sp macro="" textlink="">
      <xdr:nvSpPr>
        <xdr:cNvPr id="543" name="フローチャート: 判断 542"/>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40640</xdr:rowOff>
    </xdr:from>
    <xdr:to xmlns:xdr="http://schemas.openxmlformats.org/drawingml/2006/spreadsheetDrawing">
      <xdr:col>67</xdr:col>
      <xdr:colOff>101600</xdr:colOff>
      <xdr:row>58</xdr:row>
      <xdr:rowOff>142240</xdr:rowOff>
    </xdr:to>
    <xdr:sp macro="" textlink="">
      <xdr:nvSpPr>
        <xdr:cNvPr id="544" name="フローチャート: 判断 543"/>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5" name="テキスト ボックス 54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6" name="テキスト ボックス 54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7" name="テキスト ボックス 54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8" name="テキスト ボックス 54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9" name="テキスト ボックス 54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133985</xdr:rowOff>
    </xdr:from>
    <xdr:to xmlns:xdr="http://schemas.openxmlformats.org/drawingml/2006/spreadsheetDrawing">
      <xdr:col>85</xdr:col>
      <xdr:colOff>177800</xdr:colOff>
      <xdr:row>60</xdr:row>
      <xdr:rowOff>64135</xdr:rowOff>
    </xdr:to>
    <xdr:sp macro="" textlink="">
      <xdr:nvSpPr>
        <xdr:cNvPr id="550" name="楕円 549"/>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112395</xdr:rowOff>
    </xdr:from>
    <xdr:ext cx="405130" cy="257175"/>
    <xdr:sp macro="" textlink="">
      <xdr:nvSpPr>
        <xdr:cNvPr id="551" name="【保健センター・保健所】&#10;有形固定資産減価償却率該当値テキスト"/>
        <xdr:cNvSpPr txBox="1"/>
      </xdr:nvSpPr>
      <xdr:spPr>
        <a:xfrm>
          <a:off x="16357600" y="10227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99695</xdr:rowOff>
    </xdr:from>
    <xdr:to xmlns:xdr="http://schemas.openxmlformats.org/drawingml/2006/spreadsheetDrawing">
      <xdr:col>81</xdr:col>
      <xdr:colOff>101600</xdr:colOff>
      <xdr:row>60</xdr:row>
      <xdr:rowOff>29845</xdr:rowOff>
    </xdr:to>
    <xdr:sp macro="" textlink="">
      <xdr:nvSpPr>
        <xdr:cNvPr id="552" name="楕円 551"/>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150495</xdr:rowOff>
    </xdr:from>
    <xdr:to xmlns:xdr="http://schemas.openxmlformats.org/drawingml/2006/spreadsheetDrawing">
      <xdr:col>85</xdr:col>
      <xdr:colOff>127000</xdr:colOff>
      <xdr:row>60</xdr:row>
      <xdr:rowOff>13335</xdr:rowOff>
    </xdr:to>
    <xdr:cxnSp macro="">
      <xdr:nvCxnSpPr>
        <xdr:cNvPr id="553" name="直線コネクタ 552"/>
        <xdr:cNvCxnSpPr/>
      </xdr:nvCxnSpPr>
      <xdr:spPr>
        <a:xfrm>
          <a:off x="15481300" y="102660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2540</xdr:rowOff>
    </xdr:from>
    <xdr:to xmlns:xdr="http://schemas.openxmlformats.org/drawingml/2006/spreadsheetDrawing">
      <xdr:col>76</xdr:col>
      <xdr:colOff>165100</xdr:colOff>
      <xdr:row>60</xdr:row>
      <xdr:rowOff>104140</xdr:rowOff>
    </xdr:to>
    <xdr:sp macro="" textlink="">
      <xdr:nvSpPr>
        <xdr:cNvPr id="554" name="楕円 553"/>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150495</xdr:rowOff>
    </xdr:from>
    <xdr:to xmlns:xdr="http://schemas.openxmlformats.org/drawingml/2006/spreadsheetDrawing">
      <xdr:col>81</xdr:col>
      <xdr:colOff>50800</xdr:colOff>
      <xdr:row>60</xdr:row>
      <xdr:rowOff>53340</xdr:rowOff>
    </xdr:to>
    <xdr:cxnSp macro="">
      <xdr:nvCxnSpPr>
        <xdr:cNvPr id="555" name="直線コネクタ 554"/>
        <xdr:cNvCxnSpPr/>
      </xdr:nvCxnSpPr>
      <xdr:spPr>
        <a:xfrm flipV="1">
          <a:off x="14592300" y="1026604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149225</xdr:rowOff>
    </xdr:from>
    <xdr:to xmlns:xdr="http://schemas.openxmlformats.org/drawingml/2006/spreadsheetDrawing">
      <xdr:col>72</xdr:col>
      <xdr:colOff>38100</xdr:colOff>
      <xdr:row>60</xdr:row>
      <xdr:rowOff>79375</xdr:rowOff>
    </xdr:to>
    <xdr:sp macro="" textlink="">
      <xdr:nvSpPr>
        <xdr:cNvPr id="556" name="楕円 555"/>
        <xdr:cNvSpPr/>
      </xdr:nvSpPr>
      <xdr:spPr>
        <a:xfrm>
          <a:off x="13652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29210</xdr:rowOff>
    </xdr:from>
    <xdr:to xmlns:xdr="http://schemas.openxmlformats.org/drawingml/2006/spreadsheetDrawing">
      <xdr:col>76</xdr:col>
      <xdr:colOff>114300</xdr:colOff>
      <xdr:row>60</xdr:row>
      <xdr:rowOff>53340</xdr:rowOff>
    </xdr:to>
    <xdr:cxnSp macro="">
      <xdr:nvCxnSpPr>
        <xdr:cNvPr id="557" name="直線コネクタ 556"/>
        <xdr:cNvCxnSpPr/>
      </xdr:nvCxnSpPr>
      <xdr:spPr>
        <a:xfrm>
          <a:off x="13703300" y="103162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122555</xdr:rowOff>
    </xdr:from>
    <xdr:to xmlns:xdr="http://schemas.openxmlformats.org/drawingml/2006/spreadsheetDrawing">
      <xdr:col>67</xdr:col>
      <xdr:colOff>101600</xdr:colOff>
      <xdr:row>60</xdr:row>
      <xdr:rowOff>52705</xdr:rowOff>
    </xdr:to>
    <xdr:sp macro="" textlink="">
      <xdr:nvSpPr>
        <xdr:cNvPr id="558" name="楕円 557"/>
        <xdr:cNvSpPr/>
      </xdr:nvSpPr>
      <xdr:spPr>
        <a:xfrm>
          <a:off x="12763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1905</xdr:rowOff>
    </xdr:from>
    <xdr:to xmlns:xdr="http://schemas.openxmlformats.org/drawingml/2006/spreadsheetDrawing">
      <xdr:col>71</xdr:col>
      <xdr:colOff>177800</xdr:colOff>
      <xdr:row>60</xdr:row>
      <xdr:rowOff>29210</xdr:rowOff>
    </xdr:to>
    <xdr:cxnSp macro="">
      <xdr:nvCxnSpPr>
        <xdr:cNvPr id="559" name="直線コネクタ 558"/>
        <xdr:cNvCxnSpPr/>
      </xdr:nvCxnSpPr>
      <xdr:spPr>
        <a:xfrm>
          <a:off x="12814300" y="102889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82550</xdr:rowOff>
    </xdr:from>
    <xdr:ext cx="405130" cy="259080"/>
    <xdr:sp macro="" textlink="">
      <xdr:nvSpPr>
        <xdr:cNvPr id="560" name="n_1aveValue【保健センター・保健所】&#10;有形固定資産減価償却率"/>
        <xdr:cNvSpPr txBox="1"/>
      </xdr:nvSpPr>
      <xdr:spPr>
        <a:xfrm>
          <a:off x="15266035" y="9855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61595</xdr:rowOff>
    </xdr:from>
    <xdr:ext cx="403225" cy="259080"/>
    <xdr:sp macro="" textlink="">
      <xdr:nvSpPr>
        <xdr:cNvPr id="561" name="n_2aveValue【保健センター・保健所】&#10;有形固定資産減価償却率"/>
        <xdr:cNvSpPr txBox="1"/>
      </xdr:nvSpPr>
      <xdr:spPr>
        <a:xfrm>
          <a:off x="14389735" y="9834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2540</xdr:rowOff>
    </xdr:from>
    <xdr:ext cx="403225" cy="259080"/>
    <xdr:sp macro="" textlink="">
      <xdr:nvSpPr>
        <xdr:cNvPr id="562" name="n_3aveValue【保健センター・保健所】&#10;有形固定資産減価償却率"/>
        <xdr:cNvSpPr txBox="1"/>
      </xdr:nvSpPr>
      <xdr:spPr>
        <a:xfrm>
          <a:off x="13500735" y="977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158750</xdr:rowOff>
    </xdr:from>
    <xdr:ext cx="403225" cy="259080"/>
    <xdr:sp macro="" textlink="">
      <xdr:nvSpPr>
        <xdr:cNvPr id="563" name="n_4aveValue【保健センター・保健所】&#10;有形固定資産減価償却率"/>
        <xdr:cNvSpPr txBox="1"/>
      </xdr:nvSpPr>
      <xdr:spPr>
        <a:xfrm>
          <a:off x="126117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20955</xdr:rowOff>
    </xdr:from>
    <xdr:ext cx="405130" cy="257175"/>
    <xdr:sp macro="" textlink="">
      <xdr:nvSpPr>
        <xdr:cNvPr id="564" name="n_1mainValue【保健センター・保健所】&#10;有形固定資産減価償却率"/>
        <xdr:cNvSpPr txBox="1"/>
      </xdr:nvSpPr>
      <xdr:spPr>
        <a:xfrm>
          <a:off x="15266035" y="103079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95250</xdr:rowOff>
    </xdr:from>
    <xdr:ext cx="403225" cy="259080"/>
    <xdr:sp macro="" textlink="">
      <xdr:nvSpPr>
        <xdr:cNvPr id="565" name="n_2mainValue【保健センター・保健所】&#10;有形固定資産減価償却率"/>
        <xdr:cNvSpPr txBox="1"/>
      </xdr:nvSpPr>
      <xdr:spPr>
        <a:xfrm>
          <a:off x="14389735" y="1038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70485</xdr:rowOff>
    </xdr:from>
    <xdr:ext cx="403225" cy="259080"/>
    <xdr:sp macro="" textlink="">
      <xdr:nvSpPr>
        <xdr:cNvPr id="566" name="n_3mainValue【保健センター・保健所】&#10;有形固定資産減価償却率"/>
        <xdr:cNvSpPr txBox="1"/>
      </xdr:nvSpPr>
      <xdr:spPr>
        <a:xfrm>
          <a:off x="13500735" y="10357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43815</xdr:rowOff>
    </xdr:from>
    <xdr:ext cx="403225" cy="257175"/>
    <xdr:sp macro="" textlink="">
      <xdr:nvSpPr>
        <xdr:cNvPr id="567" name="n_4mainValue【保健センター・保健所】&#10;有形固定資産減価償却率"/>
        <xdr:cNvSpPr txBox="1"/>
      </xdr:nvSpPr>
      <xdr:spPr>
        <a:xfrm>
          <a:off x="12611735" y="10330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6" name="テキスト ボックス 57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79" name="テキスト ボックス 578"/>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81" name="テキスト ボックス 580"/>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83" name="テキスト ボックス 582"/>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85" name="テキスト ボックス 584"/>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87" name="テキスト ボックス 586"/>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89" name="テキスト ボックス 588"/>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64770</xdr:rowOff>
    </xdr:from>
    <xdr:to xmlns:xdr="http://schemas.openxmlformats.org/drawingml/2006/spreadsheetDrawing">
      <xdr:col>116</xdr:col>
      <xdr:colOff>62865</xdr:colOff>
      <xdr:row>64</xdr:row>
      <xdr:rowOff>64770</xdr:rowOff>
    </xdr:to>
    <xdr:cxnSp macro="">
      <xdr:nvCxnSpPr>
        <xdr:cNvPr id="591" name="直線コネクタ 590"/>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2"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3" name="直線コネクタ 592"/>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59080"/>
    <xdr:sp macro="" textlink="">
      <xdr:nvSpPr>
        <xdr:cNvPr id="594" name="【保健センター・保健所】&#10;一人当たり面積最大値テキスト"/>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64770</xdr:rowOff>
    </xdr:from>
    <xdr:to xmlns:xdr="http://schemas.openxmlformats.org/drawingml/2006/spreadsheetDrawing">
      <xdr:col>116</xdr:col>
      <xdr:colOff>152400</xdr:colOff>
      <xdr:row>55</xdr:row>
      <xdr:rowOff>64770</xdr:rowOff>
    </xdr:to>
    <xdr:cxnSp macro="">
      <xdr:nvCxnSpPr>
        <xdr:cNvPr id="595" name="直線コネクタ 594"/>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45720</xdr:rowOff>
    </xdr:from>
    <xdr:ext cx="469900" cy="259080"/>
    <xdr:sp macro="" textlink="">
      <xdr:nvSpPr>
        <xdr:cNvPr id="596" name="【保健センター・保健所】&#10;一人当たり面積平均値テキスト"/>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67310</xdr:rowOff>
    </xdr:from>
    <xdr:to xmlns:xdr="http://schemas.openxmlformats.org/drawingml/2006/spreadsheetDrawing">
      <xdr:col>116</xdr:col>
      <xdr:colOff>114300</xdr:colOff>
      <xdr:row>62</xdr:row>
      <xdr:rowOff>168910</xdr:rowOff>
    </xdr:to>
    <xdr:sp macro="" textlink="">
      <xdr:nvSpPr>
        <xdr:cNvPr id="597" name="フローチャート: 判断 5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598" name="フローチャート: 判断 597"/>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5080</xdr:rowOff>
    </xdr:to>
    <xdr:sp macro="" textlink="">
      <xdr:nvSpPr>
        <xdr:cNvPr id="599" name="フローチャート: 判断 598"/>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48260</xdr:rowOff>
    </xdr:from>
    <xdr:to xmlns:xdr="http://schemas.openxmlformats.org/drawingml/2006/spreadsheetDrawing">
      <xdr:col>102</xdr:col>
      <xdr:colOff>165100</xdr:colOff>
      <xdr:row>62</xdr:row>
      <xdr:rowOff>149860</xdr:rowOff>
    </xdr:to>
    <xdr:sp macro="" textlink="">
      <xdr:nvSpPr>
        <xdr:cNvPr id="600" name="フローチャート: 判断 599"/>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93980</xdr:rowOff>
    </xdr:from>
    <xdr:to xmlns:xdr="http://schemas.openxmlformats.org/drawingml/2006/spreadsheetDrawing">
      <xdr:col>98</xdr:col>
      <xdr:colOff>38100</xdr:colOff>
      <xdr:row>63</xdr:row>
      <xdr:rowOff>24130</xdr:rowOff>
    </xdr:to>
    <xdr:sp macro="" textlink="">
      <xdr:nvSpPr>
        <xdr:cNvPr id="601" name="フローチャート: 判断 600"/>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2" name="テキスト ボックス 60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3" name="テキスト ボックス 60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4" name="テキスト ボックス 60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5" name="テキスト ボックス 60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6" name="テキスト ボックス 60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74930</xdr:rowOff>
    </xdr:from>
    <xdr:to xmlns:xdr="http://schemas.openxmlformats.org/drawingml/2006/spreadsheetDrawing">
      <xdr:col>116</xdr:col>
      <xdr:colOff>114300</xdr:colOff>
      <xdr:row>62</xdr:row>
      <xdr:rowOff>5080</xdr:rowOff>
    </xdr:to>
    <xdr:sp macro="" textlink="">
      <xdr:nvSpPr>
        <xdr:cNvPr id="607" name="楕円 606"/>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97790</xdr:rowOff>
    </xdr:from>
    <xdr:ext cx="469900" cy="257175"/>
    <xdr:sp macro="" textlink="">
      <xdr:nvSpPr>
        <xdr:cNvPr id="608" name="【保健センター・保健所】&#10;一人当たり面積該当値テキスト"/>
        <xdr:cNvSpPr txBox="1"/>
      </xdr:nvSpPr>
      <xdr:spPr>
        <a:xfrm>
          <a:off x="22199600" y="103847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82550</xdr:rowOff>
    </xdr:from>
    <xdr:to xmlns:xdr="http://schemas.openxmlformats.org/drawingml/2006/spreadsheetDrawing">
      <xdr:col>112</xdr:col>
      <xdr:colOff>38100</xdr:colOff>
      <xdr:row>62</xdr:row>
      <xdr:rowOff>12700</xdr:rowOff>
    </xdr:to>
    <xdr:sp macro="" textlink="">
      <xdr:nvSpPr>
        <xdr:cNvPr id="609" name="楕円 608"/>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125730</xdr:rowOff>
    </xdr:from>
    <xdr:to xmlns:xdr="http://schemas.openxmlformats.org/drawingml/2006/spreadsheetDrawing">
      <xdr:col>116</xdr:col>
      <xdr:colOff>63500</xdr:colOff>
      <xdr:row>61</xdr:row>
      <xdr:rowOff>133350</xdr:rowOff>
    </xdr:to>
    <xdr:cxnSp macro="">
      <xdr:nvCxnSpPr>
        <xdr:cNvPr id="610" name="直線コネクタ 609"/>
        <xdr:cNvCxnSpPr/>
      </xdr:nvCxnSpPr>
      <xdr:spPr>
        <a:xfrm flipV="1">
          <a:off x="21323300" y="10584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90170</xdr:rowOff>
    </xdr:from>
    <xdr:to xmlns:xdr="http://schemas.openxmlformats.org/drawingml/2006/spreadsheetDrawing">
      <xdr:col>107</xdr:col>
      <xdr:colOff>101600</xdr:colOff>
      <xdr:row>62</xdr:row>
      <xdr:rowOff>20320</xdr:rowOff>
    </xdr:to>
    <xdr:sp macro="" textlink="">
      <xdr:nvSpPr>
        <xdr:cNvPr id="611" name="楕円 610"/>
        <xdr:cNvSpPr/>
      </xdr:nvSpPr>
      <xdr:spPr>
        <a:xfrm>
          <a:off x="2038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133350</xdr:rowOff>
    </xdr:from>
    <xdr:to xmlns:xdr="http://schemas.openxmlformats.org/drawingml/2006/spreadsheetDrawing">
      <xdr:col>111</xdr:col>
      <xdr:colOff>177800</xdr:colOff>
      <xdr:row>61</xdr:row>
      <xdr:rowOff>140970</xdr:rowOff>
    </xdr:to>
    <xdr:cxnSp macro="">
      <xdr:nvCxnSpPr>
        <xdr:cNvPr id="612" name="直線コネクタ 611"/>
        <xdr:cNvCxnSpPr/>
      </xdr:nvCxnSpPr>
      <xdr:spPr>
        <a:xfrm flipV="1">
          <a:off x="20434300" y="10591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97790</xdr:rowOff>
    </xdr:from>
    <xdr:to xmlns:xdr="http://schemas.openxmlformats.org/drawingml/2006/spreadsheetDrawing">
      <xdr:col>102</xdr:col>
      <xdr:colOff>165100</xdr:colOff>
      <xdr:row>62</xdr:row>
      <xdr:rowOff>27940</xdr:rowOff>
    </xdr:to>
    <xdr:sp macro="" textlink="">
      <xdr:nvSpPr>
        <xdr:cNvPr id="613" name="楕円 612"/>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140970</xdr:rowOff>
    </xdr:from>
    <xdr:to xmlns:xdr="http://schemas.openxmlformats.org/drawingml/2006/spreadsheetDrawing">
      <xdr:col>107</xdr:col>
      <xdr:colOff>50800</xdr:colOff>
      <xdr:row>61</xdr:row>
      <xdr:rowOff>148590</xdr:rowOff>
    </xdr:to>
    <xdr:cxnSp macro="">
      <xdr:nvCxnSpPr>
        <xdr:cNvPr id="614" name="直線コネクタ 613"/>
        <xdr:cNvCxnSpPr/>
      </xdr:nvCxnSpPr>
      <xdr:spPr>
        <a:xfrm flipV="1">
          <a:off x="19545300" y="10599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105410</xdr:rowOff>
    </xdr:from>
    <xdr:to xmlns:xdr="http://schemas.openxmlformats.org/drawingml/2006/spreadsheetDrawing">
      <xdr:col>98</xdr:col>
      <xdr:colOff>38100</xdr:colOff>
      <xdr:row>62</xdr:row>
      <xdr:rowOff>35560</xdr:rowOff>
    </xdr:to>
    <xdr:sp macro="" textlink="">
      <xdr:nvSpPr>
        <xdr:cNvPr id="615" name="楕円 614"/>
        <xdr:cNvSpPr/>
      </xdr:nvSpPr>
      <xdr:spPr>
        <a:xfrm>
          <a:off x="1860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148590</xdr:rowOff>
    </xdr:from>
    <xdr:to xmlns:xdr="http://schemas.openxmlformats.org/drawingml/2006/spreadsheetDrawing">
      <xdr:col>102</xdr:col>
      <xdr:colOff>114300</xdr:colOff>
      <xdr:row>61</xdr:row>
      <xdr:rowOff>156210</xdr:rowOff>
    </xdr:to>
    <xdr:cxnSp macro="">
      <xdr:nvCxnSpPr>
        <xdr:cNvPr id="616" name="直線コネクタ 615"/>
        <xdr:cNvCxnSpPr/>
      </xdr:nvCxnSpPr>
      <xdr:spPr>
        <a:xfrm flipV="1">
          <a:off x="18656300" y="10607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160020</xdr:rowOff>
    </xdr:from>
    <xdr:ext cx="469900" cy="259080"/>
    <xdr:sp macro="" textlink="">
      <xdr:nvSpPr>
        <xdr:cNvPr id="617" name="n_1aveValue【保健センター・保健所】&#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167640</xdr:rowOff>
    </xdr:from>
    <xdr:ext cx="467995" cy="257175"/>
    <xdr:sp macro="" textlink="">
      <xdr:nvSpPr>
        <xdr:cNvPr id="618" name="n_2aveValue【保健センター・保健所】&#10;一人当たり面積"/>
        <xdr:cNvSpPr txBox="1"/>
      </xdr:nvSpPr>
      <xdr:spPr>
        <a:xfrm>
          <a:off x="20199350" y="10797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140970</xdr:rowOff>
    </xdr:from>
    <xdr:ext cx="467995" cy="259080"/>
    <xdr:sp macro="" textlink="">
      <xdr:nvSpPr>
        <xdr:cNvPr id="619" name="n_3aveValue【保健センター・保健所】&#10;一人当たり面積"/>
        <xdr:cNvSpPr txBox="1"/>
      </xdr:nvSpPr>
      <xdr:spPr>
        <a:xfrm>
          <a:off x="19310350" y="1077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xdr:rowOff>
    </xdr:from>
    <xdr:ext cx="467995" cy="259080"/>
    <xdr:sp macro="" textlink="">
      <xdr:nvSpPr>
        <xdr:cNvPr id="620" name="n_4aveValue【保健センター・保健所】&#10;一人当たり面積"/>
        <xdr:cNvSpPr txBox="1"/>
      </xdr:nvSpPr>
      <xdr:spPr>
        <a:xfrm>
          <a:off x="18421350" y="10816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29210</xdr:rowOff>
    </xdr:from>
    <xdr:ext cx="469900" cy="257175"/>
    <xdr:sp macro="" textlink="">
      <xdr:nvSpPr>
        <xdr:cNvPr id="621" name="n_1mainValue【保健センター・保健所】&#10;一人当たり面積"/>
        <xdr:cNvSpPr txBox="1"/>
      </xdr:nvSpPr>
      <xdr:spPr>
        <a:xfrm>
          <a:off x="21075650" y="10316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36830</xdr:rowOff>
    </xdr:from>
    <xdr:ext cx="467995" cy="259080"/>
    <xdr:sp macro="" textlink="">
      <xdr:nvSpPr>
        <xdr:cNvPr id="622" name="n_2mainValue【保健センター・保健所】&#10;一人当たり面積"/>
        <xdr:cNvSpPr txBox="1"/>
      </xdr:nvSpPr>
      <xdr:spPr>
        <a:xfrm>
          <a:off x="20199350" y="10323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44450</xdr:rowOff>
    </xdr:from>
    <xdr:ext cx="467995" cy="259080"/>
    <xdr:sp macro="" textlink="">
      <xdr:nvSpPr>
        <xdr:cNvPr id="623" name="n_3mainValue【保健センター・保健所】&#10;一人当たり面積"/>
        <xdr:cNvSpPr txBox="1"/>
      </xdr:nvSpPr>
      <xdr:spPr>
        <a:xfrm>
          <a:off x="19310350" y="10331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52070</xdr:rowOff>
    </xdr:from>
    <xdr:ext cx="467995" cy="257175"/>
    <xdr:sp macro="" textlink="">
      <xdr:nvSpPr>
        <xdr:cNvPr id="624" name="n_4mainValue【保健センター・保健所】&#10;一人当たり面積"/>
        <xdr:cNvSpPr txBox="1"/>
      </xdr:nvSpPr>
      <xdr:spPr>
        <a:xfrm>
          <a:off x="18421350" y="10339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3" name="テキスト ボックス 63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5" name="テキスト ボックス 63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637" name="テキスト ボックス 636"/>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643" name="テキスト ボックス 642"/>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185" cy="259080"/>
    <xdr:sp macro="" textlink="">
      <xdr:nvSpPr>
        <xdr:cNvPr id="645" name="テキスト ボックス 644"/>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8" name="直線コネクタ 647"/>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9"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0" name="直線コネクタ 6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1"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2" name="直線コネクタ 651"/>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162560</xdr:rowOff>
    </xdr:from>
    <xdr:ext cx="405130" cy="259080"/>
    <xdr:sp macro="" textlink="">
      <xdr:nvSpPr>
        <xdr:cNvPr id="653" name="【消防施設】&#10;有形固定資産減価償却率平均値テキスト"/>
        <xdr:cNvSpPr txBox="1"/>
      </xdr:nvSpPr>
      <xdr:spPr>
        <a:xfrm>
          <a:off x="16357600" y="1405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114300</xdr:rowOff>
    </xdr:to>
    <xdr:sp macro="" textlink="">
      <xdr:nvSpPr>
        <xdr:cNvPr id="654" name="フローチャート: 判断 653"/>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165100</xdr:rowOff>
    </xdr:from>
    <xdr:to xmlns:xdr="http://schemas.openxmlformats.org/drawingml/2006/spreadsheetDrawing">
      <xdr:col>81</xdr:col>
      <xdr:colOff>101600</xdr:colOff>
      <xdr:row>82</xdr:row>
      <xdr:rowOff>95250</xdr:rowOff>
    </xdr:to>
    <xdr:sp macro="" textlink="">
      <xdr:nvSpPr>
        <xdr:cNvPr id="655" name="フローチャート: 判断 654"/>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167640</xdr:rowOff>
    </xdr:from>
    <xdr:to xmlns:xdr="http://schemas.openxmlformats.org/drawingml/2006/spreadsheetDrawing">
      <xdr:col>76</xdr:col>
      <xdr:colOff>165100</xdr:colOff>
      <xdr:row>82</xdr:row>
      <xdr:rowOff>97790</xdr:rowOff>
    </xdr:to>
    <xdr:sp macro="" textlink="">
      <xdr:nvSpPr>
        <xdr:cNvPr id="656" name="フローチャート: 判断 655"/>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7620</xdr:rowOff>
    </xdr:from>
    <xdr:to xmlns:xdr="http://schemas.openxmlformats.org/drawingml/2006/spreadsheetDrawing">
      <xdr:col>72</xdr:col>
      <xdr:colOff>38100</xdr:colOff>
      <xdr:row>82</xdr:row>
      <xdr:rowOff>109220</xdr:rowOff>
    </xdr:to>
    <xdr:sp macro="" textlink="">
      <xdr:nvSpPr>
        <xdr:cNvPr id="657" name="フローチャート: 判断 656"/>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21590</xdr:rowOff>
    </xdr:from>
    <xdr:to xmlns:xdr="http://schemas.openxmlformats.org/drawingml/2006/spreadsheetDrawing">
      <xdr:col>67</xdr:col>
      <xdr:colOff>101600</xdr:colOff>
      <xdr:row>82</xdr:row>
      <xdr:rowOff>123190</xdr:rowOff>
    </xdr:to>
    <xdr:sp macro="" textlink="">
      <xdr:nvSpPr>
        <xdr:cNvPr id="658" name="フローチャート: 判断 657"/>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135890</xdr:rowOff>
    </xdr:from>
    <xdr:to xmlns:xdr="http://schemas.openxmlformats.org/drawingml/2006/spreadsheetDrawing">
      <xdr:col>85</xdr:col>
      <xdr:colOff>177800</xdr:colOff>
      <xdr:row>81</xdr:row>
      <xdr:rowOff>66040</xdr:rowOff>
    </xdr:to>
    <xdr:sp macro="" textlink="">
      <xdr:nvSpPr>
        <xdr:cNvPr id="664" name="楕円 663"/>
        <xdr:cNvSpPr/>
      </xdr:nvSpPr>
      <xdr:spPr>
        <a:xfrm>
          <a:off x="162687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158750</xdr:rowOff>
    </xdr:from>
    <xdr:ext cx="405130" cy="259080"/>
    <xdr:sp macro="" textlink="">
      <xdr:nvSpPr>
        <xdr:cNvPr id="665" name="【消防施設】&#10;有形固定資産減価償却率該当値テキスト"/>
        <xdr:cNvSpPr txBox="1"/>
      </xdr:nvSpPr>
      <xdr:spPr>
        <a:xfrm>
          <a:off x="16357600" y="13703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96520</xdr:rowOff>
    </xdr:from>
    <xdr:to xmlns:xdr="http://schemas.openxmlformats.org/drawingml/2006/spreadsheetDrawing">
      <xdr:col>81</xdr:col>
      <xdr:colOff>101600</xdr:colOff>
      <xdr:row>81</xdr:row>
      <xdr:rowOff>26670</xdr:rowOff>
    </xdr:to>
    <xdr:sp macro="" textlink="">
      <xdr:nvSpPr>
        <xdr:cNvPr id="666" name="楕円 665"/>
        <xdr:cNvSpPr/>
      </xdr:nvSpPr>
      <xdr:spPr>
        <a:xfrm>
          <a:off x="15430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147320</xdr:rowOff>
    </xdr:from>
    <xdr:to xmlns:xdr="http://schemas.openxmlformats.org/drawingml/2006/spreadsheetDrawing">
      <xdr:col>85</xdr:col>
      <xdr:colOff>127000</xdr:colOff>
      <xdr:row>81</xdr:row>
      <xdr:rowOff>15240</xdr:rowOff>
    </xdr:to>
    <xdr:cxnSp macro="">
      <xdr:nvCxnSpPr>
        <xdr:cNvPr id="667" name="直線コネクタ 666"/>
        <xdr:cNvCxnSpPr/>
      </xdr:nvCxnSpPr>
      <xdr:spPr>
        <a:xfrm>
          <a:off x="15481300" y="138633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55880</xdr:rowOff>
    </xdr:from>
    <xdr:to xmlns:xdr="http://schemas.openxmlformats.org/drawingml/2006/spreadsheetDrawing">
      <xdr:col>76</xdr:col>
      <xdr:colOff>165100</xdr:colOff>
      <xdr:row>80</xdr:row>
      <xdr:rowOff>157480</xdr:rowOff>
    </xdr:to>
    <xdr:sp macro="" textlink="">
      <xdr:nvSpPr>
        <xdr:cNvPr id="668" name="楕円 667"/>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106680</xdr:rowOff>
    </xdr:from>
    <xdr:to xmlns:xdr="http://schemas.openxmlformats.org/drawingml/2006/spreadsheetDrawing">
      <xdr:col>81</xdr:col>
      <xdr:colOff>50800</xdr:colOff>
      <xdr:row>80</xdr:row>
      <xdr:rowOff>147320</xdr:rowOff>
    </xdr:to>
    <xdr:cxnSp macro="">
      <xdr:nvCxnSpPr>
        <xdr:cNvPr id="669" name="直線コネクタ 668"/>
        <xdr:cNvCxnSpPr/>
      </xdr:nvCxnSpPr>
      <xdr:spPr>
        <a:xfrm>
          <a:off x="14592300" y="138226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15240</xdr:rowOff>
    </xdr:from>
    <xdr:to xmlns:xdr="http://schemas.openxmlformats.org/drawingml/2006/spreadsheetDrawing">
      <xdr:col>72</xdr:col>
      <xdr:colOff>38100</xdr:colOff>
      <xdr:row>80</xdr:row>
      <xdr:rowOff>116840</xdr:rowOff>
    </xdr:to>
    <xdr:sp macro="" textlink="">
      <xdr:nvSpPr>
        <xdr:cNvPr id="670" name="楕円 669"/>
        <xdr:cNvSpPr/>
      </xdr:nvSpPr>
      <xdr:spPr>
        <a:xfrm>
          <a:off x="136525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66040</xdr:rowOff>
    </xdr:from>
    <xdr:to xmlns:xdr="http://schemas.openxmlformats.org/drawingml/2006/spreadsheetDrawing">
      <xdr:col>76</xdr:col>
      <xdr:colOff>114300</xdr:colOff>
      <xdr:row>80</xdr:row>
      <xdr:rowOff>106680</xdr:rowOff>
    </xdr:to>
    <xdr:cxnSp macro="">
      <xdr:nvCxnSpPr>
        <xdr:cNvPr id="671" name="直線コネクタ 670"/>
        <xdr:cNvCxnSpPr/>
      </xdr:nvCxnSpPr>
      <xdr:spPr>
        <a:xfrm>
          <a:off x="13703300" y="137820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146050</xdr:rowOff>
    </xdr:from>
    <xdr:to xmlns:xdr="http://schemas.openxmlformats.org/drawingml/2006/spreadsheetDrawing">
      <xdr:col>67</xdr:col>
      <xdr:colOff>101600</xdr:colOff>
      <xdr:row>80</xdr:row>
      <xdr:rowOff>76200</xdr:rowOff>
    </xdr:to>
    <xdr:sp macro="" textlink="">
      <xdr:nvSpPr>
        <xdr:cNvPr id="672" name="楕円 671"/>
        <xdr:cNvSpPr/>
      </xdr:nvSpPr>
      <xdr:spPr>
        <a:xfrm>
          <a:off x="12763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25400</xdr:rowOff>
    </xdr:from>
    <xdr:to xmlns:xdr="http://schemas.openxmlformats.org/drawingml/2006/spreadsheetDrawing">
      <xdr:col>71</xdr:col>
      <xdr:colOff>177800</xdr:colOff>
      <xdr:row>80</xdr:row>
      <xdr:rowOff>66040</xdr:rowOff>
    </xdr:to>
    <xdr:cxnSp macro="">
      <xdr:nvCxnSpPr>
        <xdr:cNvPr id="673" name="直線コネクタ 672"/>
        <xdr:cNvCxnSpPr/>
      </xdr:nvCxnSpPr>
      <xdr:spPr>
        <a:xfrm>
          <a:off x="12814300" y="137414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86360</xdr:rowOff>
    </xdr:from>
    <xdr:ext cx="405130" cy="257175"/>
    <xdr:sp macro="" textlink="">
      <xdr:nvSpPr>
        <xdr:cNvPr id="674" name="n_1aveValue【消防施設】&#10;有形固定資産減価償却率"/>
        <xdr:cNvSpPr txBox="1"/>
      </xdr:nvSpPr>
      <xdr:spPr>
        <a:xfrm>
          <a:off x="15266035" y="14145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88900</xdr:rowOff>
    </xdr:from>
    <xdr:ext cx="403225" cy="257175"/>
    <xdr:sp macro="" textlink="">
      <xdr:nvSpPr>
        <xdr:cNvPr id="675" name="n_2aveValue【消防施設】&#10;有形固定資産減価償却率"/>
        <xdr:cNvSpPr txBox="1"/>
      </xdr:nvSpPr>
      <xdr:spPr>
        <a:xfrm>
          <a:off x="14389735" y="14147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100330</xdr:rowOff>
    </xdr:from>
    <xdr:ext cx="403225" cy="257175"/>
    <xdr:sp macro="" textlink="">
      <xdr:nvSpPr>
        <xdr:cNvPr id="676" name="n_3aveValue【消防施設】&#10;有形固定資産減価償却率"/>
        <xdr:cNvSpPr txBox="1"/>
      </xdr:nvSpPr>
      <xdr:spPr>
        <a:xfrm>
          <a:off x="13500735" y="14159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114300</xdr:rowOff>
    </xdr:from>
    <xdr:ext cx="403225" cy="259080"/>
    <xdr:sp macro="" textlink="">
      <xdr:nvSpPr>
        <xdr:cNvPr id="677" name="n_4aveValue【消防施設】&#10;有形固定資産減価償却率"/>
        <xdr:cNvSpPr txBox="1"/>
      </xdr:nvSpPr>
      <xdr:spPr>
        <a:xfrm>
          <a:off x="12611735" y="1417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43180</xdr:rowOff>
    </xdr:from>
    <xdr:ext cx="405130" cy="257175"/>
    <xdr:sp macro="" textlink="">
      <xdr:nvSpPr>
        <xdr:cNvPr id="678" name="n_1mainValue【消防施設】&#10;有形固定資産減価償却率"/>
        <xdr:cNvSpPr txBox="1"/>
      </xdr:nvSpPr>
      <xdr:spPr>
        <a:xfrm>
          <a:off x="15266035" y="13587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2540</xdr:rowOff>
    </xdr:from>
    <xdr:ext cx="403225" cy="259080"/>
    <xdr:sp macro="" textlink="">
      <xdr:nvSpPr>
        <xdr:cNvPr id="679" name="n_2mainValue【消防施設】&#10;有形固定資産減価償却率"/>
        <xdr:cNvSpPr txBox="1"/>
      </xdr:nvSpPr>
      <xdr:spPr>
        <a:xfrm>
          <a:off x="14389735" y="13547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133350</xdr:rowOff>
    </xdr:from>
    <xdr:ext cx="403225" cy="257175"/>
    <xdr:sp macro="" textlink="">
      <xdr:nvSpPr>
        <xdr:cNvPr id="680" name="n_3mainValue【消防施設】&#10;有形固定資産減価償却率"/>
        <xdr:cNvSpPr txBox="1"/>
      </xdr:nvSpPr>
      <xdr:spPr>
        <a:xfrm>
          <a:off x="13500735" y="135064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92710</xdr:rowOff>
    </xdr:from>
    <xdr:ext cx="403225" cy="259080"/>
    <xdr:sp macro="" textlink="">
      <xdr:nvSpPr>
        <xdr:cNvPr id="681" name="n_4mainValue【消防施設】&#10;有形固定資産減価償却率"/>
        <xdr:cNvSpPr txBox="1"/>
      </xdr:nvSpPr>
      <xdr:spPr>
        <a:xfrm>
          <a:off x="12611735" y="13465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0" name="テキスト ボックス 68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93" name="テキスト ボックス 692"/>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95" name="テキスト ボックス 694"/>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97" name="テキスト ボックス 696"/>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699" name="テキスト ボックス 698"/>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01" name="テキスト ボックス 700"/>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3" name="テキスト ボックス 702"/>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76200</xdr:rowOff>
    </xdr:from>
    <xdr:to xmlns:xdr="http://schemas.openxmlformats.org/drawingml/2006/spreadsheetDrawing">
      <xdr:col>116</xdr:col>
      <xdr:colOff>62865</xdr:colOff>
      <xdr:row>86</xdr:row>
      <xdr:rowOff>97790</xdr:rowOff>
    </xdr:to>
    <xdr:cxnSp macro="">
      <xdr:nvCxnSpPr>
        <xdr:cNvPr id="705" name="直線コネクタ 704"/>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101600</xdr:rowOff>
    </xdr:from>
    <xdr:ext cx="469900" cy="259080"/>
    <xdr:sp macro="" textlink="">
      <xdr:nvSpPr>
        <xdr:cNvPr id="706" name="【消防施設】&#10;一人当たり面積最小値テキスト"/>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97790</xdr:rowOff>
    </xdr:from>
    <xdr:to xmlns:xdr="http://schemas.openxmlformats.org/drawingml/2006/spreadsheetDrawing">
      <xdr:col>116</xdr:col>
      <xdr:colOff>152400</xdr:colOff>
      <xdr:row>86</xdr:row>
      <xdr:rowOff>97790</xdr:rowOff>
    </xdr:to>
    <xdr:cxnSp macro="">
      <xdr:nvCxnSpPr>
        <xdr:cNvPr id="707" name="直線コネクタ 706"/>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22860</xdr:rowOff>
    </xdr:from>
    <xdr:ext cx="469900" cy="259080"/>
    <xdr:sp macro="" textlink="">
      <xdr:nvSpPr>
        <xdr:cNvPr id="708" name="【消防施設】&#10;一人当たり面積最大値テキスト"/>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76200</xdr:rowOff>
    </xdr:from>
    <xdr:to xmlns:xdr="http://schemas.openxmlformats.org/drawingml/2006/spreadsheetDrawing">
      <xdr:col>116</xdr:col>
      <xdr:colOff>152400</xdr:colOff>
      <xdr:row>82</xdr:row>
      <xdr:rowOff>76200</xdr:rowOff>
    </xdr:to>
    <xdr:cxnSp macro="">
      <xdr:nvCxnSpPr>
        <xdr:cNvPr id="709" name="直線コネクタ 708"/>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90170</xdr:rowOff>
    </xdr:from>
    <xdr:ext cx="469900" cy="259080"/>
    <xdr:sp macro="" textlink="">
      <xdr:nvSpPr>
        <xdr:cNvPr id="710" name="【消防施設】&#10;一人当たり面積平均値テキスト"/>
        <xdr:cNvSpPr txBox="1"/>
      </xdr:nvSpPr>
      <xdr:spPr>
        <a:xfrm>
          <a:off x="22199600" y="1466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111760</xdr:rowOff>
    </xdr:from>
    <xdr:to xmlns:xdr="http://schemas.openxmlformats.org/drawingml/2006/spreadsheetDrawing">
      <xdr:col>116</xdr:col>
      <xdr:colOff>114300</xdr:colOff>
      <xdr:row>86</xdr:row>
      <xdr:rowOff>41910</xdr:rowOff>
    </xdr:to>
    <xdr:sp macro="" textlink="">
      <xdr:nvSpPr>
        <xdr:cNvPr id="711" name="フローチャート: 判断 710"/>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12" name="フローチャート: 判断 711"/>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146685</xdr:rowOff>
    </xdr:from>
    <xdr:to xmlns:xdr="http://schemas.openxmlformats.org/drawingml/2006/spreadsheetDrawing">
      <xdr:col>107</xdr:col>
      <xdr:colOff>101600</xdr:colOff>
      <xdr:row>78</xdr:row>
      <xdr:rowOff>76835</xdr:rowOff>
    </xdr:to>
    <xdr:sp macro="" textlink="">
      <xdr:nvSpPr>
        <xdr:cNvPr id="713" name="フローチャート: 判断 712"/>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132080</xdr:rowOff>
    </xdr:from>
    <xdr:to xmlns:xdr="http://schemas.openxmlformats.org/drawingml/2006/spreadsheetDrawing">
      <xdr:col>102</xdr:col>
      <xdr:colOff>165100</xdr:colOff>
      <xdr:row>86</xdr:row>
      <xdr:rowOff>61595</xdr:rowOff>
    </xdr:to>
    <xdr:sp macro="" textlink="">
      <xdr:nvSpPr>
        <xdr:cNvPr id="714" name="フローチャート: 判断 713"/>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132715</xdr:rowOff>
    </xdr:from>
    <xdr:to xmlns:xdr="http://schemas.openxmlformats.org/drawingml/2006/spreadsheetDrawing">
      <xdr:col>98</xdr:col>
      <xdr:colOff>38100</xdr:colOff>
      <xdr:row>86</xdr:row>
      <xdr:rowOff>63500</xdr:rowOff>
    </xdr:to>
    <xdr:sp macro="" textlink="">
      <xdr:nvSpPr>
        <xdr:cNvPr id="715" name="フローチャート: 判断 714"/>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22225</xdr:rowOff>
    </xdr:from>
    <xdr:to xmlns:xdr="http://schemas.openxmlformats.org/drawingml/2006/spreadsheetDrawing">
      <xdr:col>116</xdr:col>
      <xdr:colOff>114300</xdr:colOff>
      <xdr:row>85</xdr:row>
      <xdr:rowOff>123825</xdr:rowOff>
    </xdr:to>
    <xdr:sp macro="" textlink="">
      <xdr:nvSpPr>
        <xdr:cNvPr id="721" name="楕円 720"/>
        <xdr:cNvSpPr/>
      </xdr:nvSpPr>
      <xdr:spPr>
        <a:xfrm>
          <a:off x="221107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45085</xdr:rowOff>
    </xdr:from>
    <xdr:ext cx="469900" cy="258445"/>
    <xdr:sp macro="" textlink="">
      <xdr:nvSpPr>
        <xdr:cNvPr id="722" name="【消防施設】&#10;一人当たり面積該当値テキスト"/>
        <xdr:cNvSpPr txBox="1"/>
      </xdr:nvSpPr>
      <xdr:spPr>
        <a:xfrm>
          <a:off x="22199600" y="14446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26670</xdr:rowOff>
    </xdr:from>
    <xdr:to xmlns:xdr="http://schemas.openxmlformats.org/drawingml/2006/spreadsheetDrawing">
      <xdr:col>112</xdr:col>
      <xdr:colOff>38100</xdr:colOff>
      <xdr:row>85</xdr:row>
      <xdr:rowOff>128270</xdr:rowOff>
    </xdr:to>
    <xdr:sp macro="" textlink="">
      <xdr:nvSpPr>
        <xdr:cNvPr id="723" name="楕円 722"/>
        <xdr:cNvSpPr/>
      </xdr:nvSpPr>
      <xdr:spPr>
        <a:xfrm>
          <a:off x="21272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73025</xdr:rowOff>
    </xdr:from>
    <xdr:to xmlns:xdr="http://schemas.openxmlformats.org/drawingml/2006/spreadsheetDrawing">
      <xdr:col>116</xdr:col>
      <xdr:colOff>63500</xdr:colOff>
      <xdr:row>85</xdr:row>
      <xdr:rowOff>77470</xdr:rowOff>
    </xdr:to>
    <xdr:cxnSp macro="">
      <xdr:nvCxnSpPr>
        <xdr:cNvPr id="724" name="直線コネクタ 723"/>
        <xdr:cNvCxnSpPr/>
      </xdr:nvCxnSpPr>
      <xdr:spPr>
        <a:xfrm flipV="1">
          <a:off x="21323300" y="146462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725" name="楕円 724"/>
        <xdr:cNvSpPr/>
      </xdr:nvSpPr>
      <xdr:spPr>
        <a:xfrm>
          <a:off x="20383500" y="14603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77470</xdr:rowOff>
    </xdr:from>
    <xdr:to xmlns:xdr="http://schemas.openxmlformats.org/drawingml/2006/spreadsheetDrawing">
      <xdr:col>111</xdr:col>
      <xdr:colOff>177800</xdr:colOff>
      <xdr:row>85</xdr:row>
      <xdr:rowOff>80645</xdr:rowOff>
    </xdr:to>
    <xdr:cxnSp macro="">
      <xdr:nvCxnSpPr>
        <xdr:cNvPr id="726" name="直線コネクタ 725"/>
        <xdr:cNvCxnSpPr/>
      </xdr:nvCxnSpPr>
      <xdr:spPr>
        <a:xfrm flipV="1">
          <a:off x="20434300" y="14650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33020</xdr:rowOff>
    </xdr:from>
    <xdr:to xmlns:xdr="http://schemas.openxmlformats.org/drawingml/2006/spreadsheetDrawing">
      <xdr:col>102</xdr:col>
      <xdr:colOff>165100</xdr:colOff>
      <xdr:row>85</xdr:row>
      <xdr:rowOff>134620</xdr:rowOff>
    </xdr:to>
    <xdr:sp macro="" textlink="">
      <xdr:nvSpPr>
        <xdr:cNvPr id="727" name="楕円 726"/>
        <xdr:cNvSpPr/>
      </xdr:nvSpPr>
      <xdr:spPr>
        <a:xfrm>
          <a:off x="19494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80645</xdr:rowOff>
    </xdr:from>
    <xdr:to xmlns:xdr="http://schemas.openxmlformats.org/drawingml/2006/spreadsheetDrawing">
      <xdr:col>107</xdr:col>
      <xdr:colOff>50800</xdr:colOff>
      <xdr:row>85</xdr:row>
      <xdr:rowOff>83820</xdr:rowOff>
    </xdr:to>
    <xdr:cxnSp macro="">
      <xdr:nvCxnSpPr>
        <xdr:cNvPr id="728" name="直線コネクタ 727"/>
        <xdr:cNvCxnSpPr/>
      </xdr:nvCxnSpPr>
      <xdr:spPr>
        <a:xfrm flipV="1">
          <a:off x="19545300" y="146538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36830</xdr:rowOff>
    </xdr:from>
    <xdr:to xmlns:xdr="http://schemas.openxmlformats.org/drawingml/2006/spreadsheetDrawing">
      <xdr:col>98</xdr:col>
      <xdr:colOff>38100</xdr:colOff>
      <xdr:row>85</xdr:row>
      <xdr:rowOff>138430</xdr:rowOff>
    </xdr:to>
    <xdr:sp macro="" textlink="">
      <xdr:nvSpPr>
        <xdr:cNvPr id="729" name="楕円 728"/>
        <xdr:cNvSpPr/>
      </xdr:nvSpPr>
      <xdr:spPr>
        <a:xfrm>
          <a:off x="18605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83820</xdr:rowOff>
    </xdr:from>
    <xdr:to xmlns:xdr="http://schemas.openxmlformats.org/drawingml/2006/spreadsheetDrawing">
      <xdr:col>102</xdr:col>
      <xdr:colOff>114300</xdr:colOff>
      <xdr:row>85</xdr:row>
      <xdr:rowOff>87630</xdr:rowOff>
    </xdr:to>
    <xdr:cxnSp macro="">
      <xdr:nvCxnSpPr>
        <xdr:cNvPr id="730" name="直線コネクタ 729"/>
        <xdr:cNvCxnSpPr/>
      </xdr:nvCxnSpPr>
      <xdr:spPr>
        <a:xfrm flipV="1">
          <a:off x="18656300" y="1465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34290</xdr:rowOff>
    </xdr:from>
    <xdr:ext cx="469900" cy="259080"/>
    <xdr:sp macro="" textlink="">
      <xdr:nvSpPr>
        <xdr:cNvPr id="731" name="n_1ave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93345</xdr:rowOff>
    </xdr:from>
    <xdr:ext cx="467995" cy="259080"/>
    <xdr:sp macro="" textlink="">
      <xdr:nvSpPr>
        <xdr:cNvPr id="732" name="n_2aveValue【消防施設】&#10;一人当たり面積"/>
        <xdr:cNvSpPr txBox="1"/>
      </xdr:nvSpPr>
      <xdr:spPr>
        <a:xfrm>
          <a:off x="20199350" y="13123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52705</xdr:rowOff>
    </xdr:from>
    <xdr:ext cx="467995" cy="257175"/>
    <xdr:sp macro="" textlink="">
      <xdr:nvSpPr>
        <xdr:cNvPr id="733" name="n_3aveValue【消防施設】&#10;一人当たり面積"/>
        <xdr:cNvSpPr txBox="1"/>
      </xdr:nvSpPr>
      <xdr:spPr>
        <a:xfrm>
          <a:off x="19310350" y="14797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53975</xdr:rowOff>
    </xdr:from>
    <xdr:ext cx="467995" cy="257175"/>
    <xdr:sp macro="" textlink="">
      <xdr:nvSpPr>
        <xdr:cNvPr id="734" name="n_4aveValue【消防施設】&#10;一人当たり面積"/>
        <xdr:cNvSpPr txBox="1"/>
      </xdr:nvSpPr>
      <xdr:spPr>
        <a:xfrm>
          <a:off x="18421350" y="14798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144780</xdr:rowOff>
    </xdr:from>
    <xdr:ext cx="469900" cy="257175"/>
    <xdr:sp macro="" textlink="">
      <xdr:nvSpPr>
        <xdr:cNvPr id="735" name="n_1mainValue【消防施設】&#10;一人当たり面積"/>
        <xdr:cNvSpPr txBox="1"/>
      </xdr:nvSpPr>
      <xdr:spPr>
        <a:xfrm>
          <a:off x="21075650" y="143751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122555</xdr:rowOff>
    </xdr:from>
    <xdr:ext cx="467995" cy="257175"/>
    <xdr:sp macro="" textlink="">
      <xdr:nvSpPr>
        <xdr:cNvPr id="736" name="n_2mainValue【消防施設】&#10;一人当たり面積"/>
        <xdr:cNvSpPr txBox="1"/>
      </xdr:nvSpPr>
      <xdr:spPr>
        <a:xfrm>
          <a:off x="20199350" y="14695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151130</xdr:rowOff>
    </xdr:from>
    <xdr:ext cx="467995" cy="259080"/>
    <xdr:sp macro="" textlink="">
      <xdr:nvSpPr>
        <xdr:cNvPr id="737" name="n_3mainValue【消防施設】&#10;一人当たり面積"/>
        <xdr:cNvSpPr txBox="1"/>
      </xdr:nvSpPr>
      <xdr:spPr>
        <a:xfrm>
          <a:off x="19310350" y="14381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154940</xdr:rowOff>
    </xdr:from>
    <xdr:ext cx="467995" cy="257175"/>
    <xdr:sp macro="" textlink="">
      <xdr:nvSpPr>
        <xdr:cNvPr id="738" name="n_4mainValue【消防施設】&#10;一人当たり面積"/>
        <xdr:cNvSpPr txBox="1"/>
      </xdr:nvSpPr>
      <xdr:spPr>
        <a:xfrm>
          <a:off x="18421350" y="14385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7" name="テキスト ボックス 746"/>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9" name="テキスト ボックス 748"/>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0" name="直線コネクタ 7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751" name="テキスト ボックス 750"/>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2" name="直線コネクタ 7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3" name="テキスト ボックス 7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4" name="直線コネクタ 7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55" name="テキスト ボックス 754"/>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6" name="直線コネクタ 7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7" name="テキスト ボックス 7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8" name="直線コネクタ 7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9" name="テキスト ボックス 7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0" name="直線コネクタ 7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761" name="テキスト ボックス 760"/>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4" name="直線コネクタ 763"/>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6" name="直線コネクタ 7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7"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8" name="直線コネクタ 767"/>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43180</xdr:rowOff>
    </xdr:from>
    <xdr:ext cx="405130" cy="257175"/>
    <xdr:sp macro="" textlink="">
      <xdr:nvSpPr>
        <xdr:cNvPr id="769" name="【庁舎】&#10;有形固定資産減価償却率平均値テキスト"/>
        <xdr:cNvSpPr txBox="1"/>
      </xdr:nvSpPr>
      <xdr:spPr>
        <a:xfrm>
          <a:off x="16357600" y="177025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70" name="フローチャート: 判断 769"/>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71" name="フローチャート: 判断 770"/>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2" name="フローチャート: 判断 771"/>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3" name="フローチャート: 判断 772"/>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4" name="フローチャート: 判断 773"/>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113665</xdr:rowOff>
    </xdr:from>
    <xdr:to xmlns:xdr="http://schemas.openxmlformats.org/drawingml/2006/spreadsheetDrawing">
      <xdr:col>85</xdr:col>
      <xdr:colOff>177800</xdr:colOff>
      <xdr:row>108</xdr:row>
      <xdr:rowOff>43815</xdr:rowOff>
    </xdr:to>
    <xdr:sp macro="" textlink="">
      <xdr:nvSpPr>
        <xdr:cNvPr id="780" name="楕円 779"/>
        <xdr:cNvSpPr/>
      </xdr:nvSpPr>
      <xdr:spPr>
        <a:xfrm>
          <a:off x="162687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92075</xdr:rowOff>
    </xdr:from>
    <xdr:ext cx="405130" cy="259080"/>
    <xdr:sp macro="" textlink="">
      <xdr:nvSpPr>
        <xdr:cNvPr id="781" name="【庁舎】&#10;有形固定資産減価償却率該当値テキスト"/>
        <xdr:cNvSpPr txBox="1"/>
      </xdr:nvSpPr>
      <xdr:spPr>
        <a:xfrm>
          <a:off x="16357600" y="18437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80645</xdr:rowOff>
    </xdr:from>
    <xdr:to xmlns:xdr="http://schemas.openxmlformats.org/drawingml/2006/spreadsheetDrawing">
      <xdr:col>81</xdr:col>
      <xdr:colOff>101600</xdr:colOff>
      <xdr:row>108</xdr:row>
      <xdr:rowOff>10795</xdr:rowOff>
    </xdr:to>
    <xdr:sp macro="" textlink="">
      <xdr:nvSpPr>
        <xdr:cNvPr id="782" name="楕円 781"/>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132080</xdr:rowOff>
    </xdr:from>
    <xdr:to xmlns:xdr="http://schemas.openxmlformats.org/drawingml/2006/spreadsheetDrawing">
      <xdr:col>85</xdr:col>
      <xdr:colOff>127000</xdr:colOff>
      <xdr:row>107</xdr:row>
      <xdr:rowOff>164465</xdr:rowOff>
    </xdr:to>
    <xdr:cxnSp macro="">
      <xdr:nvCxnSpPr>
        <xdr:cNvPr id="783" name="直線コネクタ 782"/>
        <xdr:cNvCxnSpPr/>
      </xdr:nvCxnSpPr>
      <xdr:spPr>
        <a:xfrm>
          <a:off x="15481300" y="184772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50165</xdr:rowOff>
    </xdr:from>
    <xdr:to xmlns:xdr="http://schemas.openxmlformats.org/drawingml/2006/spreadsheetDrawing">
      <xdr:col>76</xdr:col>
      <xdr:colOff>165100</xdr:colOff>
      <xdr:row>107</xdr:row>
      <xdr:rowOff>151765</xdr:rowOff>
    </xdr:to>
    <xdr:sp macro="" textlink="">
      <xdr:nvSpPr>
        <xdr:cNvPr id="784" name="楕円 783"/>
        <xdr:cNvSpPr/>
      </xdr:nvSpPr>
      <xdr:spPr>
        <a:xfrm>
          <a:off x="14541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100965</xdr:rowOff>
    </xdr:from>
    <xdr:to xmlns:xdr="http://schemas.openxmlformats.org/drawingml/2006/spreadsheetDrawing">
      <xdr:col>81</xdr:col>
      <xdr:colOff>50800</xdr:colOff>
      <xdr:row>107</xdr:row>
      <xdr:rowOff>132080</xdr:rowOff>
    </xdr:to>
    <xdr:cxnSp macro="">
      <xdr:nvCxnSpPr>
        <xdr:cNvPr id="785" name="直線コネクタ 784"/>
        <xdr:cNvCxnSpPr/>
      </xdr:nvCxnSpPr>
      <xdr:spPr>
        <a:xfrm>
          <a:off x="14592300" y="184461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17780</xdr:rowOff>
    </xdr:from>
    <xdr:to xmlns:xdr="http://schemas.openxmlformats.org/drawingml/2006/spreadsheetDrawing">
      <xdr:col>72</xdr:col>
      <xdr:colOff>38100</xdr:colOff>
      <xdr:row>107</xdr:row>
      <xdr:rowOff>118745</xdr:rowOff>
    </xdr:to>
    <xdr:sp macro="" textlink="">
      <xdr:nvSpPr>
        <xdr:cNvPr id="786" name="楕円 785"/>
        <xdr:cNvSpPr/>
      </xdr:nvSpPr>
      <xdr:spPr>
        <a:xfrm>
          <a:off x="13652500" y="18362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67945</xdr:rowOff>
    </xdr:from>
    <xdr:to xmlns:xdr="http://schemas.openxmlformats.org/drawingml/2006/spreadsheetDrawing">
      <xdr:col>76</xdr:col>
      <xdr:colOff>114300</xdr:colOff>
      <xdr:row>107</xdr:row>
      <xdr:rowOff>100965</xdr:rowOff>
    </xdr:to>
    <xdr:cxnSp macro="">
      <xdr:nvCxnSpPr>
        <xdr:cNvPr id="787" name="直線コネクタ 786"/>
        <xdr:cNvCxnSpPr/>
      </xdr:nvCxnSpPr>
      <xdr:spPr>
        <a:xfrm>
          <a:off x="13703300" y="184130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157480</xdr:rowOff>
    </xdr:from>
    <xdr:to xmlns:xdr="http://schemas.openxmlformats.org/drawingml/2006/spreadsheetDrawing">
      <xdr:col>67</xdr:col>
      <xdr:colOff>101600</xdr:colOff>
      <xdr:row>107</xdr:row>
      <xdr:rowOff>87630</xdr:rowOff>
    </xdr:to>
    <xdr:sp macro="" textlink="">
      <xdr:nvSpPr>
        <xdr:cNvPr id="788" name="楕円 787"/>
        <xdr:cNvSpPr/>
      </xdr:nvSpPr>
      <xdr:spPr>
        <a:xfrm>
          <a:off x="12763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36830</xdr:rowOff>
    </xdr:from>
    <xdr:to xmlns:xdr="http://schemas.openxmlformats.org/drawingml/2006/spreadsheetDrawing">
      <xdr:col>71</xdr:col>
      <xdr:colOff>177800</xdr:colOff>
      <xdr:row>107</xdr:row>
      <xdr:rowOff>67945</xdr:rowOff>
    </xdr:to>
    <xdr:cxnSp macro="">
      <xdr:nvCxnSpPr>
        <xdr:cNvPr id="789" name="直線コネクタ 788"/>
        <xdr:cNvCxnSpPr/>
      </xdr:nvCxnSpPr>
      <xdr:spPr>
        <a:xfrm>
          <a:off x="12814300" y="183819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123825</xdr:rowOff>
    </xdr:from>
    <xdr:ext cx="405130" cy="257175"/>
    <xdr:sp macro="" textlink="">
      <xdr:nvSpPr>
        <xdr:cNvPr id="790" name="n_1aveValue【庁舎】&#10;有形固定資産減価償却率"/>
        <xdr:cNvSpPr txBox="1"/>
      </xdr:nvSpPr>
      <xdr:spPr>
        <a:xfrm>
          <a:off x="15266035" y="176117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158115</xdr:rowOff>
    </xdr:from>
    <xdr:ext cx="403225" cy="257175"/>
    <xdr:sp macro="" textlink="">
      <xdr:nvSpPr>
        <xdr:cNvPr id="791" name="n_2aveValue【庁舎】&#10;有形固定資産減価償却率"/>
        <xdr:cNvSpPr txBox="1"/>
      </xdr:nvSpPr>
      <xdr:spPr>
        <a:xfrm>
          <a:off x="14389735" y="17646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3225" cy="257175"/>
    <xdr:sp macro="" textlink="">
      <xdr:nvSpPr>
        <xdr:cNvPr id="792" name="n_3aveValue【庁舎】&#10;有形固定資産減価償却率"/>
        <xdr:cNvSpPr txBox="1"/>
      </xdr:nvSpPr>
      <xdr:spPr>
        <a:xfrm>
          <a:off x="13500735" y="1765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37465</xdr:rowOff>
    </xdr:from>
    <xdr:ext cx="403225" cy="259080"/>
    <xdr:sp macro="" textlink="">
      <xdr:nvSpPr>
        <xdr:cNvPr id="793" name="n_4aveValue【庁舎】&#10;有形固定資産減価償却率"/>
        <xdr:cNvSpPr txBox="1"/>
      </xdr:nvSpPr>
      <xdr:spPr>
        <a:xfrm>
          <a:off x="12611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1905</xdr:rowOff>
    </xdr:from>
    <xdr:ext cx="405130" cy="259080"/>
    <xdr:sp macro="" textlink="">
      <xdr:nvSpPr>
        <xdr:cNvPr id="794" name="n_1mainValue【庁舎】&#10;有形固定資産減価償却率"/>
        <xdr:cNvSpPr txBox="1"/>
      </xdr:nvSpPr>
      <xdr:spPr>
        <a:xfrm>
          <a:off x="15266035" y="18518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143510</xdr:rowOff>
    </xdr:from>
    <xdr:ext cx="403225" cy="257175"/>
    <xdr:sp macro="" textlink="">
      <xdr:nvSpPr>
        <xdr:cNvPr id="795" name="n_2mainValue【庁舎】&#10;有形固定資産減価償却率"/>
        <xdr:cNvSpPr txBox="1"/>
      </xdr:nvSpPr>
      <xdr:spPr>
        <a:xfrm>
          <a:off x="14389735" y="18488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109855</xdr:rowOff>
    </xdr:from>
    <xdr:ext cx="403225" cy="257175"/>
    <xdr:sp macro="" textlink="">
      <xdr:nvSpPr>
        <xdr:cNvPr id="796" name="n_3mainValue【庁舎】&#10;有形固定資産減価償却率"/>
        <xdr:cNvSpPr txBox="1"/>
      </xdr:nvSpPr>
      <xdr:spPr>
        <a:xfrm>
          <a:off x="13500735" y="18455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78740</xdr:rowOff>
    </xdr:from>
    <xdr:ext cx="403225" cy="259080"/>
    <xdr:sp macro="" textlink="">
      <xdr:nvSpPr>
        <xdr:cNvPr id="797" name="n_4mainValue【庁舎】&#10;有形固定資産減価償却率"/>
        <xdr:cNvSpPr txBox="1"/>
      </xdr:nvSpPr>
      <xdr:spPr>
        <a:xfrm>
          <a:off x="12611735" y="18423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6" name="テキスト ボックス 8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8" name="直線コネクタ 807"/>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5455" cy="259080"/>
    <xdr:sp macro="" textlink="">
      <xdr:nvSpPr>
        <xdr:cNvPr id="809" name="テキスト ボックス 808"/>
        <xdr:cNvSpPr txBox="1"/>
      </xdr:nvSpPr>
      <xdr:spPr>
        <a:xfrm>
          <a:off x="17820640" y="1862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10" name="直線コネクタ 809"/>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5455" cy="259080"/>
    <xdr:sp macro="" textlink="">
      <xdr:nvSpPr>
        <xdr:cNvPr id="811" name="テキスト ボックス 810"/>
        <xdr:cNvSpPr txBox="1"/>
      </xdr:nvSpPr>
      <xdr:spPr>
        <a:xfrm>
          <a:off x="1782064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2" name="直線コネクタ 811"/>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5455" cy="259080"/>
    <xdr:sp macro="" textlink="">
      <xdr:nvSpPr>
        <xdr:cNvPr id="813" name="テキスト ボックス 812"/>
        <xdr:cNvSpPr txBox="1"/>
      </xdr:nvSpPr>
      <xdr:spPr>
        <a:xfrm>
          <a:off x="17820640" y="1805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4" name="直線コネクタ 8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15" name="テキスト ボックス 8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6" name="直線コネクタ 815"/>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5455" cy="259080"/>
    <xdr:sp macro="" textlink="">
      <xdr:nvSpPr>
        <xdr:cNvPr id="817" name="テキスト ボックス 816"/>
        <xdr:cNvSpPr txBox="1"/>
      </xdr:nvSpPr>
      <xdr:spPr>
        <a:xfrm>
          <a:off x="17820640" y="1747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8" name="直線コネクタ 817"/>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5455" cy="259080"/>
    <xdr:sp macro="" textlink="">
      <xdr:nvSpPr>
        <xdr:cNvPr id="819" name="テキスト ボックス 818"/>
        <xdr:cNvSpPr txBox="1"/>
      </xdr:nvSpPr>
      <xdr:spPr>
        <a:xfrm>
          <a:off x="17820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20" name="直線コネクタ 819"/>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5455" cy="259080"/>
    <xdr:sp macro="" textlink="">
      <xdr:nvSpPr>
        <xdr:cNvPr id="821" name="テキスト ボックス 820"/>
        <xdr:cNvSpPr txBox="1"/>
      </xdr:nvSpPr>
      <xdr:spPr>
        <a:xfrm>
          <a:off x="17820640" y="1690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2" name="直線コネクタ 8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23" name="テキスト ボックス 822"/>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5" name="直線コネクタ 824"/>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6" name="【庁舎】&#10;一人当たり面積最小値テキスト"/>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7" name="直線コネクタ 826"/>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8"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9" name="直線コネクタ 828"/>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830" name="【庁舎】&#10;一人当たり面積平均値テキスト"/>
        <xdr:cNvSpPr txBox="1"/>
      </xdr:nvSpPr>
      <xdr:spPr>
        <a:xfrm>
          <a:off x="2219960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31" name="フローチャート: 判断 830"/>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2" name="フローチャート: 判断 831"/>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3" name="フローチャート: 判断 832"/>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4" name="フローチャート: 判断 833"/>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5" name="フローチャート: 判断 834"/>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6" name="テキスト ボックス 8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7" name="テキスト ボックス 8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8" name="テキスト ボックス 8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9" name="テキスト ボックス 8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0" name="テキスト ボックス 8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53975</xdr:rowOff>
    </xdr:from>
    <xdr:to xmlns:xdr="http://schemas.openxmlformats.org/drawingml/2006/spreadsheetDrawing">
      <xdr:col>116</xdr:col>
      <xdr:colOff>114300</xdr:colOff>
      <xdr:row>106</xdr:row>
      <xdr:rowOff>155575</xdr:rowOff>
    </xdr:to>
    <xdr:sp macro="" textlink="">
      <xdr:nvSpPr>
        <xdr:cNvPr id="841" name="楕円 840"/>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32385</xdr:rowOff>
    </xdr:from>
    <xdr:ext cx="469900" cy="257175"/>
    <xdr:sp macro="" textlink="">
      <xdr:nvSpPr>
        <xdr:cNvPr id="842" name="【庁舎】&#10;一人当たり面積該当値テキスト"/>
        <xdr:cNvSpPr txBox="1"/>
      </xdr:nvSpPr>
      <xdr:spPr>
        <a:xfrm>
          <a:off x="22199600" y="182060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64135</xdr:rowOff>
    </xdr:from>
    <xdr:to xmlns:xdr="http://schemas.openxmlformats.org/drawingml/2006/spreadsheetDrawing">
      <xdr:col>112</xdr:col>
      <xdr:colOff>38100</xdr:colOff>
      <xdr:row>106</xdr:row>
      <xdr:rowOff>166370</xdr:rowOff>
    </xdr:to>
    <xdr:sp macro="" textlink="">
      <xdr:nvSpPr>
        <xdr:cNvPr id="843" name="楕円 842"/>
        <xdr:cNvSpPr/>
      </xdr:nvSpPr>
      <xdr:spPr>
        <a:xfrm>
          <a:off x="21272500" y="1823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104775</xdr:rowOff>
    </xdr:from>
    <xdr:to xmlns:xdr="http://schemas.openxmlformats.org/drawingml/2006/spreadsheetDrawing">
      <xdr:col>116</xdr:col>
      <xdr:colOff>63500</xdr:colOff>
      <xdr:row>106</xdr:row>
      <xdr:rowOff>114935</xdr:rowOff>
    </xdr:to>
    <xdr:cxnSp macro="">
      <xdr:nvCxnSpPr>
        <xdr:cNvPr id="844" name="直線コネクタ 843"/>
        <xdr:cNvCxnSpPr/>
      </xdr:nvCxnSpPr>
      <xdr:spPr>
        <a:xfrm flipV="1">
          <a:off x="21323300" y="1827847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71120</xdr:rowOff>
    </xdr:from>
    <xdr:to xmlns:xdr="http://schemas.openxmlformats.org/drawingml/2006/spreadsheetDrawing">
      <xdr:col>107</xdr:col>
      <xdr:colOff>101600</xdr:colOff>
      <xdr:row>107</xdr:row>
      <xdr:rowOff>1270</xdr:rowOff>
    </xdr:to>
    <xdr:sp macro="" textlink="">
      <xdr:nvSpPr>
        <xdr:cNvPr id="845" name="楕円 844"/>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114935</xdr:rowOff>
    </xdr:from>
    <xdr:to xmlns:xdr="http://schemas.openxmlformats.org/drawingml/2006/spreadsheetDrawing">
      <xdr:col>111</xdr:col>
      <xdr:colOff>177800</xdr:colOff>
      <xdr:row>106</xdr:row>
      <xdr:rowOff>121920</xdr:rowOff>
    </xdr:to>
    <xdr:cxnSp macro="">
      <xdr:nvCxnSpPr>
        <xdr:cNvPr id="846" name="直線コネクタ 845"/>
        <xdr:cNvCxnSpPr/>
      </xdr:nvCxnSpPr>
      <xdr:spPr>
        <a:xfrm flipV="1">
          <a:off x="20434300" y="182886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148590</xdr:rowOff>
    </xdr:from>
    <xdr:to xmlns:xdr="http://schemas.openxmlformats.org/drawingml/2006/spreadsheetDrawing">
      <xdr:col>102</xdr:col>
      <xdr:colOff>165100</xdr:colOff>
      <xdr:row>107</xdr:row>
      <xdr:rowOff>78740</xdr:rowOff>
    </xdr:to>
    <xdr:sp macro="" textlink="">
      <xdr:nvSpPr>
        <xdr:cNvPr id="847" name="楕円 846"/>
        <xdr:cNvSpPr/>
      </xdr:nvSpPr>
      <xdr:spPr>
        <a:xfrm>
          <a:off x="19494500" y="183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121920</xdr:rowOff>
    </xdr:from>
    <xdr:to xmlns:xdr="http://schemas.openxmlformats.org/drawingml/2006/spreadsheetDrawing">
      <xdr:col>107</xdr:col>
      <xdr:colOff>50800</xdr:colOff>
      <xdr:row>107</xdr:row>
      <xdr:rowOff>27940</xdr:rowOff>
    </xdr:to>
    <xdr:cxnSp macro="">
      <xdr:nvCxnSpPr>
        <xdr:cNvPr id="848" name="直線コネクタ 847"/>
        <xdr:cNvCxnSpPr/>
      </xdr:nvCxnSpPr>
      <xdr:spPr>
        <a:xfrm flipV="1">
          <a:off x="19545300" y="182956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155575</xdr:rowOff>
    </xdr:from>
    <xdr:to xmlns:xdr="http://schemas.openxmlformats.org/drawingml/2006/spreadsheetDrawing">
      <xdr:col>98</xdr:col>
      <xdr:colOff>38100</xdr:colOff>
      <xdr:row>107</xdr:row>
      <xdr:rowOff>86360</xdr:rowOff>
    </xdr:to>
    <xdr:sp macro="" textlink="">
      <xdr:nvSpPr>
        <xdr:cNvPr id="849" name="楕円 848"/>
        <xdr:cNvSpPr/>
      </xdr:nvSpPr>
      <xdr:spPr>
        <a:xfrm>
          <a:off x="18605500" y="18329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27940</xdr:rowOff>
    </xdr:from>
    <xdr:to xmlns:xdr="http://schemas.openxmlformats.org/drawingml/2006/spreadsheetDrawing">
      <xdr:col>102</xdr:col>
      <xdr:colOff>114300</xdr:colOff>
      <xdr:row>107</xdr:row>
      <xdr:rowOff>34925</xdr:rowOff>
    </xdr:to>
    <xdr:cxnSp macro="">
      <xdr:nvCxnSpPr>
        <xdr:cNvPr id="850" name="直線コネクタ 849"/>
        <xdr:cNvCxnSpPr/>
      </xdr:nvCxnSpPr>
      <xdr:spPr>
        <a:xfrm flipV="1">
          <a:off x="18656300" y="183730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851" name="n_1aveValue【庁舎】&#10;一人当たり面積"/>
        <xdr:cNvSpPr txBox="1"/>
      </xdr:nvSpPr>
      <xdr:spPr>
        <a:xfrm>
          <a:off x="210756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7995" cy="258445"/>
    <xdr:sp macro="" textlink="">
      <xdr:nvSpPr>
        <xdr:cNvPr id="852" name="n_2aveValue【庁舎】&#10;一人当たり面積"/>
        <xdr:cNvSpPr txBox="1"/>
      </xdr:nvSpPr>
      <xdr:spPr>
        <a:xfrm>
          <a:off x="20199350" y="179558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7995" cy="259080"/>
    <xdr:sp macro="" textlink="">
      <xdr:nvSpPr>
        <xdr:cNvPr id="853" name="n_3aveValue【庁舎】&#10;一人当たり面積"/>
        <xdr:cNvSpPr txBox="1"/>
      </xdr:nvSpPr>
      <xdr:spPr>
        <a:xfrm>
          <a:off x="19310350" y="17948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7995" cy="259080"/>
    <xdr:sp macro="" textlink="">
      <xdr:nvSpPr>
        <xdr:cNvPr id="854" name="n_4aveValue【庁舎】&#10;一人当たり面積"/>
        <xdr:cNvSpPr txBox="1"/>
      </xdr:nvSpPr>
      <xdr:spPr>
        <a:xfrm>
          <a:off x="18421350" y="17973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156845</xdr:rowOff>
    </xdr:from>
    <xdr:ext cx="469900" cy="257175"/>
    <xdr:sp macro="" textlink="">
      <xdr:nvSpPr>
        <xdr:cNvPr id="855" name="n_1mainValue【庁舎】&#10;一人当たり面積"/>
        <xdr:cNvSpPr txBox="1"/>
      </xdr:nvSpPr>
      <xdr:spPr>
        <a:xfrm>
          <a:off x="21075650" y="183305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163830</xdr:rowOff>
    </xdr:from>
    <xdr:ext cx="467995" cy="259080"/>
    <xdr:sp macro="" textlink="">
      <xdr:nvSpPr>
        <xdr:cNvPr id="856" name="n_2mainValue【庁舎】&#10;一人当たり面積"/>
        <xdr:cNvSpPr txBox="1"/>
      </xdr:nvSpPr>
      <xdr:spPr>
        <a:xfrm>
          <a:off x="20199350" y="18337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69850</xdr:rowOff>
    </xdr:from>
    <xdr:ext cx="467995" cy="259080"/>
    <xdr:sp macro="" textlink="">
      <xdr:nvSpPr>
        <xdr:cNvPr id="857" name="n_3mainValue【庁舎】&#10;一人当たり面積"/>
        <xdr:cNvSpPr txBox="1"/>
      </xdr:nvSpPr>
      <xdr:spPr>
        <a:xfrm>
          <a:off x="19310350" y="18415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76835</xdr:rowOff>
    </xdr:from>
    <xdr:ext cx="467995" cy="257175"/>
    <xdr:sp macro="" textlink="">
      <xdr:nvSpPr>
        <xdr:cNvPr id="858" name="n_4mainValue【庁舎】&#10;一人当たり面積"/>
        <xdr:cNvSpPr txBox="1"/>
      </xdr:nvSpPr>
      <xdr:spPr>
        <a:xfrm>
          <a:off x="18421350" y="18421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消防施設以外の施設の有形固定資産減価償却率については、全て類似団体平均を上回っている。特に顕著なのは図書館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市民会館であり、</a:t>
          </a:r>
          <a:r>
            <a:rPr kumimoji="1" lang="ja-JP" altLang="en-US" sz="1100">
              <a:solidFill>
                <a:schemeClr val="dk1"/>
              </a:solidFill>
              <a:effectLst/>
              <a:latin typeface="+mn-lt"/>
              <a:ea typeface="+mn-ea"/>
              <a:cs typeface="+mn-cs"/>
            </a:rPr>
            <a:t>減価償却率も</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％を超え、</a:t>
          </a:r>
          <a:r>
            <a:rPr kumimoji="1" lang="ja-JP" altLang="ja-JP" sz="1100">
              <a:solidFill>
                <a:schemeClr val="dk1"/>
              </a:solidFill>
              <a:effectLst/>
              <a:latin typeface="+mn-lt"/>
              <a:ea typeface="+mn-ea"/>
              <a:cs typeface="+mn-cs"/>
            </a:rPr>
            <a:t>経年劣化による老朽化が著しく、必要な耐震基準も満たしていないことから早期の更新（耐震化含む）が必要である</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複合化や</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市庁舎</a:t>
          </a:r>
          <a:r>
            <a:rPr kumimoji="1" lang="ja-JP" altLang="en-US" sz="1100">
              <a:solidFill>
                <a:schemeClr val="dk1"/>
              </a:solidFill>
              <a:effectLst/>
              <a:latin typeface="+mn-lt"/>
              <a:ea typeface="+mn-ea"/>
              <a:cs typeface="+mn-cs"/>
            </a:rPr>
            <a:t>等跡地の活用検討を行っているが、しばらくの間は現状の施設を利用することとなる。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、庁舎に</a:t>
          </a:r>
          <a:r>
            <a:rPr kumimoji="1" lang="ja-JP" altLang="en-US" sz="1100">
              <a:solidFill>
                <a:schemeClr val="dk1"/>
              </a:solidFill>
              <a:effectLst/>
              <a:latin typeface="+mn-lt"/>
              <a:ea typeface="+mn-ea"/>
              <a:cs typeface="+mn-cs"/>
            </a:rPr>
            <a:t>ついて</a:t>
          </a:r>
          <a:r>
            <a:rPr kumimoji="1" lang="ja-JP" altLang="ja-JP"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供用開始</a:t>
          </a:r>
          <a:r>
            <a:rPr kumimoji="1" lang="ja-JP" altLang="en-US" sz="1100">
              <a:solidFill>
                <a:schemeClr val="dk1"/>
              </a:solidFill>
              <a:effectLst/>
              <a:latin typeface="+mn-lt"/>
              <a:ea typeface="+mn-ea"/>
              <a:cs typeface="+mn-cs"/>
            </a:rPr>
            <a:t>しており、次年度以降</a:t>
          </a:r>
          <a:r>
            <a:rPr kumimoji="1" lang="ja-JP" altLang="ja-JP" sz="1100">
              <a:solidFill>
                <a:schemeClr val="dk1"/>
              </a:solidFill>
              <a:effectLst/>
              <a:latin typeface="+mn-lt"/>
              <a:ea typeface="+mn-ea"/>
              <a:cs typeface="+mn-cs"/>
            </a:rPr>
            <a:t>同比率は</a:t>
          </a:r>
          <a:r>
            <a:rPr kumimoji="1" lang="ja-JP" altLang="en-US" sz="1100">
              <a:solidFill>
                <a:schemeClr val="dk1"/>
              </a:solidFill>
              <a:effectLst/>
              <a:latin typeface="+mn-lt"/>
              <a:ea typeface="+mn-ea"/>
              <a:cs typeface="+mn-cs"/>
            </a:rPr>
            <a:t>減少する</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79375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18185" y="422275"/>
          <a:ext cx="125837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66040</xdr:rowOff>
    </xdr:from>
    <xdr:to xmlns:xdr="http://schemas.openxmlformats.org/drawingml/2006/spreadsheetDrawing">
      <xdr:col>115</xdr:col>
      <xdr:colOff>25400</xdr:colOff>
      <xdr:row>5</xdr:row>
      <xdr:rowOff>112395</xdr:rowOff>
    </xdr:to>
    <xdr:sp macro="" textlink="">
      <xdr:nvSpPr>
        <xdr:cNvPr id="3" name="正方形/長方形 2"/>
        <xdr:cNvSpPr/>
      </xdr:nvSpPr>
      <xdr:spPr>
        <a:xfrm>
          <a:off x="20010120" y="408940"/>
          <a:ext cx="38944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92075</xdr:rowOff>
    </xdr:from>
    <xdr:to xmlns:xdr="http://schemas.openxmlformats.org/drawingml/2006/spreadsheetDrawing">
      <xdr:col>115</xdr:col>
      <xdr:colOff>6350</xdr:colOff>
      <xdr:row>5</xdr:row>
      <xdr:rowOff>86360</xdr:rowOff>
    </xdr:to>
    <xdr:sp macro="" textlink="">
      <xdr:nvSpPr>
        <xdr:cNvPr id="4" name="正方形/長方形 3"/>
        <xdr:cNvSpPr/>
      </xdr:nvSpPr>
      <xdr:spPr>
        <a:xfrm>
          <a:off x="20035520" y="43497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118745</xdr:rowOff>
    </xdr:from>
    <xdr:to xmlns:xdr="http://schemas.openxmlformats.org/drawingml/2006/spreadsheetDrawing">
      <xdr:col>114</xdr:col>
      <xdr:colOff>184150</xdr:colOff>
      <xdr:row>5</xdr:row>
      <xdr:rowOff>59055</xdr:rowOff>
    </xdr:to>
    <xdr:sp macro="" textlink="">
      <xdr:nvSpPr>
        <xdr:cNvPr id="5" name="正方形/長方形 4"/>
        <xdr:cNvSpPr/>
      </xdr:nvSpPr>
      <xdr:spPr>
        <a:xfrm>
          <a:off x="20060920" y="461645"/>
          <a:ext cx="379476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83</xdr:col>
      <xdr:colOff>6350</xdr:colOff>
      <xdr:row>2</xdr:row>
      <xdr:rowOff>66040</xdr:rowOff>
    </xdr:from>
    <xdr:to xmlns:xdr="http://schemas.openxmlformats.org/drawingml/2006/spreadsheetDrawing">
      <xdr:col>95</xdr:col>
      <xdr:colOff>152400</xdr:colOff>
      <xdr:row>5</xdr:row>
      <xdr:rowOff>112395</xdr:rowOff>
    </xdr:to>
    <xdr:sp macro="" textlink="">
      <xdr:nvSpPr>
        <xdr:cNvPr id="6" name="正方形/長方形 5"/>
        <xdr:cNvSpPr/>
      </xdr:nvSpPr>
      <xdr:spPr>
        <a:xfrm>
          <a:off x="17240885" y="408940"/>
          <a:ext cx="26377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92075</xdr:rowOff>
    </xdr:from>
    <xdr:to xmlns:xdr="http://schemas.openxmlformats.org/drawingml/2006/spreadsheetDrawing">
      <xdr:col>95</xdr:col>
      <xdr:colOff>133350</xdr:colOff>
      <xdr:row>5</xdr:row>
      <xdr:rowOff>86360</xdr:rowOff>
    </xdr:to>
    <xdr:sp macro="" textlink="">
      <xdr:nvSpPr>
        <xdr:cNvPr id="7" name="正方形/長方形 6"/>
        <xdr:cNvSpPr/>
      </xdr:nvSpPr>
      <xdr:spPr>
        <a:xfrm>
          <a:off x="17266285" y="43497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118745</xdr:rowOff>
    </xdr:from>
    <xdr:to xmlns:xdr="http://schemas.openxmlformats.org/drawingml/2006/spreadsheetDrawing">
      <xdr:col>95</xdr:col>
      <xdr:colOff>101600</xdr:colOff>
      <xdr:row>5</xdr:row>
      <xdr:rowOff>59055</xdr:rowOff>
    </xdr:to>
    <xdr:sp macro="" textlink="">
      <xdr:nvSpPr>
        <xdr:cNvPr id="8" name="正方形/長方形 7"/>
        <xdr:cNvSpPr/>
      </xdr:nvSpPr>
      <xdr:spPr>
        <a:xfrm>
          <a:off x="17291685" y="461645"/>
          <a:ext cx="253619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19785" y="1207135"/>
          <a:ext cx="9562465"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39370</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44880" y="123952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39370</xdr:rowOff>
    </xdr:from>
    <xdr:to xmlns:xdr="http://schemas.openxmlformats.org/drawingml/2006/spreadsheetDrawing">
      <xdr:col>16</xdr:col>
      <xdr:colOff>203200</xdr:colOff>
      <xdr:row>17</xdr:row>
      <xdr:rowOff>39370</xdr:rowOff>
    </xdr:to>
    <xdr:sp macro="" textlink="">
      <xdr:nvSpPr>
        <xdr:cNvPr id="11" name="正方形/長方形 10"/>
        <xdr:cNvSpPr/>
      </xdr:nvSpPr>
      <xdr:spPr>
        <a:xfrm>
          <a:off x="226695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39370</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587115" y="123952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59055</xdr:rowOff>
    </xdr:from>
    <xdr:to xmlns:xdr="http://schemas.openxmlformats.org/drawingml/2006/spreadsheetDrawing">
      <xdr:col>34</xdr:col>
      <xdr:colOff>50800</xdr:colOff>
      <xdr:row>13</xdr:row>
      <xdr:rowOff>46355</xdr:rowOff>
    </xdr:to>
    <xdr:sp macro="" textlink="">
      <xdr:nvSpPr>
        <xdr:cNvPr id="13" name="正方形/長方形 12"/>
        <xdr:cNvSpPr/>
      </xdr:nvSpPr>
      <xdr:spPr>
        <a:xfrm>
          <a:off x="5097780" y="1259205"/>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59055</xdr:rowOff>
    </xdr:from>
    <xdr:to xmlns:xdr="http://schemas.openxmlformats.org/drawingml/2006/spreadsheetDrawing">
      <xdr:col>40</xdr:col>
      <xdr:colOff>63500</xdr:colOff>
      <xdr:row>13</xdr:row>
      <xdr:rowOff>46355</xdr:rowOff>
    </xdr:to>
    <xdr:sp macro="" textlink="">
      <xdr:nvSpPr>
        <xdr:cNvPr id="14" name="正方形/長方形 13"/>
        <xdr:cNvSpPr/>
      </xdr:nvSpPr>
      <xdr:spPr>
        <a:xfrm>
          <a:off x="7110730" y="1259205"/>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59055</xdr:rowOff>
    </xdr:from>
    <xdr:to xmlns:xdr="http://schemas.openxmlformats.org/drawingml/2006/spreadsheetDrawing">
      <xdr:col>43</xdr:col>
      <xdr:colOff>133350</xdr:colOff>
      <xdr:row>13</xdr:row>
      <xdr:rowOff>46355</xdr:rowOff>
    </xdr:to>
    <xdr:sp macro="" textlink="">
      <xdr:nvSpPr>
        <xdr:cNvPr id="15" name="正方形/長方形 14"/>
        <xdr:cNvSpPr/>
      </xdr:nvSpPr>
      <xdr:spPr>
        <a:xfrm>
          <a:off x="8432800" y="1259205"/>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125095</xdr:rowOff>
    </xdr:to>
    <xdr:sp macro="" textlink="">
      <xdr:nvSpPr>
        <xdr:cNvPr id="18" name="角丸四角形 17"/>
        <xdr:cNvSpPr/>
      </xdr:nvSpPr>
      <xdr:spPr>
        <a:xfrm>
          <a:off x="10621645" y="1207135"/>
          <a:ext cx="1421765"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72390</xdr:rowOff>
    </xdr:from>
    <xdr:to xmlns:xdr="http://schemas.openxmlformats.org/drawingml/2006/spreadsheetDrawing">
      <xdr:col>58</xdr:col>
      <xdr:colOff>69850</xdr:colOff>
      <xdr:row>8</xdr:row>
      <xdr:rowOff>158115</xdr:rowOff>
    </xdr:to>
    <xdr:sp macro="" textlink="">
      <xdr:nvSpPr>
        <xdr:cNvPr id="19" name="正方形/長方形 18"/>
        <xdr:cNvSpPr/>
      </xdr:nvSpPr>
      <xdr:spPr>
        <a:xfrm>
          <a:off x="10854690" y="127254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171450</xdr:rowOff>
    </xdr:from>
    <xdr:to xmlns:xdr="http://schemas.openxmlformats.org/drawingml/2006/spreadsheetDrawing">
      <xdr:col>58</xdr:col>
      <xdr:colOff>69850</xdr:colOff>
      <xdr:row>10</xdr:row>
      <xdr:rowOff>79375</xdr:rowOff>
    </xdr:to>
    <xdr:sp macro="" textlink="">
      <xdr:nvSpPr>
        <xdr:cNvPr id="20" name="正方形/長方形 19"/>
        <xdr:cNvSpPr/>
      </xdr:nvSpPr>
      <xdr:spPr>
        <a:xfrm>
          <a:off x="10854690" y="15430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158115</xdr:rowOff>
    </xdr:from>
    <xdr:to xmlns:xdr="http://schemas.openxmlformats.org/drawingml/2006/spreadsheetDrawing">
      <xdr:col>58</xdr:col>
      <xdr:colOff>69850</xdr:colOff>
      <xdr:row>14</xdr:row>
      <xdr:rowOff>105410</xdr:rowOff>
    </xdr:to>
    <xdr:sp macro="" textlink="">
      <xdr:nvSpPr>
        <xdr:cNvPr id="21" name="正方形/長方形 20"/>
        <xdr:cNvSpPr/>
      </xdr:nvSpPr>
      <xdr:spPr>
        <a:xfrm>
          <a:off x="10854690" y="1872615"/>
          <a:ext cx="12585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164465</xdr:rowOff>
    </xdr:from>
    <xdr:to xmlns:xdr="http://schemas.openxmlformats.org/drawingml/2006/spreadsheetDrawing">
      <xdr:col>52</xdr:col>
      <xdr:colOff>69850</xdr:colOff>
      <xdr:row>7</xdr:row>
      <xdr:rowOff>164465</xdr:rowOff>
    </xdr:to>
    <xdr:cxnSp macro="">
      <xdr:nvCxnSpPr>
        <xdr:cNvPr id="22" name="直線コネクタ 21"/>
        <xdr:cNvCxnSpPr/>
      </xdr:nvCxnSpPr>
      <xdr:spPr>
        <a:xfrm>
          <a:off x="10697845" y="136461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132080</xdr:rowOff>
    </xdr:from>
    <xdr:to xmlns:xdr="http://schemas.openxmlformats.org/drawingml/2006/spreadsheetDrawing">
      <xdr:col>51</xdr:col>
      <xdr:colOff>190500</xdr:colOff>
      <xdr:row>11</xdr:row>
      <xdr:rowOff>99060</xdr:rowOff>
    </xdr:to>
    <xdr:cxnSp macro="">
      <xdr:nvCxnSpPr>
        <xdr:cNvPr id="23" name="直線コネクタ 22"/>
        <xdr:cNvCxnSpPr/>
      </xdr:nvCxnSpPr>
      <xdr:spPr>
        <a:xfrm>
          <a:off x="10780395"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132080</xdr:rowOff>
    </xdr:from>
    <xdr:to xmlns:xdr="http://schemas.openxmlformats.org/drawingml/2006/spreadsheetDrawing">
      <xdr:col>52</xdr:col>
      <xdr:colOff>69850</xdr:colOff>
      <xdr:row>10</xdr:row>
      <xdr:rowOff>132080</xdr:rowOff>
    </xdr:to>
    <xdr:cxnSp macro="">
      <xdr:nvCxnSpPr>
        <xdr:cNvPr id="24" name="直線コネクタ 23"/>
        <xdr:cNvCxnSpPr/>
      </xdr:nvCxnSpPr>
      <xdr:spPr>
        <a:xfrm>
          <a:off x="10697845" y="184658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112395</xdr:rowOff>
    </xdr:from>
    <xdr:to xmlns:xdr="http://schemas.openxmlformats.org/drawingml/2006/spreadsheetDrawing">
      <xdr:col>52</xdr:col>
      <xdr:colOff>34925</xdr:colOff>
      <xdr:row>8</xdr:row>
      <xdr:rowOff>39370</xdr:rowOff>
    </xdr:to>
    <xdr:sp macro="" textlink="">
      <xdr:nvSpPr>
        <xdr:cNvPr id="27" name="楕円 26"/>
        <xdr:cNvSpPr/>
      </xdr:nvSpPr>
      <xdr:spPr>
        <a:xfrm>
          <a:off x="10732770" y="13125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33020</xdr:rowOff>
    </xdr:from>
    <xdr:to xmlns:xdr="http://schemas.openxmlformats.org/drawingml/2006/spreadsheetDrawing">
      <xdr:col>52</xdr:col>
      <xdr:colOff>34925</xdr:colOff>
      <xdr:row>9</xdr:row>
      <xdr:rowOff>138430</xdr:rowOff>
    </xdr:to>
    <xdr:sp macro="" textlink="">
      <xdr:nvSpPr>
        <xdr:cNvPr id="28" name="フローチャート: 判断 27"/>
        <xdr:cNvSpPr/>
      </xdr:nvSpPr>
      <xdr:spPr>
        <a:xfrm>
          <a:off x="10732770" y="15760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11260" cy="266700"/>
    <xdr:sp macro="" textlink="">
      <xdr:nvSpPr>
        <xdr:cNvPr id="29" name="テキスト ボックス 28"/>
        <xdr:cNvSpPr txBox="1"/>
      </xdr:nvSpPr>
      <xdr:spPr>
        <a:xfrm>
          <a:off x="756285" y="3013710"/>
          <a:ext cx="88112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189085" cy="267970"/>
    <xdr:sp macro="" textlink="">
      <xdr:nvSpPr>
        <xdr:cNvPr id="30" name="テキスト ボックス 29"/>
        <xdr:cNvSpPr txBox="1"/>
      </xdr:nvSpPr>
      <xdr:spPr>
        <a:xfrm>
          <a:off x="756285" y="3264535"/>
          <a:ext cx="918908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92075</xdr:rowOff>
    </xdr:from>
    <xdr:ext cx="5758815" cy="268605"/>
    <xdr:sp macro="" textlink="">
      <xdr:nvSpPr>
        <xdr:cNvPr id="31" name="テキスト ボックス 30"/>
        <xdr:cNvSpPr txBox="1"/>
      </xdr:nvSpPr>
      <xdr:spPr>
        <a:xfrm>
          <a:off x="756285" y="3521075"/>
          <a:ext cx="575881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69240"/>
    <xdr:sp macro="" textlink="">
      <xdr:nvSpPr>
        <xdr:cNvPr id="32" name="テキスト ボックス 31"/>
        <xdr:cNvSpPr txBox="1"/>
      </xdr:nvSpPr>
      <xdr:spPr>
        <a:xfrm>
          <a:off x="756285" y="3771900"/>
          <a:ext cx="87255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86360</xdr:rowOff>
    </xdr:from>
    <xdr:ext cx="5961380" cy="267335"/>
    <xdr:sp macro="" textlink="">
      <xdr:nvSpPr>
        <xdr:cNvPr id="33" name="テキスト ボックス 32"/>
        <xdr:cNvSpPr txBox="1"/>
      </xdr:nvSpPr>
      <xdr:spPr>
        <a:xfrm>
          <a:off x="756285" y="4029710"/>
          <a:ext cx="59613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171450</xdr:rowOff>
    </xdr:from>
    <xdr:ext cx="8146415" cy="269240"/>
    <xdr:sp macro="" textlink="">
      <xdr:nvSpPr>
        <xdr:cNvPr id="34" name="テキスト ボックス 33"/>
        <xdr:cNvSpPr txBox="1"/>
      </xdr:nvSpPr>
      <xdr:spPr>
        <a:xfrm>
          <a:off x="756285" y="4286250"/>
          <a:ext cx="81464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79375</xdr:rowOff>
    </xdr:from>
    <xdr:ext cx="8759825" cy="441325"/>
    <xdr:sp macro="" textlink="">
      <xdr:nvSpPr>
        <xdr:cNvPr id="35" name="テキスト ボックス 34"/>
        <xdr:cNvSpPr txBox="1"/>
      </xdr:nvSpPr>
      <xdr:spPr>
        <a:xfrm>
          <a:off x="756285" y="4537075"/>
          <a:ext cx="8759825" cy="4413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46355</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66040</xdr:rowOff>
    </xdr:from>
    <xdr:ext cx="1270635" cy="319405"/>
    <xdr:sp macro="" textlink="">
      <xdr:nvSpPr>
        <xdr:cNvPr id="37" name="テキスト ボックス 36"/>
        <xdr:cNvSpPr txBox="1"/>
      </xdr:nvSpPr>
      <xdr:spPr>
        <a:xfrm>
          <a:off x="1761490" y="5380990"/>
          <a:ext cx="127063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51000" cy="372745"/>
    <xdr:sp macro="" textlink="">
      <xdr:nvSpPr>
        <xdr:cNvPr id="38" name="テキスト ボックス 37"/>
        <xdr:cNvSpPr txBox="1"/>
      </xdr:nvSpPr>
      <xdr:spPr>
        <a:xfrm>
          <a:off x="3147695" y="535432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151765</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151765</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151765</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45" name="正方形/長方形 44"/>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57</xdr:col>
      <xdr:colOff>120650</xdr:colOff>
      <xdr:row>47</xdr:row>
      <xdr:rowOff>138430</xdr:rowOff>
    </xdr:to>
    <xdr:sp macro="" textlink="">
      <xdr:nvSpPr>
        <xdr:cNvPr id="46" name="正方形/長方形 45"/>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46</xdr:col>
      <xdr:colOff>203200</xdr:colOff>
      <xdr:row>35</xdr:row>
      <xdr:rowOff>33020</xdr:rowOff>
    </xdr:to>
    <xdr:sp macro="" textlink="">
      <xdr:nvSpPr>
        <xdr:cNvPr id="47" name="正方形/長方形 46"/>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203200</xdr:colOff>
      <xdr:row>47</xdr:row>
      <xdr:rowOff>72390</xdr:rowOff>
    </xdr:to>
    <xdr:sp macro="" textlink="" fLocksText="0">
      <xdr:nvSpPr>
        <xdr:cNvPr id="48" name="テキスト ボックス 47"/>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財政基盤が脆弱で地方交付税等の依存財源割合が高い本市においては、人口減少や少子高齢化、また長引く景気低迷等の影響を受け、財政力指数は</a:t>
          </a:r>
          <a:r>
            <a:rPr kumimoji="1" lang="en-US" altLang="ja-JP" sz="1100">
              <a:solidFill>
                <a:schemeClr val="dk1"/>
              </a:solidFill>
              <a:effectLst/>
              <a:latin typeface="+mn-lt"/>
              <a:ea typeface="+mn-ea"/>
              <a:cs typeface="+mn-cs"/>
            </a:rPr>
            <a:t>0.31</a:t>
          </a:r>
          <a:r>
            <a:rPr kumimoji="1" lang="ja-JP" altLang="ja-JP" sz="1100">
              <a:solidFill>
                <a:schemeClr val="dk1"/>
              </a:solidFill>
              <a:effectLst/>
              <a:latin typeface="+mn-lt"/>
              <a:ea typeface="+mn-ea"/>
              <a:cs typeface="+mn-cs"/>
            </a:rPr>
            <a:t>と全国平均、類似団体平均を下回っている。</a:t>
          </a:r>
          <a:endParaRPr lang="ja-JP" altLang="ja-JP" sz="1400">
            <a:effectLst/>
          </a:endParaRPr>
        </a:p>
        <a:p>
          <a:r>
            <a:rPr kumimoji="1" lang="ja-JP" altLang="ja-JP" sz="1100">
              <a:solidFill>
                <a:schemeClr val="dk1"/>
              </a:solidFill>
              <a:effectLst/>
              <a:latin typeface="+mn-lt"/>
              <a:ea typeface="+mn-ea"/>
              <a:cs typeface="+mn-cs"/>
            </a:rPr>
            <a:t>　 基幹産業である施設園芸農業の振興など税収増への取り組みを積極的に行うとともに、市税等徴収体制の強化対策を継続して実施し、自主財源の確保に努める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138430</xdr:rowOff>
    </xdr:from>
    <xdr:to xmlns:xdr="http://schemas.openxmlformats.org/drawingml/2006/spreadsheetDrawing">
      <xdr:col>27</xdr:col>
      <xdr:colOff>184150</xdr:colOff>
      <xdr:row>47</xdr:row>
      <xdr:rowOff>138430</xdr:rowOff>
    </xdr:to>
    <xdr:cxnSp macro="">
      <xdr:nvCxnSpPr>
        <xdr:cNvPr id="49" name="直線コネクタ 48"/>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6700"/>
    <xdr:sp macro="" textlink="">
      <xdr:nvSpPr>
        <xdr:cNvPr id="50" name="テキスト ボックス 49"/>
        <xdr:cNvSpPr txBox="1"/>
      </xdr:nvSpPr>
      <xdr:spPr>
        <a:xfrm>
          <a:off x="0" y="805561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171450</xdr:rowOff>
    </xdr:from>
    <xdr:to xmlns:xdr="http://schemas.openxmlformats.org/drawingml/2006/spreadsheetDrawing">
      <xdr:col>27</xdr:col>
      <xdr:colOff>184150</xdr:colOff>
      <xdr:row>44</xdr:row>
      <xdr:rowOff>171450</xdr:rowOff>
    </xdr:to>
    <xdr:cxnSp macro="">
      <xdr:nvCxnSpPr>
        <xdr:cNvPr id="51" name="直線コネクタ 50"/>
        <xdr:cNvCxnSpPr/>
      </xdr:nvCxnSpPr>
      <xdr:spPr>
        <a:xfrm>
          <a:off x="756285" y="771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23495</xdr:rowOff>
    </xdr:from>
    <xdr:ext cx="762000" cy="268605"/>
    <xdr:sp macro="" textlink="">
      <xdr:nvSpPr>
        <xdr:cNvPr id="52" name="テキスト ボックス 51"/>
        <xdr:cNvSpPr txBox="1"/>
      </xdr:nvSpPr>
      <xdr:spPr>
        <a:xfrm>
          <a:off x="0" y="75672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26035</xdr:rowOff>
    </xdr:from>
    <xdr:to xmlns:xdr="http://schemas.openxmlformats.org/drawingml/2006/spreadsheetDrawing">
      <xdr:col>27</xdr:col>
      <xdr:colOff>184150</xdr:colOff>
      <xdr:row>42</xdr:row>
      <xdr:rowOff>26035</xdr:rowOff>
    </xdr:to>
    <xdr:cxnSp macro="">
      <xdr:nvCxnSpPr>
        <xdr:cNvPr id="53" name="直線コネクタ 52"/>
        <xdr:cNvCxnSpPr/>
      </xdr:nvCxnSpPr>
      <xdr:spPr>
        <a:xfrm>
          <a:off x="756285" y="72269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56515</xdr:rowOff>
    </xdr:from>
    <xdr:ext cx="762000" cy="267335"/>
    <xdr:sp macro="" textlink="">
      <xdr:nvSpPr>
        <xdr:cNvPr id="54" name="テキスト ボックス 53"/>
        <xdr:cNvSpPr txBox="1"/>
      </xdr:nvSpPr>
      <xdr:spPr>
        <a:xfrm>
          <a:off x="0" y="708596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59055</xdr:rowOff>
    </xdr:from>
    <xdr:to xmlns:xdr="http://schemas.openxmlformats.org/drawingml/2006/spreadsheetDrawing">
      <xdr:col>27</xdr:col>
      <xdr:colOff>184150</xdr:colOff>
      <xdr:row>39</xdr:row>
      <xdr:rowOff>59055</xdr:rowOff>
    </xdr:to>
    <xdr:cxnSp macro="">
      <xdr:nvCxnSpPr>
        <xdr:cNvPr id="55" name="直線コネクタ 54"/>
        <xdr:cNvCxnSpPr/>
      </xdr:nvCxnSpPr>
      <xdr:spPr>
        <a:xfrm>
          <a:off x="756285" y="67456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89535</xdr:rowOff>
    </xdr:from>
    <xdr:ext cx="762000" cy="267335"/>
    <xdr:sp macro="" textlink="">
      <xdr:nvSpPr>
        <xdr:cNvPr id="56" name="テキスト ボックス 55"/>
        <xdr:cNvSpPr txBox="1"/>
      </xdr:nvSpPr>
      <xdr:spPr>
        <a:xfrm>
          <a:off x="0" y="66046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92075</xdr:rowOff>
    </xdr:from>
    <xdr:to xmlns:xdr="http://schemas.openxmlformats.org/drawingml/2006/spreadsheetDrawing">
      <xdr:col>27</xdr:col>
      <xdr:colOff>184150</xdr:colOff>
      <xdr:row>36</xdr:row>
      <xdr:rowOff>92075</xdr:rowOff>
    </xdr:to>
    <xdr:cxnSp macro="">
      <xdr:nvCxnSpPr>
        <xdr:cNvPr id="57" name="直線コネクタ 56"/>
        <xdr:cNvCxnSpPr/>
      </xdr:nvCxnSpPr>
      <xdr:spPr>
        <a:xfrm>
          <a:off x="756285" y="62642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122555</xdr:rowOff>
    </xdr:from>
    <xdr:ext cx="762000" cy="267335"/>
    <xdr:sp macro="" textlink="">
      <xdr:nvSpPr>
        <xdr:cNvPr id="58" name="テキスト ボックス 57"/>
        <xdr:cNvSpPr txBox="1"/>
      </xdr:nvSpPr>
      <xdr:spPr>
        <a:xfrm>
          <a:off x="0" y="6123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33</xdr:row>
      <xdr:rowOff>125095</xdr:rowOff>
    </xdr:to>
    <xdr:cxnSp macro="">
      <xdr:nvCxnSpPr>
        <xdr:cNvPr id="59" name="直線コネクタ 58"/>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7335"/>
    <xdr:sp macro="" textlink="">
      <xdr:nvSpPr>
        <xdr:cNvPr id="60" name="テキスト ボックス 59"/>
        <xdr:cNvSpPr txBox="1"/>
      </xdr:nvSpPr>
      <xdr:spPr>
        <a:xfrm>
          <a:off x="0" y="56419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61" name="財政力グラフ枠"/>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14605</xdr:rowOff>
    </xdr:from>
    <xdr:to xmlns:xdr="http://schemas.openxmlformats.org/drawingml/2006/spreadsheetDrawing">
      <xdr:col>23</xdr:col>
      <xdr:colOff>133350</xdr:colOff>
      <xdr:row>44</xdr:row>
      <xdr:rowOff>171450</xdr:rowOff>
    </xdr:to>
    <xdr:cxnSp macro="">
      <xdr:nvCxnSpPr>
        <xdr:cNvPr id="62" name="直線コネクタ 61"/>
        <xdr:cNvCxnSpPr/>
      </xdr:nvCxnSpPr>
      <xdr:spPr>
        <a:xfrm flipV="1">
          <a:off x="4909185" y="6358255"/>
          <a:ext cx="0" cy="1356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142240</xdr:rowOff>
    </xdr:from>
    <xdr:ext cx="762000" cy="269240"/>
    <xdr:sp macro="" textlink="">
      <xdr:nvSpPr>
        <xdr:cNvPr id="63" name="財政力最小値テキスト"/>
        <xdr:cNvSpPr txBox="1"/>
      </xdr:nvSpPr>
      <xdr:spPr>
        <a:xfrm>
          <a:off x="4996180" y="768604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171450</xdr:rowOff>
    </xdr:from>
    <xdr:to xmlns:xdr="http://schemas.openxmlformats.org/drawingml/2006/spreadsheetDrawing">
      <xdr:col>24</xdr:col>
      <xdr:colOff>12700</xdr:colOff>
      <xdr:row>44</xdr:row>
      <xdr:rowOff>171450</xdr:rowOff>
    </xdr:to>
    <xdr:cxnSp macro="">
      <xdr:nvCxnSpPr>
        <xdr:cNvPr id="64" name="直線コネクタ 63"/>
        <xdr:cNvCxnSpPr/>
      </xdr:nvCxnSpPr>
      <xdr:spPr>
        <a:xfrm>
          <a:off x="4820285" y="77152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104140</xdr:rowOff>
    </xdr:from>
    <xdr:ext cx="762000" cy="269240"/>
    <xdr:sp macro="" textlink="">
      <xdr:nvSpPr>
        <xdr:cNvPr id="65" name="財政力最大値テキスト"/>
        <xdr:cNvSpPr txBox="1"/>
      </xdr:nvSpPr>
      <xdr:spPr>
        <a:xfrm>
          <a:off x="4996180" y="61048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14605</xdr:rowOff>
    </xdr:from>
    <xdr:to xmlns:xdr="http://schemas.openxmlformats.org/drawingml/2006/spreadsheetDrawing">
      <xdr:col>24</xdr:col>
      <xdr:colOff>12700</xdr:colOff>
      <xdr:row>37</xdr:row>
      <xdr:rowOff>14605</xdr:rowOff>
    </xdr:to>
    <xdr:cxnSp macro="">
      <xdr:nvCxnSpPr>
        <xdr:cNvPr id="66" name="直線コネクタ 65"/>
        <xdr:cNvCxnSpPr/>
      </xdr:nvCxnSpPr>
      <xdr:spPr>
        <a:xfrm>
          <a:off x="4820285" y="63582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73660</xdr:rowOff>
    </xdr:from>
    <xdr:to xmlns:xdr="http://schemas.openxmlformats.org/drawingml/2006/spreadsheetDrawing">
      <xdr:col>23</xdr:col>
      <xdr:colOff>133350</xdr:colOff>
      <xdr:row>43</xdr:row>
      <xdr:rowOff>73660</xdr:rowOff>
    </xdr:to>
    <xdr:cxnSp macro="">
      <xdr:nvCxnSpPr>
        <xdr:cNvPr id="67" name="直線コネクタ 66"/>
        <xdr:cNvCxnSpPr/>
      </xdr:nvCxnSpPr>
      <xdr:spPr>
        <a:xfrm>
          <a:off x="4078605" y="744601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41275</xdr:rowOff>
    </xdr:from>
    <xdr:ext cx="762000" cy="267970"/>
    <xdr:sp macro="" textlink="">
      <xdr:nvSpPr>
        <xdr:cNvPr id="68" name="財政力平均値テキスト"/>
        <xdr:cNvSpPr txBox="1"/>
      </xdr:nvSpPr>
      <xdr:spPr>
        <a:xfrm>
          <a:off x="4996180" y="7070725"/>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128905</xdr:rowOff>
    </xdr:to>
    <xdr:sp macro="" textlink="">
      <xdr:nvSpPr>
        <xdr:cNvPr id="69" name="フローチャート: 判断 68"/>
        <xdr:cNvSpPr/>
      </xdr:nvSpPr>
      <xdr:spPr>
        <a:xfrm>
          <a:off x="485838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48895</xdr:rowOff>
    </xdr:from>
    <xdr:to xmlns:xdr="http://schemas.openxmlformats.org/drawingml/2006/spreadsheetDrawing">
      <xdr:col>19</xdr:col>
      <xdr:colOff>133350</xdr:colOff>
      <xdr:row>43</xdr:row>
      <xdr:rowOff>73660</xdr:rowOff>
    </xdr:to>
    <xdr:cxnSp macro="">
      <xdr:nvCxnSpPr>
        <xdr:cNvPr id="70" name="直線コネクタ 69"/>
        <xdr:cNvCxnSpPr/>
      </xdr:nvCxnSpPr>
      <xdr:spPr>
        <a:xfrm>
          <a:off x="3197225" y="7421245"/>
          <a:ext cx="8813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23495</xdr:rowOff>
    </xdr:from>
    <xdr:to xmlns:xdr="http://schemas.openxmlformats.org/drawingml/2006/spreadsheetDrawing">
      <xdr:col>19</xdr:col>
      <xdr:colOff>184150</xdr:colOff>
      <xdr:row>42</xdr:row>
      <xdr:rowOff>128905</xdr:rowOff>
    </xdr:to>
    <xdr:sp macro="" textlink="">
      <xdr:nvSpPr>
        <xdr:cNvPr id="71" name="フローチャート: 判断 70"/>
        <xdr:cNvSpPr/>
      </xdr:nvSpPr>
      <xdr:spPr>
        <a:xfrm>
          <a:off x="4027805" y="72243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139700</xdr:rowOff>
    </xdr:from>
    <xdr:ext cx="736600" cy="269240"/>
    <xdr:sp macro="" textlink="">
      <xdr:nvSpPr>
        <xdr:cNvPr id="72" name="テキスト ボックス 71"/>
        <xdr:cNvSpPr txBox="1"/>
      </xdr:nvSpPr>
      <xdr:spPr>
        <a:xfrm>
          <a:off x="3701415" y="699770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48895</xdr:rowOff>
    </xdr:from>
    <xdr:to xmlns:xdr="http://schemas.openxmlformats.org/drawingml/2006/spreadsheetDrawing">
      <xdr:col>15</xdr:col>
      <xdr:colOff>82550</xdr:colOff>
      <xdr:row>43</xdr:row>
      <xdr:rowOff>73660</xdr:rowOff>
    </xdr:to>
    <xdr:cxnSp macro="">
      <xdr:nvCxnSpPr>
        <xdr:cNvPr id="73" name="直線コネクタ 72"/>
        <xdr:cNvCxnSpPr/>
      </xdr:nvCxnSpPr>
      <xdr:spPr>
        <a:xfrm flipV="1">
          <a:off x="2315845" y="7421245"/>
          <a:ext cx="8813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151765</xdr:rowOff>
    </xdr:from>
    <xdr:to xmlns:xdr="http://schemas.openxmlformats.org/drawingml/2006/spreadsheetDrawing">
      <xdr:col>15</xdr:col>
      <xdr:colOff>133350</xdr:colOff>
      <xdr:row>42</xdr:row>
      <xdr:rowOff>79375</xdr:rowOff>
    </xdr:to>
    <xdr:sp macro="" textlink="">
      <xdr:nvSpPr>
        <xdr:cNvPr id="74" name="フローチャート: 判断 73"/>
        <xdr:cNvSpPr/>
      </xdr:nvSpPr>
      <xdr:spPr>
        <a:xfrm>
          <a:off x="3146425" y="71812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89535</xdr:rowOff>
    </xdr:from>
    <xdr:ext cx="760095" cy="267335"/>
    <xdr:sp macro="" textlink="">
      <xdr:nvSpPr>
        <xdr:cNvPr id="75" name="テキスト ボックス 74"/>
        <xdr:cNvSpPr txBox="1"/>
      </xdr:nvSpPr>
      <xdr:spPr>
        <a:xfrm>
          <a:off x="2820035" y="694753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73660</xdr:rowOff>
    </xdr:from>
    <xdr:to xmlns:xdr="http://schemas.openxmlformats.org/drawingml/2006/spreadsheetDrawing">
      <xdr:col>11</xdr:col>
      <xdr:colOff>31750</xdr:colOff>
      <xdr:row>43</xdr:row>
      <xdr:rowOff>73660</xdr:rowOff>
    </xdr:to>
    <xdr:cxnSp macro="">
      <xdr:nvCxnSpPr>
        <xdr:cNvPr id="76" name="直線コネクタ 75"/>
        <xdr:cNvCxnSpPr/>
      </xdr:nvCxnSpPr>
      <xdr:spPr>
        <a:xfrm>
          <a:off x="1436370" y="744601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151765</xdr:rowOff>
    </xdr:from>
    <xdr:to xmlns:xdr="http://schemas.openxmlformats.org/drawingml/2006/spreadsheetDrawing">
      <xdr:col>11</xdr:col>
      <xdr:colOff>82550</xdr:colOff>
      <xdr:row>42</xdr:row>
      <xdr:rowOff>79375</xdr:rowOff>
    </xdr:to>
    <xdr:sp macro="" textlink="">
      <xdr:nvSpPr>
        <xdr:cNvPr id="77" name="フローチャート: 判断 76"/>
        <xdr:cNvSpPr/>
      </xdr:nvSpPr>
      <xdr:spPr>
        <a:xfrm>
          <a:off x="2266950" y="71812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89535</xdr:rowOff>
    </xdr:from>
    <xdr:ext cx="760095" cy="267335"/>
    <xdr:sp macro="" textlink="">
      <xdr:nvSpPr>
        <xdr:cNvPr id="78" name="テキスト ボックス 77"/>
        <xdr:cNvSpPr txBox="1"/>
      </xdr:nvSpPr>
      <xdr:spPr>
        <a:xfrm>
          <a:off x="1938655" y="694753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171450</xdr:rowOff>
    </xdr:from>
    <xdr:to xmlns:xdr="http://schemas.openxmlformats.org/drawingml/2006/spreadsheetDrawing">
      <xdr:col>7</xdr:col>
      <xdr:colOff>31750</xdr:colOff>
      <xdr:row>42</xdr:row>
      <xdr:rowOff>104140</xdr:rowOff>
    </xdr:to>
    <xdr:sp macro="" textlink="">
      <xdr:nvSpPr>
        <xdr:cNvPr id="79" name="フローチャート: 判断 78"/>
        <xdr:cNvSpPr/>
      </xdr:nvSpPr>
      <xdr:spPr>
        <a:xfrm>
          <a:off x="1385570" y="7200900"/>
          <a:ext cx="9969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114935</xdr:rowOff>
    </xdr:from>
    <xdr:ext cx="762000" cy="269240"/>
    <xdr:sp macro="" textlink="">
      <xdr:nvSpPr>
        <xdr:cNvPr id="80" name="テキスト ボックス 79"/>
        <xdr:cNvSpPr txBox="1"/>
      </xdr:nvSpPr>
      <xdr:spPr>
        <a:xfrm>
          <a:off x="1057275" y="69729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62000" cy="266700"/>
    <xdr:sp macro="" textlink="">
      <xdr:nvSpPr>
        <xdr:cNvPr id="81" name="テキスト ボックス 80"/>
        <xdr:cNvSpPr txBox="1"/>
      </xdr:nvSpPr>
      <xdr:spPr>
        <a:xfrm>
          <a:off x="4695190"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62000" cy="266700"/>
    <xdr:sp macro="" textlink="">
      <xdr:nvSpPr>
        <xdr:cNvPr id="82" name="テキスト ボックス 81"/>
        <xdr:cNvSpPr txBox="1"/>
      </xdr:nvSpPr>
      <xdr:spPr>
        <a:xfrm>
          <a:off x="3864610"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60095" cy="266700"/>
    <xdr:sp macro="" textlink="">
      <xdr:nvSpPr>
        <xdr:cNvPr id="83" name="テキスト ボックス 82"/>
        <xdr:cNvSpPr txBox="1"/>
      </xdr:nvSpPr>
      <xdr:spPr>
        <a:xfrm>
          <a:off x="2983230" y="819404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60095" cy="266700"/>
    <xdr:sp macro="" textlink="">
      <xdr:nvSpPr>
        <xdr:cNvPr id="84" name="テキスト ボックス 83"/>
        <xdr:cNvSpPr txBox="1"/>
      </xdr:nvSpPr>
      <xdr:spPr>
        <a:xfrm>
          <a:off x="2101850" y="819404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60095" cy="266700"/>
    <xdr:sp macro="" textlink="">
      <xdr:nvSpPr>
        <xdr:cNvPr id="85" name="テキスト ボックス 84"/>
        <xdr:cNvSpPr txBox="1"/>
      </xdr:nvSpPr>
      <xdr:spPr>
        <a:xfrm>
          <a:off x="1222375" y="819404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20955</xdr:rowOff>
    </xdr:from>
    <xdr:to xmlns:xdr="http://schemas.openxmlformats.org/drawingml/2006/spreadsheetDrawing">
      <xdr:col>23</xdr:col>
      <xdr:colOff>184150</xdr:colOff>
      <xdr:row>43</xdr:row>
      <xdr:rowOff>126365</xdr:rowOff>
    </xdr:to>
    <xdr:sp macro="" textlink="">
      <xdr:nvSpPr>
        <xdr:cNvPr id="86" name="楕円 85"/>
        <xdr:cNvSpPr/>
      </xdr:nvSpPr>
      <xdr:spPr>
        <a:xfrm>
          <a:off x="485838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170180</xdr:rowOff>
    </xdr:from>
    <xdr:ext cx="762000" cy="266700"/>
    <xdr:sp macro="" textlink="">
      <xdr:nvSpPr>
        <xdr:cNvPr id="87" name="財政力該当値テキスト"/>
        <xdr:cNvSpPr txBox="1"/>
      </xdr:nvSpPr>
      <xdr:spPr>
        <a:xfrm>
          <a:off x="4996180" y="737108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20955</xdr:rowOff>
    </xdr:from>
    <xdr:to xmlns:xdr="http://schemas.openxmlformats.org/drawingml/2006/spreadsheetDrawing">
      <xdr:col>19</xdr:col>
      <xdr:colOff>184150</xdr:colOff>
      <xdr:row>43</xdr:row>
      <xdr:rowOff>126365</xdr:rowOff>
    </xdr:to>
    <xdr:sp macro="" textlink="">
      <xdr:nvSpPr>
        <xdr:cNvPr id="88" name="楕円 87"/>
        <xdr:cNvSpPr/>
      </xdr:nvSpPr>
      <xdr:spPr>
        <a:xfrm>
          <a:off x="4027805" y="73933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111125</xdr:rowOff>
    </xdr:from>
    <xdr:ext cx="736600" cy="267970"/>
    <xdr:sp macro="" textlink="">
      <xdr:nvSpPr>
        <xdr:cNvPr id="89" name="テキスト ボックス 88"/>
        <xdr:cNvSpPr txBox="1"/>
      </xdr:nvSpPr>
      <xdr:spPr>
        <a:xfrm>
          <a:off x="3701415" y="748347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171450</xdr:rowOff>
    </xdr:from>
    <xdr:to xmlns:xdr="http://schemas.openxmlformats.org/drawingml/2006/spreadsheetDrawing">
      <xdr:col>15</xdr:col>
      <xdr:colOff>133350</xdr:colOff>
      <xdr:row>43</xdr:row>
      <xdr:rowOff>101600</xdr:rowOff>
    </xdr:to>
    <xdr:sp macro="" textlink="">
      <xdr:nvSpPr>
        <xdr:cNvPr id="90" name="楕円 89"/>
        <xdr:cNvSpPr/>
      </xdr:nvSpPr>
      <xdr:spPr>
        <a:xfrm>
          <a:off x="3146425" y="73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86360</xdr:rowOff>
    </xdr:from>
    <xdr:ext cx="760095" cy="267335"/>
    <xdr:sp macro="" textlink="">
      <xdr:nvSpPr>
        <xdr:cNvPr id="91" name="テキスト ボックス 90"/>
        <xdr:cNvSpPr txBox="1"/>
      </xdr:nvSpPr>
      <xdr:spPr>
        <a:xfrm>
          <a:off x="2820035" y="745871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20955</xdr:rowOff>
    </xdr:from>
    <xdr:to xmlns:xdr="http://schemas.openxmlformats.org/drawingml/2006/spreadsheetDrawing">
      <xdr:col>11</xdr:col>
      <xdr:colOff>82550</xdr:colOff>
      <xdr:row>43</xdr:row>
      <xdr:rowOff>126365</xdr:rowOff>
    </xdr:to>
    <xdr:sp macro="" textlink="">
      <xdr:nvSpPr>
        <xdr:cNvPr id="92" name="楕円 91"/>
        <xdr:cNvSpPr/>
      </xdr:nvSpPr>
      <xdr:spPr>
        <a:xfrm>
          <a:off x="226695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111125</xdr:rowOff>
    </xdr:from>
    <xdr:ext cx="760095" cy="267970"/>
    <xdr:sp macro="" textlink="">
      <xdr:nvSpPr>
        <xdr:cNvPr id="93" name="テキスト ボックス 92"/>
        <xdr:cNvSpPr txBox="1"/>
      </xdr:nvSpPr>
      <xdr:spPr>
        <a:xfrm>
          <a:off x="1938655" y="748347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20955</xdr:rowOff>
    </xdr:from>
    <xdr:to xmlns:xdr="http://schemas.openxmlformats.org/drawingml/2006/spreadsheetDrawing">
      <xdr:col>7</xdr:col>
      <xdr:colOff>31750</xdr:colOff>
      <xdr:row>43</xdr:row>
      <xdr:rowOff>126365</xdr:rowOff>
    </xdr:to>
    <xdr:sp macro="" textlink="">
      <xdr:nvSpPr>
        <xdr:cNvPr id="94" name="楕円 93"/>
        <xdr:cNvSpPr/>
      </xdr:nvSpPr>
      <xdr:spPr>
        <a:xfrm>
          <a:off x="138557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111125</xdr:rowOff>
    </xdr:from>
    <xdr:ext cx="762000" cy="267970"/>
    <xdr:sp macro="" textlink="">
      <xdr:nvSpPr>
        <xdr:cNvPr id="95" name="テキスト ボックス 94"/>
        <xdr:cNvSpPr txBox="1"/>
      </xdr:nvSpPr>
      <xdr:spPr>
        <a:xfrm>
          <a:off x="1057275" y="74834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86360</xdr:rowOff>
    </xdr:from>
    <xdr:to xmlns:xdr="http://schemas.openxmlformats.org/drawingml/2006/spreadsheetDrawing">
      <xdr:col>27</xdr:col>
      <xdr:colOff>184150</xdr:colOff>
      <xdr:row>53</xdr:row>
      <xdr:rowOff>59055</xdr:rowOff>
    </xdr:to>
    <xdr:sp macro="" textlink="">
      <xdr:nvSpPr>
        <xdr:cNvPr id="96" name="正方形/長方形 95"/>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105410</xdr:rowOff>
    </xdr:from>
    <xdr:ext cx="1437005" cy="321310"/>
    <xdr:sp macro="" textlink="">
      <xdr:nvSpPr>
        <xdr:cNvPr id="97" name="テキスト ボックス 96"/>
        <xdr:cNvSpPr txBox="1"/>
      </xdr:nvSpPr>
      <xdr:spPr>
        <a:xfrm>
          <a:off x="1678305" y="9192260"/>
          <a:ext cx="143700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79375</xdr:rowOff>
    </xdr:from>
    <xdr:ext cx="1651000" cy="372745"/>
    <xdr:sp macro="" textlink="">
      <xdr:nvSpPr>
        <xdr:cNvPr id="98" name="テキスト ボックス 97"/>
        <xdr:cNvSpPr txBox="1"/>
      </xdr:nvSpPr>
      <xdr:spPr>
        <a:xfrm>
          <a:off x="3230880" y="916622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79375</xdr:rowOff>
    </xdr:to>
    <xdr:sp macro="" textlink="">
      <xdr:nvSpPr>
        <xdr:cNvPr id="99" name="正方形/長方形 98"/>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99060</xdr:rowOff>
    </xdr:to>
    <xdr:sp macro="" textlink="">
      <xdr:nvSpPr>
        <xdr:cNvPr id="100" name="正方形/長方形 99"/>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79375</xdr:rowOff>
    </xdr:to>
    <xdr:sp macro="" textlink="">
      <xdr:nvSpPr>
        <xdr:cNvPr id="101" name="正方形/長方形 100"/>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99060</xdr:rowOff>
    </xdr:to>
    <xdr:sp macro="" textlink="">
      <xdr:nvSpPr>
        <xdr:cNvPr id="102" name="正方形/長方形 101"/>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79375</xdr:rowOff>
    </xdr:to>
    <xdr:sp macro="" textlink="">
      <xdr:nvSpPr>
        <xdr:cNvPr id="103" name="正方形/長方形 102"/>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99060</xdr:rowOff>
    </xdr:to>
    <xdr:sp macro="" textlink="">
      <xdr:nvSpPr>
        <xdr:cNvPr id="104" name="正方形/長方形 103"/>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203200</xdr:colOff>
      <xdr:row>57</xdr:row>
      <xdr:rowOff>72390</xdr:rowOff>
    </xdr:to>
    <xdr:sp macro="" textlink="">
      <xdr:nvSpPr>
        <xdr:cNvPr id="107" name="正方形/長方形 106"/>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138430</xdr:rowOff>
    </xdr:from>
    <xdr:to xmlns:xdr="http://schemas.openxmlformats.org/drawingml/2006/spreadsheetDrawing">
      <xdr:col>56</xdr:col>
      <xdr:colOff>203200</xdr:colOff>
      <xdr:row>69</xdr:row>
      <xdr:rowOff>112395</xdr:rowOff>
    </xdr:to>
    <xdr:sp macro="" textlink="" fLocksText="0">
      <xdr:nvSpPr>
        <xdr:cNvPr id="108" name="テキスト ボックス 107"/>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経常収支比率は前年度より</a:t>
          </a:r>
          <a:r>
            <a:rPr kumimoji="1" lang="en-US" altLang="ja-JP" sz="1000">
              <a:solidFill>
                <a:schemeClr val="dk1"/>
              </a:solidFill>
              <a:effectLst/>
              <a:latin typeface="+mn-lt"/>
              <a:ea typeface="+mn-ea"/>
              <a:cs typeface="+mn-cs"/>
            </a:rPr>
            <a:t>5.1</a:t>
          </a:r>
          <a:r>
            <a:rPr kumimoji="1" lang="ja-JP" altLang="ja-JP" sz="1000">
              <a:solidFill>
                <a:schemeClr val="dk1"/>
              </a:solidFill>
              <a:effectLst/>
              <a:latin typeface="+mn-lt"/>
              <a:ea typeface="+mn-ea"/>
              <a:cs typeface="+mn-cs"/>
            </a:rPr>
            <a:t>ポイント悪化して</a:t>
          </a:r>
          <a:r>
            <a:rPr kumimoji="1" lang="en-US" altLang="ja-JP" sz="1000">
              <a:solidFill>
                <a:schemeClr val="dk1"/>
              </a:solidFill>
              <a:effectLst/>
              <a:latin typeface="+mn-lt"/>
              <a:ea typeface="+mn-ea"/>
              <a:cs typeface="+mn-cs"/>
            </a:rPr>
            <a:t>84.9</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分子側では、公債費が、平成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月豪雨に係る災害復旧費債の元金償還開始により増加、補助費等が、公共下水道事業会計の法適用化に伴う性質区分の変更により増加したことなどから、歳出全体の経常経費充当一般財源は対前年度</a:t>
          </a:r>
          <a:r>
            <a:rPr kumimoji="1" lang="en-US" altLang="ja-JP" sz="1000">
              <a:solidFill>
                <a:schemeClr val="dk1"/>
              </a:solidFill>
              <a:effectLst/>
              <a:latin typeface="+mn-lt"/>
              <a:ea typeface="+mn-ea"/>
              <a:cs typeface="+mn-cs"/>
            </a:rPr>
            <a:t>137,370</a:t>
          </a:r>
          <a:r>
            <a:rPr kumimoji="1" lang="ja-JP" altLang="ja-JP" sz="1000">
              <a:solidFill>
                <a:schemeClr val="dk1"/>
              </a:solidFill>
              <a:effectLst/>
              <a:latin typeface="+mn-lt"/>
              <a:ea typeface="+mn-ea"/>
              <a:cs typeface="+mn-cs"/>
            </a:rPr>
            <a:t>千円の増加となった。</a:t>
          </a:r>
          <a:endParaRPr lang="ja-JP" altLang="ja-JP" sz="1100">
            <a:effectLst/>
          </a:endParaRPr>
        </a:p>
        <a:p>
          <a:r>
            <a:rPr kumimoji="1" lang="ja-JP" altLang="ja-JP" sz="1000">
              <a:solidFill>
                <a:schemeClr val="dk1"/>
              </a:solidFill>
              <a:effectLst/>
              <a:latin typeface="+mn-lt"/>
              <a:ea typeface="+mn-ea"/>
              <a:cs typeface="+mn-cs"/>
            </a:rPr>
            <a:t>　分母側では、普通交付税が臨時費目の廃止により減少し、さらに地方特例交付金をはじめ各種交付金の減少も加わって、分母全体では、</a:t>
          </a:r>
          <a:r>
            <a:rPr kumimoji="1" lang="en-US" altLang="ja-JP" sz="1000">
              <a:solidFill>
                <a:schemeClr val="dk1"/>
              </a:solidFill>
              <a:effectLst/>
              <a:latin typeface="+mn-lt"/>
              <a:ea typeface="+mn-ea"/>
              <a:cs typeface="+mn-cs"/>
            </a:rPr>
            <a:t>136,740</a:t>
          </a:r>
          <a:r>
            <a:rPr kumimoji="1" lang="ja-JP" altLang="ja-JP" sz="1000">
              <a:solidFill>
                <a:schemeClr val="dk1"/>
              </a:solidFill>
              <a:effectLst/>
              <a:latin typeface="+mn-lt"/>
              <a:ea typeface="+mn-ea"/>
              <a:cs typeface="+mn-cs"/>
            </a:rPr>
            <a:t>千円の減少となり、分子・分母ともに比率の悪化となった。</a:t>
          </a:r>
          <a:endParaRPr lang="ja-JP" altLang="ja-JP" sz="1100">
            <a:effectLst/>
          </a:endParaRPr>
        </a:p>
      </xdr:txBody>
    </xdr:sp>
    <xdr:clientData/>
  </xdr:twoCellAnchor>
  <xdr:oneCellAnchor>
    <xdr:from xmlns:xdr="http://schemas.openxmlformats.org/drawingml/2006/spreadsheetDrawing">
      <xdr:col>3</xdr:col>
      <xdr:colOff>95250</xdr:colOff>
      <xdr:row>54</xdr:row>
      <xdr:rowOff>145415</xdr:rowOff>
    </xdr:from>
    <xdr:ext cx="296545" cy="233045"/>
    <xdr:sp macro="" textlink="">
      <xdr:nvSpPr>
        <xdr:cNvPr id="109" name="テキスト ボックス 108"/>
        <xdr:cNvSpPr txBox="1"/>
      </xdr:nvSpPr>
      <xdr:spPr>
        <a:xfrm>
          <a:off x="718185" y="9403715"/>
          <a:ext cx="29654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30480</xdr:rowOff>
    </xdr:from>
    <xdr:ext cx="762000" cy="266700"/>
    <xdr:sp macro="" textlink="">
      <xdr:nvSpPr>
        <xdr:cNvPr id="111" name="テキスト ボックス 110"/>
        <xdr:cNvSpPr txBox="1"/>
      </xdr:nvSpPr>
      <xdr:spPr>
        <a:xfrm>
          <a:off x="0" y="1186053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2" name="直線コネクタ 111"/>
        <xdr:cNvCxnSpPr/>
      </xdr:nvCxnSpPr>
      <xdr:spPr>
        <a:xfrm>
          <a:off x="756285" y="11658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7970"/>
    <xdr:sp macro="" textlink="">
      <xdr:nvSpPr>
        <xdr:cNvPr id="113" name="テキスト ボックス 112"/>
        <xdr:cNvSpPr txBox="1"/>
      </xdr:nvSpPr>
      <xdr:spPr>
        <a:xfrm>
          <a:off x="0" y="1151509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4" name="直線コネクタ 113"/>
        <xdr:cNvCxnSpPr/>
      </xdr:nvCxnSpPr>
      <xdr:spPr>
        <a:xfrm>
          <a:off x="756285" y="11315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7970"/>
    <xdr:sp macro="" textlink="">
      <xdr:nvSpPr>
        <xdr:cNvPr id="115" name="テキスト ボックス 114"/>
        <xdr:cNvSpPr txBox="1"/>
      </xdr:nvSpPr>
      <xdr:spPr>
        <a:xfrm>
          <a:off x="0" y="1117028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171450</xdr:rowOff>
    </xdr:from>
    <xdr:to xmlns:xdr="http://schemas.openxmlformats.org/drawingml/2006/spreadsheetDrawing">
      <xdr:col>27</xdr:col>
      <xdr:colOff>184150</xdr:colOff>
      <xdr:row>63</xdr:row>
      <xdr:rowOff>171450</xdr:rowOff>
    </xdr:to>
    <xdr:cxnSp macro="">
      <xdr:nvCxnSpPr>
        <xdr:cNvPr id="116" name="直線コネクタ 115"/>
        <xdr:cNvCxnSpPr/>
      </xdr:nvCxnSpPr>
      <xdr:spPr>
        <a:xfrm>
          <a:off x="756285" y="1097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7970"/>
    <xdr:sp macro="" textlink="">
      <xdr:nvSpPr>
        <xdr:cNvPr id="117" name="テキスト ボックス 116"/>
        <xdr:cNvSpPr txBox="1"/>
      </xdr:nvSpPr>
      <xdr:spPr>
        <a:xfrm>
          <a:off x="0" y="108254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170815</xdr:rowOff>
    </xdr:from>
    <xdr:to xmlns:xdr="http://schemas.openxmlformats.org/drawingml/2006/spreadsheetDrawing">
      <xdr:col>27</xdr:col>
      <xdr:colOff>184150</xdr:colOff>
      <xdr:row>61</xdr:row>
      <xdr:rowOff>170815</xdr:rowOff>
    </xdr:to>
    <xdr:cxnSp macro="">
      <xdr:nvCxnSpPr>
        <xdr:cNvPr id="118" name="直線コネクタ 117"/>
        <xdr:cNvCxnSpPr/>
      </xdr:nvCxnSpPr>
      <xdr:spPr>
        <a:xfrm>
          <a:off x="756285" y="10629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9240"/>
    <xdr:sp macro="" textlink="">
      <xdr:nvSpPr>
        <xdr:cNvPr id="119" name="テキスト ボックス 118"/>
        <xdr:cNvSpPr txBox="1"/>
      </xdr:nvSpPr>
      <xdr:spPr>
        <a:xfrm>
          <a:off x="0" y="1048131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168910</xdr:rowOff>
    </xdr:from>
    <xdr:to xmlns:xdr="http://schemas.openxmlformats.org/drawingml/2006/spreadsheetDrawing">
      <xdr:col>27</xdr:col>
      <xdr:colOff>184150</xdr:colOff>
      <xdr:row>59</xdr:row>
      <xdr:rowOff>168910</xdr:rowOff>
    </xdr:to>
    <xdr:cxnSp macro="">
      <xdr:nvCxnSpPr>
        <xdr:cNvPr id="120" name="直線コネクタ 119"/>
        <xdr:cNvCxnSpPr/>
      </xdr:nvCxnSpPr>
      <xdr:spPr>
        <a:xfrm>
          <a:off x="756285" y="10284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67335"/>
    <xdr:sp macro="" textlink="">
      <xdr:nvSpPr>
        <xdr:cNvPr id="121" name="テキスト ボックス 120"/>
        <xdr:cNvSpPr txBox="1"/>
      </xdr:nvSpPr>
      <xdr:spPr>
        <a:xfrm>
          <a:off x="0" y="10136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167005</xdr:rowOff>
    </xdr:from>
    <xdr:to xmlns:xdr="http://schemas.openxmlformats.org/drawingml/2006/spreadsheetDrawing">
      <xdr:col>27</xdr:col>
      <xdr:colOff>184150</xdr:colOff>
      <xdr:row>57</xdr:row>
      <xdr:rowOff>167005</xdr:rowOff>
    </xdr:to>
    <xdr:cxnSp macro="">
      <xdr:nvCxnSpPr>
        <xdr:cNvPr id="122" name="直線コネクタ 121"/>
        <xdr:cNvCxnSpPr/>
      </xdr:nvCxnSpPr>
      <xdr:spPr>
        <a:xfrm>
          <a:off x="756285" y="99396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67335"/>
    <xdr:sp macro="" textlink="">
      <xdr:nvSpPr>
        <xdr:cNvPr id="123" name="テキスト ボックス 122"/>
        <xdr:cNvSpPr txBox="1"/>
      </xdr:nvSpPr>
      <xdr:spPr>
        <a:xfrm>
          <a:off x="0" y="979170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4" name="直線コネクタ 123"/>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67335"/>
    <xdr:sp macro="" textlink="">
      <xdr:nvSpPr>
        <xdr:cNvPr id="125" name="テキスト ボックス 124"/>
        <xdr:cNvSpPr txBox="1"/>
      </xdr:nvSpPr>
      <xdr:spPr>
        <a:xfrm>
          <a:off x="0" y="944753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81915</xdr:rowOff>
    </xdr:from>
    <xdr:to xmlns:xdr="http://schemas.openxmlformats.org/drawingml/2006/spreadsheetDrawing">
      <xdr:col>23</xdr:col>
      <xdr:colOff>133350</xdr:colOff>
      <xdr:row>66</xdr:row>
      <xdr:rowOff>121285</xdr:rowOff>
    </xdr:to>
    <xdr:cxnSp macro="">
      <xdr:nvCxnSpPr>
        <xdr:cNvPr id="127" name="直線コネクタ 126"/>
        <xdr:cNvCxnSpPr/>
      </xdr:nvCxnSpPr>
      <xdr:spPr>
        <a:xfrm flipV="1">
          <a:off x="4909185" y="10026015"/>
          <a:ext cx="0" cy="1410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92075</xdr:rowOff>
    </xdr:from>
    <xdr:ext cx="762000" cy="268605"/>
    <xdr:sp macro="" textlink="">
      <xdr:nvSpPr>
        <xdr:cNvPr id="128" name="財政構造の弾力性最小値テキスト"/>
        <xdr:cNvSpPr txBox="1"/>
      </xdr:nvSpPr>
      <xdr:spPr>
        <a:xfrm>
          <a:off x="4996180" y="114077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121285</xdr:rowOff>
    </xdr:from>
    <xdr:to xmlns:xdr="http://schemas.openxmlformats.org/drawingml/2006/spreadsheetDrawing">
      <xdr:col>24</xdr:col>
      <xdr:colOff>12700</xdr:colOff>
      <xdr:row>66</xdr:row>
      <xdr:rowOff>121285</xdr:rowOff>
    </xdr:to>
    <xdr:cxnSp macro="">
      <xdr:nvCxnSpPr>
        <xdr:cNvPr id="129" name="直線コネクタ 128"/>
        <xdr:cNvCxnSpPr/>
      </xdr:nvCxnSpPr>
      <xdr:spPr>
        <a:xfrm>
          <a:off x="4820285" y="114369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171450</xdr:rowOff>
    </xdr:from>
    <xdr:ext cx="762000" cy="269240"/>
    <xdr:sp macro="" textlink="">
      <xdr:nvSpPr>
        <xdr:cNvPr id="130" name="財政構造の弾力性最大値テキスト"/>
        <xdr:cNvSpPr txBox="1"/>
      </xdr:nvSpPr>
      <xdr:spPr>
        <a:xfrm>
          <a:off x="4996180" y="97726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81915</xdr:rowOff>
    </xdr:from>
    <xdr:to xmlns:xdr="http://schemas.openxmlformats.org/drawingml/2006/spreadsheetDrawing">
      <xdr:col>24</xdr:col>
      <xdr:colOff>12700</xdr:colOff>
      <xdr:row>58</xdr:row>
      <xdr:rowOff>81915</xdr:rowOff>
    </xdr:to>
    <xdr:cxnSp macro="">
      <xdr:nvCxnSpPr>
        <xdr:cNvPr id="131" name="直線コネクタ 130"/>
        <xdr:cNvCxnSpPr/>
      </xdr:nvCxnSpPr>
      <xdr:spPr>
        <a:xfrm>
          <a:off x="4820285" y="100260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57</xdr:row>
      <xdr:rowOff>159385</xdr:rowOff>
    </xdr:from>
    <xdr:to xmlns:xdr="http://schemas.openxmlformats.org/drawingml/2006/spreadsheetDrawing">
      <xdr:col>23</xdr:col>
      <xdr:colOff>133350</xdr:colOff>
      <xdr:row>58</xdr:row>
      <xdr:rowOff>163830</xdr:rowOff>
    </xdr:to>
    <xdr:cxnSp macro="">
      <xdr:nvCxnSpPr>
        <xdr:cNvPr id="132" name="直線コネクタ 131"/>
        <xdr:cNvCxnSpPr/>
      </xdr:nvCxnSpPr>
      <xdr:spPr>
        <a:xfrm>
          <a:off x="4078605" y="9932035"/>
          <a:ext cx="83058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169545</xdr:rowOff>
    </xdr:from>
    <xdr:ext cx="762000" cy="266700"/>
    <xdr:sp macro="" textlink="">
      <xdr:nvSpPr>
        <xdr:cNvPr id="133" name="財政構造の弾力性平均値テキスト"/>
        <xdr:cNvSpPr txBox="1"/>
      </xdr:nvSpPr>
      <xdr:spPr>
        <a:xfrm>
          <a:off x="4996180" y="10285095"/>
          <a:ext cx="7620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20320</xdr:rowOff>
    </xdr:from>
    <xdr:to xmlns:xdr="http://schemas.openxmlformats.org/drawingml/2006/spreadsheetDrawing">
      <xdr:col>23</xdr:col>
      <xdr:colOff>184150</xdr:colOff>
      <xdr:row>60</xdr:row>
      <xdr:rowOff>125730</xdr:rowOff>
    </xdr:to>
    <xdr:sp macro="" textlink="">
      <xdr:nvSpPr>
        <xdr:cNvPr id="134" name="フローチャート: 判断 133"/>
        <xdr:cNvSpPr/>
      </xdr:nvSpPr>
      <xdr:spPr>
        <a:xfrm>
          <a:off x="4858385" y="10307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57</xdr:row>
      <xdr:rowOff>159385</xdr:rowOff>
    </xdr:from>
    <xdr:to xmlns:xdr="http://schemas.openxmlformats.org/drawingml/2006/spreadsheetDrawing">
      <xdr:col>19</xdr:col>
      <xdr:colOff>133350</xdr:colOff>
      <xdr:row>58</xdr:row>
      <xdr:rowOff>160020</xdr:rowOff>
    </xdr:to>
    <xdr:cxnSp macro="">
      <xdr:nvCxnSpPr>
        <xdr:cNvPr id="135" name="直線コネクタ 134"/>
        <xdr:cNvCxnSpPr/>
      </xdr:nvCxnSpPr>
      <xdr:spPr>
        <a:xfrm flipV="1">
          <a:off x="3197225" y="9932035"/>
          <a:ext cx="88138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61595</xdr:rowOff>
    </xdr:from>
    <xdr:to xmlns:xdr="http://schemas.openxmlformats.org/drawingml/2006/spreadsheetDrawing">
      <xdr:col>19</xdr:col>
      <xdr:colOff>184150</xdr:colOff>
      <xdr:row>59</xdr:row>
      <xdr:rowOff>167640</xdr:rowOff>
    </xdr:to>
    <xdr:sp macro="" textlink="">
      <xdr:nvSpPr>
        <xdr:cNvPr id="136" name="フローチャート: 判断 135"/>
        <xdr:cNvSpPr/>
      </xdr:nvSpPr>
      <xdr:spPr>
        <a:xfrm>
          <a:off x="4027805" y="1017714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151765</xdr:rowOff>
    </xdr:from>
    <xdr:ext cx="736600" cy="269240"/>
    <xdr:sp macro="" textlink="">
      <xdr:nvSpPr>
        <xdr:cNvPr id="137" name="テキスト ボックス 136"/>
        <xdr:cNvSpPr txBox="1"/>
      </xdr:nvSpPr>
      <xdr:spPr>
        <a:xfrm>
          <a:off x="3701415" y="1026731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160020</xdr:rowOff>
    </xdr:from>
    <xdr:to xmlns:xdr="http://schemas.openxmlformats.org/drawingml/2006/spreadsheetDrawing">
      <xdr:col>15</xdr:col>
      <xdr:colOff>82550</xdr:colOff>
      <xdr:row>59</xdr:row>
      <xdr:rowOff>89535</xdr:rowOff>
    </xdr:to>
    <xdr:cxnSp macro="">
      <xdr:nvCxnSpPr>
        <xdr:cNvPr id="138" name="直線コネクタ 137"/>
        <xdr:cNvCxnSpPr/>
      </xdr:nvCxnSpPr>
      <xdr:spPr>
        <a:xfrm flipV="1">
          <a:off x="2315845" y="10104120"/>
          <a:ext cx="8813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26670</xdr:rowOff>
    </xdr:from>
    <xdr:to xmlns:xdr="http://schemas.openxmlformats.org/drawingml/2006/spreadsheetDrawing">
      <xdr:col>15</xdr:col>
      <xdr:colOff>133350</xdr:colOff>
      <xdr:row>60</xdr:row>
      <xdr:rowOff>132715</xdr:rowOff>
    </xdr:to>
    <xdr:sp macro="" textlink="">
      <xdr:nvSpPr>
        <xdr:cNvPr id="139" name="フローチャート: 判断 138"/>
        <xdr:cNvSpPr/>
      </xdr:nvSpPr>
      <xdr:spPr>
        <a:xfrm>
          <a:off x="3146425" y="103136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116840</xdr:rowOff>
    </xdr:from>
    <xdr:ext cx="760095" cy="269240"/>
    <xdr:sp macro="" textlink="">
      <xdr:nvSpPr>
        <xdr:cNvPr id="140" name="テキスト ボックス 139"/>
        <xdr:cNvSpPr txBox="1"/>
      </xdr:nvSpPr>
      <xdr:spPr>
        <a:xfrm>
          <a:off x="2820035" y="1040384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89535</xdr:rowOff>
    </xdr:from>
    <xdr:to xmlns:xdr="http://schemas.openxmlformats.org/drawingml/2006/spreadsheetDrawing">
      <xdr:col>11</xdr:col>
      <xdr:colOff>31750</xdr:colOff>
      <xdr:row>59</xdr:row>
      <xdr:rowOff>100965</xdr:rowOff>
    </xdr:to>
    <xdr:cxnSp macro="">
      <xdr:nvCxnSpPr>
        <xdr:cNvPr id="141" name="直線コネクタ 140"/>
        <xdr:cNvCxnSpPr/>
      </xdr:nvCxnSpPr>
      <xdr:spPr>
        <a:xfrm flipV="1">
          <a:off x="1436370" y="10205085"/>
          <a:ext cx="8794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70485</xdr:rowOff>
    </xdr:from>
    <xdr:to xmlns:xdr="http://schemas.openxmlformats.org/drawingml/2006/spreadsheetDrawing">
      <xdr:col>11</xdr:col>
      <xdr:colOff>82550</xdr:colOff>
      <xdr:row>60</xdr:row>
      <xdr:rowOff>171450</xdr:rowOff>
    </xdr:to>
    <xdr:sp macro="" textlink="">
      <xdr:nvSpPr>
        <xdr:cNvPr id="142" name="フローチャート: 判断 141"/>
        <xdr:cNvSpPr/>
      </xdr:nvSpPr>
      <xdr:spPr>
        <a:xfrm>
          <a:off x="2266950" y="1035748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160020</xdr:rowOff>
    </xdr:from>
    <xdr:ext cx="760095" cy="269240"/>
    <xdr:sp macro="" textlink="">
      <xdr:nvSpPr>
        <xdr:cNvPr id="143" name="テキスト ボックス 142"/>
        <xdr:cNvSpPr txBox="1"/>
      </xdr:nvSpPr>
      <xdr:spPr>
        <a:xfrm>
          <a:off x="1938655" y="1044702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45720</xdr:rowOff>
    </xdr:from>
    <xdr:to xmlns:xdr="http://schemas.openxmlformats.org/drawingml/2006/spreadsheetDrawing">
      <xdr:col>7</xdr:col>
      <xdr:colOff>31750</xdr:colOff>
      <xdr:row>60</xdr:row>
      <xdr:rowOff>151130</xdr:rowOff>
    </xdr:to>
    <xdr:sp macro="" textlink="">
      <xdr:nvSpPr>
        <xdr:cNvPr id="144" name="フローチャート: 判断 143"/>
        <xdr:cNvSpPr/>
      </xdr:nvSpPr>
      <xdr:spPr>
        <a:xfrm>
          <a:off x="1385570" y="103327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135255</xdr:rowOff>
    </xdr:from>
    <xdr:ext cx="762000" cy="266700"/>
    <xdr:sp macro="" textlink="">
      <xdr:nvSpPr>
        <xdr:cNvPr id="145" name="テキスト ボックス 144"/>
        <xdr:cNvSpPr txBox="1"/>
      </xdr:nvSpPr>
      <xdr:spPr>
        <a:xfrm>
          <a:off x="1057275" y="1042225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69240"/>
    <xdr:sp macro="" textlink="">
      <xdr:nvSpPr>
        <xdr:cNvPr id="146" name="テキスト ボックス 145"/>
        <xdr:cNvSpPr txBox="1"/>
      </xdr:nvSpPr>
      <xdr:spPr>
        <a:xfrm>
          <a:off x="469519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69240"/>
    <xdr:sp macro="" textlink="">
      <xdr:nvSpPr>
        <xdr:cNvPr id="147" name="テキスト ボックス 146"/>
        <xdr:cNvSpPr txBox="1"/>
      </xdr:nvSpPr>
      <xdr:spPr>
        <a:xfrm>
          <a:off x="386461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0095" cy="269240"/>
    <xdr:sp macro="" textlink="">
      <xdr:nvSpPr>
        <xdr:cNvPr id="148" name="テキスト ボックス 147"/>
        <xdr:cNvSpPr txBox="1"/>
      </xdr:nvSpPr>
      <xdr:spPr>
        <a:xfrm>
          <a:off x="2983230" y="120015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0095" cy="269240"/>
    <xdr:sp macro="" textlink="">
      <xdr:nvSpPr>
        <xdr:cNvPr id="149" name="テキスト ボックス 148"/>
        <xdr:cNvSpPr txBox="1"/>
      </xdr:nvSpPr>
      <xdr:spPr>
        <a:xfrm>
          <a:off x="2101850" y="120015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0095" cy="269240"/>
    <xdr:sp macro="" textlink="">
      <xdr:nvSpPr>
        <xdr:cNvPr id="150" name="テキスト ボックス 149"/>
        <xdr:cNvSpPr txBox="1"/>
      </xdr:nvSpPr>
      <xdr:spPr>
        <a:xfrm>
          <a:off x="1222375" y="120015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58</xdr:row>
      <xdr:rowOff>111760</xdr:rowOff>
    </xdr:from>
    <xdr:to xmlns:xdr="http://schemas.openxmlformats.org/drawingml/2006/spreadsheetDrawing">
      <xdr:col>23</xdr:col>
      <xdr:colOff>184150</xdr:colOff>
      <xdr:row>59</xdr:row>
      <xdr:rowOff>38735</xdr:rowOff>
    </xdr:to>
    <xdr:sp macro="" textlink="">
      <xdr:nvSpPr>
        <xdr:cNvPr id="151" name="楕円 150"/>
        <xdr:cNvSpPr/>
      </xdr:nvSpPr>
      <xdr:spPr>
        <a:xfrm>
          <a:off x="4858385" y="100558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29845</xdr:rowOff>
    </xdr:from>
    <xdr:ext cx="762000" cy="266700"/>
    <xdr:sp macro="" textlink="">
      <xdr:nvSpPr>
        <xdr:cNvPr id="152" name="財政構造の弾力性該当値テキスト"/>
        <xdr:cNvSpPr txBox="1"/>
      </xdr:nvSpPr>
      <xdr:spPr>
        <a:xfrm>
          <a:off x="4996180" y="997394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57</xdr:row>
      <xdr:rowOff>106680</xdr:rowOff>
    </xdr:from>
    <xdr:to xmlns:xdr="http://schemas.openxmlformats.org/drawingml/2006/spreadsheetDrawing">
      <xdr:col>19</xdr:col>
      <xdr:colOff>184150</xdr:colOff>
      <xdr:row>58</xdr:row>
      <xdr:rowOff>34290</xdr:rowOff>
    </xdr:to>
    <xdr:sp macro="" textlink="">
      <xdr:nvSpPr>
        <xdr:cNvPr id="153" name="楕円 152"/>
        <xdr:cNvSpPr/>
      </xdr:nvSpPr>
      <xdr:spPr>
        <a:xfrm>
          <a:off x="4027805" y="9879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56</xdr:row>
      <xdr:rowOff>45085</xdr:rowOff>
    </xdr:from>
    <xdr:ext cx="736600" cy="267970"/>
    <xdr:sp macro="" textlink="">
      <xdr:nvSpPr>
        <xdr:cNvPr id="154" name="テキスト ボックス 153"/>
        <xdr:cNvSpPr txBox="1"/>
      </xdr:nvSpPr>
      <xdr:spPr>
        <a:xfrm>
          <a:off x="3701415" y="964628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107315</xdr:rowOff>
    </xdr:from>
    <xdr:to xmlns:xdr="http://schemas.openxmlformats.org/drawingml/2006/spreadsheetDrawing">
      <xdr:col>15</xdr:col>
      <xdr:colOff>133350</xdr:colOff>
      <xdr:row>59</xdr:row>
      <xdr:rowOff>34925</xdr:rowOff>
    </xdr:to>
    <xdr:sp macro="" textlink="">
      <xdr:nvSpPr>
        <xdr:cNvPr id="155" name="楕円 154"/>
        <xdr:cNvSpPr/>
      </xdr:nvSpPr>
      <xdr:spPr>
        <a:xfrm>
          <a:off x="3146425" y="10051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45720</xdr:rowOff>
    </xdr:from>
    <xdr:ext cx="760095" cy="269240"/>
    <xdr:sp macro="" textlink="">
      <xdr:nvSpPr>
        <xdr:cNvPr id="156" name="テキスト ボックス 155"/>
        <xdr:cNvSpPr txBox="1"/>
      </xdr:nvSpPr>
      <xdr:spPr>
        <a:xfrm>
          <a:off x="2820035" y="981837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36830</xdr:rowOff>
    </xdr:from>
    <xdr:to xmlns:xdr="http://schemas.openxmlformats.org/drawingml/2006/spreadsheetDrawing">
      <xdr:col>11</xdr:col>
      <xdr:colOff>82550</xdr:colOff>
      <xdr:row>59</xdr:row>
      <xdr:rowOff>142240</xdr:rowOff>
    </xdr:to>
    <xdr:sp macro="" textlink="">
      <xdr:nvSpPr>
        <xdr:cNvPr id="157" name="楕円 156"/>
        <xdr:cNvSpPr/>
      </xdr:nvSpPr>
      <xdr:spPr>
        <a:xfrm>
          <a:off x="2266950" y="1015238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153035</xdr:rowOff>
    </xdr:from>
    <xdr:ext cx="760095" cy="269240"/>
    <xdr:sp macro="" textlink="">
      <xdr:nvSpPr>
        <xdr:cNvPr id="158" name="テキスト ボックス 157"/>
        <xdr:cNvSpPr txBox="1"/>
      </xdr:nvSpPr>
      <xdr:spPr>
        <a:xfrm>
          <a:off x="1938655" y="992568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48260</xdr:rowOff>
    </xdr:from>
    <xdr:to xmlns:xdr="http://schemas.openxmlformats.org/drawingml/2006/spreadsheetDrawing">
      <xdr:col>7</xdr:col>
      <xdr:colOff>31750</xdr:colOff>
      <xdr:row>59</xdr:row>
      <xdr:rowOff>153670</xdr:rowOff>
    </xdr:to>
    <xdr:sp macro="" textlink="">
      <xdr:nvSpPr>
        <xdr:cNvPr id="159" name="楕円 158"/>
        <xdr:cNvSpPr/>
      </xdr:nvSpPr>
      <xdr:spPr>
        <a:xfrm>
          <a:off x="1385570" y="1016381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163830</xdr:rowOff>
    </xdr:from>
    <xdr:ext cx="762000" cy="267970"/>
    <xdr:sp macro="" textlink="">
      <xdr:nvSpPr>
        <xdr:cNvPr id="160" name="テキスト ボックス 159"/>
        <xdr:cNvSpPr txBox="1"/>
      </xdr:nvSpPr>
      <xdr:spPr>
        <a:xfrm>
          <a:off x="1057275" y="99364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125095</xdr:rowOff>
    </xdr:from>
    <xdr:to xmlns:xdr="http://schemas.openxmlformats.org/drawingml/2006/spreadsheetDrawing">
      <xdr:col>27</xdr:col>
      <xdr:colOff>184150</xdr:colOff>
      <xdr:row>75</xdr:row>
      <xdr:rowOff>99060</xdr:rowOff>
    </xdr:to>
    <xdr:sp macro="" textlink="">
      <xdr:nvSpPr>
        <xdr:cNvPr id="161" name="正方形/長方形 160"/>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145415</xdr:rowOff>
    </xdr:from>
    <xdr:ext cx="3216910" cy="320040"/>
    <xdr:sp macro="" textlink="">
      <xdr:nvSpPr>
        <xdr:cNvPr id="162" name="テキスト ボックス 161"/>
        <xdr:cNvSpPr txBox="1"/>
      </xdr:nvSpPr>
      <xdr:spPr>
        <a:xfrm>
          <a:off x="798195" y="13004165"/>
          <a:ext cx="3216910"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118745</xdr:rowOff>
    </xdr:from>
    <xdr:ext cx="1651000" cy="372745"/>
    <xdr:sp macro="" textlink="">
      <xdr:nvSpPr>
        <xdr:cNvPr id="163" name="テキスト ボックス 162"/>
        <xdr:cNvSpPr txBox="1"/>
      </xdr:nvSpPr>
      <xdr:spPr>
        <a:xfrm>
          <a:off x="4112895" y="12977495"/>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[236,965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33020</xdr:rowOff>
    </xdr:from>
    <xdr:to xmlns:xdr="http://schemas.openxmlformats.org/drawingml/2006/spreadsheetDrawing">
      <xdr:col>35</xdr:col>
      <xdr:colOff>95250</xdr:colOff>
      <xdr:row>76</xdr:row>
      <xdr:rowOff>118745</xdr:rowOff>
    </xdr:to>
    <xdr:sp macro="" textlink="">
      <xdr:nvSpPr>
        <xdr:cNvPr id="164" name="正方形/長方形 163"/>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52705</xdr:rowOff>
    </xdr:from>
    <xdr:to xmlns:xdr="http://schemas.openxmlformats.org/drawingml/2006/spreadsheetDrawing">
      <xdr:col>35</xdr:col>
      <xdr:colOff>95250</xdr:colOff>
      <xdr:row>77</xdr:row>
      <xdr:rowOff>138430</xdr:rowOff>
    </xdr:to>
    <xdr:sp macro="" textlink="">
      <xdr:nvSpPr>
        <xdr:cNvPr id="165" name="正方形/長方形 164"/>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33020</xdr:rowOff>
    </xdr:from>
    <xdr:to xmlns:xdr="http://schemas.openxmlformats.org/drawingml/2006/spreadsheetDrawing">
      <xdr:col>42</xdr:col>
      <xdr:colOff>25400</xdr:colOff>
      <xdr:row>76</xdr:row>
      <xdr:rowOff>118745</xdr:rowOff>
    </xdr:to>
    <xdr:sp macro="" textlink="">
      <xdr:nvSpPr>
        <xdr:cNvPr id="166" name="正方形/長方形 165"/>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52705</xdr:rowOff>
    </xdr:from>
    <xdr:to xmlns:xdr="http://schemas.openxmlformats.org/drawingml/2006/spreadsheetDrawing">
      <xdr:col>42</xdr:col>
      <xdr:colOff>25400</xdr:colOff>
      <xdr:row>77</xdr:row>
      <xdr:rowOff>138430</xdr:rowOff>
    </xdr:to>
    <xdr:sp macro="" textlink="">
      <xdr:nvSpPr>
        <xdr:cNvPr id="167" name="正方形/長方形 166"/>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33020</xdr:rowOff>
    </xdr:from>
    <xdr:to xmlns:xdr="http://schemas.openxmlformats.org/drawingml/2006/spreadsheetDrawing">
      <xdr:col>49</xdr:col>
      <xdr:colOff>19050</xdr:colOff>
      <xdr:row>76</xdr:row>
      <xdr:rowOff>118745</xdr:rowOff>
    </xdr:to>
    <xdr:sp macro="" textlink="">
      <xdr:nvSpPr>
        <xdr:cNvPr id="168" name="正方形/長方形 167"/>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52705</xdr:rowOff>
    </xdr:from>
    <xdr:to xmlns:xdr="http://schemas.openxmlformats.org/drawingml/2006/spreadsheetDrawing">
      <xdr:col>49</xdr:col>
      <xdr:colOff>19050</xdr:colOff>
      <xdr:row>77</xdr:row>
      <xdr:rowOff>138430</xdr:rowOff>
    </xdr:to>
    <xdr:sp macro="" textlink="">
      <xdr:nvSpPr>
        <xdr:cNvPr id="169" name="正方形/長方形 168"/>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70" name="正方形/長方形 169"/>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39370</xdr:rowOff>
    </xdr:to>
    <xdr:sp macro="" textlink="">
      <xdr:nvSpPr>
        <xdr:cNvPr id="171" name="正方形/長方形 170"/>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112395</xdr:rowOff>
    </xdr:to>
    <xdr:sp macro="" textlink="">
      <xdr:nvSpPr>
        <xdr:cNvPr id="172" name="正方形/長方形 171"/>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151765</xdr:rowOff>
    </xdr:to>
    <xdr:sp macro="" textlink="" fLocksText="0">
      <xdr:nvSpPr>
        <xdr:cNvPr id="173" name="テキスト ボックス 172"/>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物件費は、統合中学校用地の埋蔵文化財発掘調査の完了に伴う委託料の減少などにより、対前年度</a:t>
          </a:r>
          <a:r>
            <a:rPr kumimoji="1" lang="en-US" altLang="ja-JP" sz="1000">
              <a:solidFill>
                <a:schemeClr val="dk1"/>
              </a:solidFill>
              <a:effectLst/>
              <a:latin typeface="+mn-lt"/>
              <a:ea typeface="+mn-ea"/>
              <a:cs typeface="+mn-cs"/>
            </a:rPr>
            <a:t>203,366</a:t>
          </a:r>
          <a:r>
            <a:rPr kumimoji="1" lang="ja-JP" altLang="ja-JP" sz="1000">
              <a:solidFill>
                <a:schemeClr val="dk1"/>
              </a:solidFill>
              <a:effectLst/>
              <a:latin typeface="+mn-lt"/>
              <a:ea typeface="+mn-ea"/>
              <a:cs typeface="+mn-cs"/>
            </a:rPr>
            <a:t>千円の減少となった。人件費は、事業費支弁振替などにより、対前年度</a:t>
          </a:r>
          <a:r>
            <a:rPr kumimoji="1" lang="en-US" altLang="ja-JP" sz="1000">
              <a:solidFill>
                <a:schemeClr val="dk1"/>
              </a:solidFill>
              <a:effectLst/>
              <a:latin typeface="+mn-lt"/>
              <a:ea typeface="+mn-ea"/>
              <a:cs typeface="+mn-cs"/>
            </a:rPr>
            <a:t>15,758</a:t>
          </a:r>
          <a:r>
            <a:rPr kumimoji="1" lang="ja-JP" altLang="ja-JP" sz="1000">
              <a:solidFill>
                <a:schemeClr val="dk1"/>
              </a:solidFill>
              <a:effectLst/>
              <a:latin typeface="+mn-lt"/>
              <a:ea typeface="+mn-ea"/>
              <a:cs typeface="+mn-cs"/>
            </a:rPr>
            <a:t>千円の減少となった。</a:t>
          </a:r>
          <a:endParaRPr lang="ja-JP" altLang="ja-JP" sz="1100">
            <a:effectLst/>
          </a:endParaRPr>
        </a:p>
        <a:p>
          <a:r>
            <a:rPr kumimoji="1" lang="ja-JP" altLang="ja-JP" sz="1000">
              <a:solidFill>
                <a:schemeClr val="dk1"/>
              </a:solidFill>
              <a:effectLst/>
              <a:latin typeface="+mn-lt"/>
              <a:ea typeface="+mn-ea"/>
              <a:cs typeface="+mn-cs"/>
            </a:rPr>
            <a:t>　人口減少は進行しており、行政面積が広く人口規模も小さい本市では、一人当たりの決算額が高止まりする傾向にあり全国平均、類似団体平均をともに上回っている。</a:t>
          </a:r>
          <a:br>
            <a:rPr kumimoji="1" lang="ja-JP"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　今後も行財政改革に継続して取り組み、財政健全化路線を堅持し歳出抑制に努めていく。</a:t>
          </a:r>
          <a:endParaRPr lang="ja-JP" altLang="ja-JP" sz="1100">
            <a:effectLst/>
          </a:endParaRPr>
        </a:p>
      </xdr:txBody>
    </xdr:sp>
    <xdr:clientData/>
  </xdr:twoCellAnchor>
  <xdr:oneCellAnchor>
    <xdr:from xmlns:xdr="http://schemas.openxmlformats.org/drawingml/2006/spreadsheetDrawing">
      <xdr:col>3</xdr:col>
      <xdr:colOff>95250</xdr:colOff>
      <xdr:row>77</xdr:row>
      <xdr:rowOff>6985</xdr:rowOff>
    </xdr:from>
    <xdr:ext cx="347980" cy="233045"/>
    <xdr:sp macro="" textlink="">
      <xdr:nvSpPr>
        <xdr:cNvPr id="174" name="テキスト ボックス 173"/>
        <xdr:cNvSpPr txBox="1"/>
      </xdr:nvSpPr>
      <xdr:spPr>
        <a:xfrm>
          <a:off x="718185" y="132086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39370</xdr:rowOff>
    </xdr:from>
    <xdr:to xmlns:xdr="http://schemas.openxmlformats.org/drawingml/2006/spreadsheetDrawing">
      <xdr:col>27</xdr:col>
      <xdr:colOff>184150</xdr:colOff>
      <xdr:row>92</xdr:row>
      <xdr:rowOff>39370</xdr:rowOff>
    </xdr:to>
    <xdr:cxnSp macro="">
      <xdr:nvCxnSpPr>
        <xdr:cNvPr id="175" name="直線コネクタ 174"/>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69850</xdr:rowOff>
    </xdr:from>
    <xdr:ext cx="762000" cy="269240"/>
    <xdr:sp macro="" textlink="">
      <xdr:nvSpPr>
        <xdr:cNvPr id="176" name="テキスト ボックス 175"/>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37465</xdr:rowOff>
    </xdr:from>
    <xdr:to xmlns:xdr="http://schemas.openxmlformats.org/drawingml/2006/spreadsheetDrawing">
      <xdr:col>27</xdr:col>
      <xdr:colOff>184150</xdr:colOff>
      <xdr:row>90</xdr:row>
      <xdr:rowOff>37465</xdr:rowOff>
    </xdr:to>
    <xdr:cxnSp macro="">
      <xdr:nvCxnSpPr>
        <xdr:cNvPr id="177" name="直線コネクタ 176"/>
        <xdr:cNvCxnSpPr/>
      </xdr:nvCxnSpPr>
      <xdr:spPr>
        <a:xfrm>
          <a:off x="75628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67945</xdr:rowOff>
    </xdr:from>
    <xdr:ext cx="762000" cy="266700"/>
    <xdr:sp macro="" textlink="">
      <xdr:nvSpPr>
        <xdr:cNvPr id="178" name="テキスト ボックス 177"/>
        <xdr:cNvSpPr txBox="1"/>
      </xdr:nvSpPr>
      <xdr:spPr>
        <a:xfrm>
          <a:off x="0" y="1532699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35560</xdr:rowOff>
    </xdr:from>
    <xdr:to xmlns:xdr="http://schemas.openxmlformats.org/drawingml/2006/spreadsheetDrawing">
      <xdr:col>27</xdr:col>
      <xdr:colOff>184150</xdr:colOff>
      <xdr:row>88</xdr:row>
      <xdr:rowOff>35560</xdr:rowOff>
    </xdr:to>
    <xdr:cxnSp macro="">
      <xdr:nvCxnSpPr>
        <xdr:cNvPr id="179" name="直線コネクタ 178"/>
        <xdr:cNvCxnSpPr/>
      </xdr:nvCxnSpPr>
      <xdr:spPr>
        <a:xfrm>
          <a:off x="75628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66040</xdr:rowOff>
    </xdr:from>
    <xdr:ext cx="762000" cy="266700"/>
    <xdr:sp macro="" textlink="">
      <xdr:nvSpPr>
        <xdr:cNvPr id="180" name="テキスト ボックス 179"/>
        <xdr:cNvSpPr txBox="1"/>
      </xdr:nvSpPr>
      <xdr:spPr>
        <a:xfrm>
          <a:off x="0" y="1498219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33655</xdr:rowOff>
    </xdr:from>
    <xdr:to xmlns:xdr="http://schemas.openxmlformats.org/drawingml/2006/spreadsheetDrawing">
      <xdr:col>27</xdr:col>
      <xdr:colOff>184150</xdr:colOff>
      <xdr:row>86</xdr:row>
      <xdr:rowOff>33655</xdr:rowOff>
    </xdr:to>
    <xdr:cxnSp macro="">
      <xdr:nvCxnSpPr>
        <xdr:cNvPr id="181" name="直線コネクタ 180"/>
        <xdr:cNvCxnSpPr/>
      </xdr:nvCxnSpPr>
      <xdr:spPr>
        <a:xfrm>
          <a:off x="75628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64135</xdr:rowOff>
    </xdr:from>
    <xdr:ext cx="762000" cy="266700"/>
    <xdr:sp macro="" textlink="">
      <xdr:nvSpPr>
        <xdr:cNvPr id="182" name="テキスト ボックス 181"/>
        <xdr:cNvSpPr txBox="1"/>
      </xdr:nvSpPr>
      <xdr:spPr>
        <a:xfrm>
          <a:off x="0" y="1463738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32385</xdr:rowOff>
    </xdr:from>
    <xdr:to xmlns:xdr="http://schemas.openxmlformats.org/drawingml/2006/spreadsheetDrawing">
      <xdr:col>27</xdr:col>
      <xdr:colOff>184150</xdr:colOff>
      <xdr:row>84</xdr:row>
      <xdr:rowOff>32385</xdr:rowOff>
    </xdr:to>
    <xdr:cxnSp macro="">
      <xdr:nvCxnSpPr>
        <xdr:cNvPr id="183" name="直線コネクタ 182"/>
        <xdr:cNvCxnSpPr/>
      </xdr:nvCxnSpPr>
      <xdr:spPr>
        <a:xfrm>
          <a:off x="75628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62230</xdr:rowOff>
    </xdr:from>
    <xdr:ext cx="762000" cy="267970"/>
    <xdr:sp macro="" textlink="">
      <xdr:nvSpPr>
        <xdr:cNvPr id="184" name="テキスト ボックス 183"/>
        <xdr:cNvSpPr txBox="1"/>
      </xdr:nvSpPr>
      <xdr:spPr>
        <a:xfrm>
          <a:off x="0" y="142925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30480</xdr:rowOff>
    </xdr:from>
    <xdr:to xmlns:xdr="http://schemas.openxmlformats.org/drawingml/2006/spreadsheetDrawing">
      <xdr:col>27</xdr:col>
      <xdr:colOff>184150</xdr:colOff>
      <xdr:row>82</xdr:row>
      <xdr:rowOff>30480</xdr:rowOff>
    </xdr:to>
    <xdr:cxnSp macro="">
      <xdr:nvCxnSpPr>
        <xdr:cNvPr id="185" name="直線コネクタ 184"/>
        <xdr:cNvCxnSpPr/>
      </xdr:nvCxnSpPr>
      <xdr:spPr>
        <a:xfrm>
          <a:off x="75628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60325</xdr:rowOff>
    </xdr:from>
    <xdr:ext cx="762000" cy="267970"/>
    <xdr:sp macro="" textlink="">
      <xdr:nvSpPr>
        <xdr:cNvPr id="186" name="テキスト ボックス 185"/>
        <xdr:cNvSpPr txBox="1"/>
      </xdr:nvSpPr>
      <xdr:spPr>
        <a:xfrm>
          <a:off x="0" y="139477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27940</xdr:rowOff>
    </xdr:from>
    <xdr:to xmlns:xdr="http://schemas.openxmlformats.org/drawingml/2006/spreadsheetDrawing">
      <xdr:col>27</xdr:col>
      <xdr:colOff>184150</xdr:colOff>
      <xdr:row>80</xdr:row>
      <xdr:rowOff>27940</xdr:rowOff>
    </xdr:to>
    <xdr:cxnSp macro="">
      <xdr:nvCxnSpPr>
        <xdr:cNvPr id="187" name="直線コネクタ 186"/>
        <xdr:cNvCxnSpPr/>
      </xdr:nvCxnSpPr>
      <xdr:spPr>
        <a:xfrm>
          <a:off x="75628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58420</xdr:rowOff>
    </xdr:from>
    <xdr:ext cx="762000" cy="267970"/>
    <xdr:sp macro="" textlink="">
      <xdr:nvSpPr>
        <xdr:cNvPr id="188" name="テキスト ボックス 187"/>
        <xdr:cNvSpPr txBox="1"/>
      </xdr:nvSpPr>
      <xdr:spPr>
        <a:xfrm>
          <a:off x="0" y="1360297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9" name="直線コネクタ 188"/>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90" name="人件費・物件費等の状況グラフ枠"/>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63500</xdr:rowOff>
    </xdr:from>
    <xdr:to xmlns:xdr="http://schemas.openxmlformats.org/drawingml/2006/spreadsheetDrawing">
      <xdr:col>23</xdr:col>
      <xdr:colOff>133350</xdr:colOff>
      <xdr:row>88</xdr:row>
      <xdr:rowOff>139065</xdr:rowOff>
    </xdr:to>
    <xdr:cxnSp macro="">
      <xdr:nvCxnSpPr>
        <xdr:cNvPr id="191" name="直線コネクタ 190"/>
        <xdr:cNvCxnSpPr/>
      </xdr:nvCxnSpPr>
      <xdr:spPr>
        <a:xfrm flipV="1">
          <a:off x="4909185" y="13950950"/>
          <a:ext cx="0" cy="1275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110490</xdr:rowOff>
    </xdr:from>
    <xdr:ext cx="762000" cy="267970"/>
    <xdr:sp macro="" textlink="">
      <xdr:nvSpPr>
        <xdr:cNvPr id="192" name="人件費・物件費等の状況最小値テキスト"/>
        <xdr:cNvSpPr txBox="1"/>
      </xdr:nvSpPr>
      <xdr:spPr>
        <a:xfrm>
          <a:off x="4996180" y="1519809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139065</xdr:rowOff>
    </xdr:from>
    <xdr:to xmlns:xdr="http://schemas.openxmlformats.org/drawingml/2006/spreadsheetDrawing">
      <xdr:col>24</xdr:col>
      <xdr:colOff>12700</xdr:colOff>
      <xdr:row>88</xdr:row>
      <xdr:rowOff>139065</xdr:rowOff>
    </xdr:to>
    <xdr:cxnSp macro="">
      <xdr:nvCxnSpPr>
        <xdr:cNvPr id="193" name="直線コネクタ 192"/>
        <xdr:cNvCxnSpPr/>
      </xdr:nvCxnSpPr>
      <xdr:spPr>
        <a:xfrm>
          <a:off x="4820285" y="152266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153035</xdr:rowOff>
    </xdr:from>
    <xdr:ext cx="762000" cy="269240"/>
    <xdr:sp macro="" textlink="">
      <xdr:nvSpPr>
        <xdr:cNvPr id="194" name="人件費・物件費等の状況最大値テキスト"/>
        <xdr:cNvSpPr txBox="1"/>
      </xdr:nvSpPr>
      <xdr:spPr>
        <a:xfrm>
          <a:off x="4996180" y="136975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63500</xdr:rowOff>
    </xdr:from>
    <xdr:to xmlns:xdr="http://schemas.openxmlformats.org/drawingml/2006/spreadsheetDrawing">
      <xdr:col>24</xdr:col>
      <xdr:colOff>12700</xdr:colOff>
      <xdr:row>81</xdr:row>
      <xdr:rowOff>63500</xdr:rowOff>
    </xdr:to>
    <xdr:cxnSp macro="">
      <xdr:nvCxnSpPr>
        <xdr:cNvPr id="195" name="直線コネクタ 194"/>
        <xdr:cNvCxnSpPr/>
      </xdr:nvCxnSpPr>
      <xdr:spPr>
        <a:xfrm>
          <a:off x="4820285" y="139509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95885</xdr:rowOff>
    </xdr:from>
    <xdr:to xmlns:xdr="http://schemas.openxmlformats.org/drawingml/2006/spreadsheetDrawing">
      <xdr:col>23</xdr:col>
      <xdr:colOff>133350</xdr:colOff>
      <xdr:row>82</xdr:row>
      <xdr:rowOff>106045</xdr:rowOff>
    </xdr:to>
    <xdr:cxnSp macro="">
      <xdr:nvCxnSpPr>
        <xdr:cNvPr id="196" name="直線コネクタ 195"/>
        <xdr:cNvCxnSpPr/>
      </xdr:nvCxnSpPr>
      <xdr:spPr>
        <a:xfrm flipV="1">
          <a:off x="4078605" y="14154785"/>
          <a:ext cx="8305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18415</xdr:rowOff>
    </xdr:from>
    <xdr:ext cx="762000" cy="267335"/>
    <xdr:sp macro="" textlink="">
      <xdr:nvSpPr>
        <xdr:cNvPr id="197" name="人件費・物件費等の状況平均値テキスト"/>
        <xdr:cNvSpPr txBox="1"/>
      </xdr:nvSpPr>
      <xdr:spPr>
        <a:xfrm>
          <a:off x="4996180" y="1390586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106680</xdr:rowOff>
    </xdr:to>
    <xdr:sp macro="" textlink="">
      <xdr:nvSpPr>
        <xdr:cNvPr id="198" name="フローチャート: 判断 197"/>
        <xdr:cNvSpPr/>
      </xdr:nvSpPr>
      <xdr:spPr>
        <a:xfrm>
          <a:off x="4858385" y="140601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65405</xdr:rowOff>
    </xdr:from>
    <xdr:to xmlns:xdr="http://schemas.openxmlformats.org/drawingml/2006/spreadsheetDrawing">
      <xdr:col>19</xdr:col>
      <xdr:colOff>133350</xdr:colOff>
      <xdr:row>82</xdr:row>
      <xdr:rowOff>106045</xdr:rowOff>
    </xdr:to>
    <xdr:cxnSp macro="">
      <xdr:nvCxnSpPr>
        <xdr:cNvPr id="199" name="直線コネクタ 198"/>
        <xdr:cNvCxnSpPr/>
      </xdr:nvCxnSpPr>
      <xdr:spPr>
        <a:xfrm>
          <a:off x="3197225" y="14124305"/>
          <a:ext cx="881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167640</xdr:rowOff>
    </xdr:from>
    <xdr:to xmlns:xdr="http://schemas.openxmlformats.org/drawingml/2006/spreadsheetDrawing">
      <xdr:col>19</xdr:col>
      <xdr:colOff>184150</xdr:colOff>
      <xdr:row>82</xdr:row>
      <xdr:rowOff>94615</xdr:rowOff>
    </xdr:to>
    <xdr:sp macro="" textlink="">
      <xdr:nvSpPr>
        <xdr:cNvPr id="200" name="フローチャート: 判断 199"/>
        <xdr:cNvSpPr/>
      </xdr:nvSpPr>
      <xdr:spPr>
        <a:xfrm>
          <a:off x="4027805" y="140550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105410</xdr:rowOff>
    </xdr:from>
    <xdr:ext cx="736600" cy="269240"/>
    <xdr:sp macro="" textlink="">
      <xdr:nvSpPr>
        <xdr:cNvPr id="201" name="テキスト ボックス 200"/>
        <xdr:cNvSpPr txBox="1"/>
      </xdr:nvSpPr>
      <xdr:spPr>
        <a:xfrm>
          <a:off x="3701415" y="1382141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36195</xdr:rowOff>
    </xdr:from>
    <xdr:to xmlns:xdr="http://schemas.openxmlformats.org/drawingml/2006/spreadsheetDrawing">
      <xdr:col>15</xdr:col>
      <xdr:colOff>82550</xdr:colOff>
      <xdr:row>82</xdr:row>
      <xdr:rowOff>65405</xdr:rowOff>
    </xdr:to>
    <xdr:cxnSp macro="">
      <xdr:nvCxnSpPr>
        <xdr:cNvPr id="202" name="直線コネクタ 201"/>
        <xdr:cNvCxnSpPr/>
      </xdr:nvCxnSpPr>
      <xdr:spPr>
        <a:xfrm>
          <a:off x="2315845" y="14095095"/>
          <a:ext cx="881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146685</xdr:rowOff>
    </xdr:from>
    <xdr:to xmlns:xdr="http://schemas.openxmlformats.org/drawingml/2006/spreadsheetDrawing">
      <xdr:col>15</xdr:col>
      <xdr:colOff>133350</xdr:colOff>
      <xdr:row>82</xdr:row>
      <xdr:rowOff>73660</xdr:rowOff>
    </xdr:to>
    <xdr:sp macro="" textlink="">
      <xdr:nvSpPr>
        <xdr:cNvPr id="203" name="フローチャート: 判断 202"/>
        <xdr:cNvSpPr/>
      </xdr:nvSpPr>
      <xdr:spPr>
        <a:xfrm>
          <a:off x="3146425" y="140341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84455</xdr:rowOff>
    </xdr:from>
    <xdr:ext cx="760095" cy="269240"/>
    <xdr:sp macro="" textlink="">
      <xdr:nvSpPr>
        <xdr:cNvPr id="204" name="テキスト ボックス 203"/>
        <xdr:cNvSpPr txBox="1"/>
      </xdr:nvSpPr>
      <xdr:spPr>
        <a:xfrm>
          <a:off x="2820035" y="1380045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13335</xdr:rowOff>
    </xdr:from>
    <xdr:to xmlns:xdr="http://schemas.openxmlformats.org/drawingml/2006/spreadsheetDrawing">
      <xdr:col>11</xdr:col>
      <xdr:colOff>31750</xdr:colOff>
      <xdr:row>82</xdr:row>
      <xdr:rowOff>36195</xdr:rowOff>
    </xdr:to>
    <xdr:cxnSp macro="">
      <xdr:nvCxnSpPr>
        <xdr:cNvPr id="205" name="直線コネクタ 204"/>
        <xdr:cNvCxnSpPr/>
      </xdr:nvCxnSpPr>
      <xdr:spPr>
        <a:xfrm>
          <a:off x="1436370" y="14072235"/>
          <a:ext cx="8794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117475</xdr:rowOff>
    </xdr:from>
    <xdr:to xmlns:xdr="http://schemas.openxmlformats.org/drawingml/2006/spreadsheetDrawing">
      <xdr:col>11</xdr:col>
      <xdr:colOff>82550</xdr:colOff>
      <xdr:row>82</xdr:row>
      <xdr:rowOff>45085</xdr:rowOff>
    </xdr:to>
    <xdr:sp macro="" textlink="">
      <xdr:nvSpPr>
        <xdr:cNvPr id="206" name="フローチャート: 判断 205"/>
        <xdr:cNvSpPr/>
      </xdr:nvSpPr>
      <xdr:spPr>
        <a:xfrm>
          <a:off x="2266950" y="1400492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55245</xdr:rowOff>
    </xdr:from>
    <xdr:ext cx="760095" cy="267335"/>
    <xdr:sp macro="" textlink="">
      <xdr:nvSpPr>
        <xdr:cNvPr id="207" name="テキスト ボックス 206"/>
        <xdr:cNvSpPr txBox="1"/>
      </xdr:nvSpPr>
      <xdr:spPr>
        <a:xfrm>
          <a:off x="1938655" y="1377124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106045</xdr:rowOff>
    </xdr:from>
    <xdr:to xmlns:xdr="http://schemas.openxmlformats.org/drawingml/2006/spreadsheetDrawing">
      <xdr:col>7</xdr:col>
      <xdr:colOff>31750</xdr:colOff>
      <xdr:row>82</xdr:row>
      <xdr:rowOff>33655</xdr:rowOff>
    </xdr:to>
    <xdr:sp macro="" textlink="">
      <xdr:nvSpPr>
        <xdr:cNvPr id="208" name="フローチャート: 判断 207"/>
        <xdr:cNvSpPr/>
      </xdr:nvSpPr>
      <xdr:spPr>
        <a:xfrm>
          <a:off x="1385570" y="1399349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44450</xdr:rowOff>
    </xdr:from>
    <xdr:ext cx="762000" cy="267970"/>
    <xdr:sp macro="" textlink="">
      <xdr:nvSpPr>
        <xdr:cNvPr id="209" name="テキスト ボックス 208"/>
        <xdr:cNvSpPr txBox="1"/>
      </xdr:nvSpPr>
      <xdr:spPr>
        <a:xfrm>
          <a:off x="1057275" y="1376045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36830</xdr:rowOff>
    </xdr:from>
    <xdr:ext cx="762000" cy="269240"/>
    <xdr:sp macro="" textlink="">
      <xdr:nvSpPr>
        <xdr:cNvPr id="210" name="テキスト ボックス 209"/>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36830</xdr:rowOff>
    </xdr:from>
    <xdr:ext cx="762000" cy="269240"/>
    <xdr:sp macro="" textlink="">
      <xdr:nvSpPr>
        <xdr:cNvPr id="211" name="テキスト ボックス 210"/>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36830</xdr:rowOff>
    </xdr:from>
    <xdr:ext cx="760095" cy="269240"/>
    <xdr:sp macro="" textlink="">
      <xdr:nvSpPr>
        <xdr:cNvPr id="212" name="テキスト ボックス 211"/>
        <xdr:cNvSpPr txBox="1"/>
      </xdr:nvSpPr>
      <xdr:spPr>
        <a:xfrm>
          <a:off x="2983230" y="1581023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36830</xdr:rowOff>
    </xdr:from>
    <xdr:ext cx="760095" cy="269240"/>
    <xdr:sp macro="" textlink="">
      <xdr:nvSpPr>
        <xdr:cNvPr id="213" name="テキスト ボックス 212"/>
        <xdr:cNvSpPr txBox="1"/>
      </xdr:nvSpPr>
      <xdr:spPr>
        <a:xfrm>
          <a:off x="2101850" y="1581023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36830</xdr:rowOff>
    </xdr:from>
    <xdr:ext cx="760095" cy="269240"/>
    <xdr:sp macro="" textlink="">
      <xdr:nvSpPr>
        <xdr:cNvPr id="214" name="テキスト ボックス 213"/>
        <xdr:cNvSpPr txBox="1"/>
      </xdr:nvSpPr>
      <xdr:spPr>
        <a:xfrm>
          <a:off x="1222375" y="1581023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43815</xdr:rowOff>
    </xdr:from>
    <xdr:to xmlns:xdr="http://schemas.openxmlformats.org/drawingml/2006/spreadsheetDrawing">
      <xdr:col>23</xdr:col>
      <xdr:colOff>184150</xdr:colOff>
      <xdr:row>82</xdr:row>
      <xdr:rowOff>149225</xdr:rowOff>
    </xdr:to>
    <xdr:sp macro="" textlink="">
      <xdr:nvSpPr>
        <xdr:cNvPr id="215" name="楕円 214"/>
        <xdr:cNvSpPr/>
      </xdr:nvSpPr>
      <xdr:spPr>
        <a:xfrm>
          <a:off x="4858385" y="14102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14605</xdr:rowOff>
    </xdr:from>
    <xdr:ext cx="762000" cy="269240"/>
    <xdr:sp macro="" textlink="">
      <xdr:nvSpPr>
        <xdr:cNvPr id="216" name="人件費・物件費等の状況該当値テキスト"/>
        <xdr:cNvSpPr txBox="1"/>
      </xdr:nvSpPr>
      <xdr:spPr>
        <a:xfrm>
          <a:off x="4996180" y="140735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53340</xdr:rowOff>
    </xdr:from>
    <xdr:to xmlns:xdr="http://schemas.openxmlformats.org/drawingml/2006/spreadsheetDrawing">
      <xdr:col>19</xdr:col>
      <xdr:colOff>184150</xdr:colOff>
      <xdr:row>82</xdr:row>
      <xdr:rowOff>158750</xdr:rowOff>
    </xdr:to>
    <xdr:sp macro="" textlink="">
      <xdr:nvSpPr>
        <xdr:cNvPr id="217" name="楕円 216"/>
        <xdr:cNvSpPr/>
      </xdr:nvSpPr>
      <xdr:spPr>
        <a:xfrm>
          <a:off x="4027805" y="141122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143510</xdr:rowOff>
    </xdr:from>
    <xdr:ext cx="736600" cy="267970"/>
    <xdr:sp macro="" textlink="">
      <xdr:nvSpPr>
        <xdr:cNvPr id="218" name="テキスト ボックス 217"/>
        <xdr:cNvSpPr txBox="1"/>
      </xdr:nvSpPr>
      <xdr:spPr>
        <a:xfrm>
          <a:off x="3701415" y="1420241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12700</xdr:rowOff>
    </xdr:from>
    <xdr:to xmlns:xdr="http://schemas.openxmlformats.org/drawingml/2006/spreadsheetDrawing">
      <xdr:col>15</xdr:col>
      <xdr:colOff>133350</xdr:colOff>
      <xdr:row>82</xdr:row>
      <xdr:rowOff>118110</xdr:rowOff>
    </xdr:to>
    <xdr:sp macro="" textlink="">
      <xdr:nvSpPr>
        <xdr:cNvPr id="219" name="楕円 218"/>
        <xdr:cNvSpPr/>
      </xdr:nvSpPr>
      <xdr:spPr>
        <a:xfrm>
          <a:off x="3146425" y="140716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102235</xdr:rowOff>
    </xdr:from>
    <xdr:ext cx="760095" cy="266700"/>
    <xdr:sp macro="" textlink="">
      <xdr:nvSpPr>
        <xdr:cNvPr id="220" name="テキスト ボックス 219"/>
        <xdr:cNvSpPr txBox="1"/>
      </xdr:nvSpPr>
      <xdr:spPr>
        <a:xfrm>
          <a:off x="2820035" y="14161135"/>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161290</xdr:rowOff>
    </xdr:from>
    <xdr:to xmlns:xdr="http://schemas.openxmlformats.org/drawingml/2006/spreadsheetDrawing">
      <xdr:col>11</xdr:col>
      <xdr:colOff>82550</xdr:colOff>
      <xdr:row>82</xdr:row>
      <xdr:rowOff>88900</xdr:rowOff>
    </xdr:to>
    <xdr:sp macro="" textlink="">
      <xdr:nvSpPr>
        <xdr:cNvPr id="221" name="楕円 220"/>
        <xdr:cNvSpPr/>
      </xdr:nvSpPr>
      <xdr:spPr>
        <a:xfrm>
          <a:off x="2266950" y="1404874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73025</xdr:rowOff>
    </xdr:from>
    <xdr:ext cx="760095" cy="269240"/>
    <xdr:sp macro="" textlink="">
      <xdr:nvSpPr>
        <xdr:cNvPr id="222" name="テキスト ボックス 221"/>
        <xdr:cNvSpPr txBox="1"/>
      </xdr:nvSpPr>
      <xdr:spPr>
        <a:xfrm>
          <a:off x="1938655" y="1413192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138430</xdr:rowOff>
    </xdr:from>
    <xdr:to xmlns:xdr="http://schemas.openxmlformats.org/drawingml/2006/spreadsheetDrawing">
      <xdr:col>7</xdr:col>
      <xdr:colOff>31750</xdr:colOff>
      <xdr:row>82</xdr:row>
      <xdr:rowOff>66040</xdr:rowOff>
    </xdr:to>
    <xdr:sp macro="" textlink="">
      <xdr:nvSpPr>
        <xdr:cNvPr id="223" name="楕円 222"/>
        <xdr:cNvSpPr/>
      </xdr:nvSpPr>
      <xdr:spPr>
        <a:xfrm>
          <a:off x="1385570" y="1402588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50165</xdr:rowOff>
    </xdr:from>
    <xdr:ext cx="762000" cy="269240"/>
    <xdr:sp macro="" textlink="">
      <xdr:nvSpPr>
        <xdr:cNvPr id="224" name="テキスト ボックス 223"/>
        <xdr:cNvSpPr txBox="1"/>
      </xdr:nvSpPr>
      <xdr:spPr>
        <a:xfrm>
          <a:off x="1057275" y="141090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125095</xdr:rowOff>
    </xdr:from>
    <xdr:to xmlns:xdr="http://schemas.openxmlformats.org/drawingml/2006/spreadsheetDrawing">
      <xdr:col>85</xdr:col>
      <xdr:colOff>95250</xdr:colOff>
      <xdr:row>75</xdr:row>
      <xdr:rowOff>99060</xdr:rowOff>
    </xdr:to>
    <xdr:sp macro="" textlink="">
      <xdr:nvSpPr>
        <xdr:cNvPr id="225" name="正方形/長方形 224"/>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145415</xdr:rowOff>
    </xdr:from>
    <xdr:ext cx="1651635" cy="320040"/>
    <xdr:sp macro="" textlink="">
      <xdr:nvSpPr>
        <xdr:cNvPr id="226" name="テキスト ボックス 225"/>
        <xdr:cNvSpPr txBox="1"/>
      </xdr:nvSpPr>
      <xdr:spPr>
        <a:xfrm>
          <a:off x="13527405" y="13004165"/>
          <a:ext cx="1651635"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118745</xdr:rowOff>
    </xdr:from>
    <xdr:ext cx="1649095" cy="372745"/>
    <xdr:sp macro="" textlink="">
      <xdr:nvSpPr>
        <xdr:cNvPr id="227" name="テキスト ボックス 226"/>
        <xdr:cNvSpPr txBox="1"/>
      </xdr:nvSpPr>
      <xdr:spPr>
        <a:xfrm>
          <a:off x="15292705" y="12977495"/>
          <a:ext cx="164909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33020</xdr:rowOff>
    </xdr:from>
    <xdr:to xmlns:xdr="http://schemas.openxmlformats.org/drawingml/2006/spreadsheetDrawing">
      <xdr:col>93</xdr:col>
      <xdr:colOff>6350</xdr:colOff>
      <xdr:row>76</xdr:row>
      <xdr:rowOff>118745</xdr:rowOff>
    </xdr:to>
    <xdr:sp macro="" textlink="">
      <xdr:nvSpPr>
        <xdr:cNvPr id="228" name="正方形/長方形 227"/>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52705</xdr:rowOff>
    </xdr:from>
    <xdr:to xmlns:xdr="http://schemas.openxmlformats.org/drawingml/2006/spreadsheetDrawing">
      <xdr:col>93</xdr:col>
      <xdr:colOff>6350</xdr:colOff>
      <xdr:row>77</xdr:row>
      <xdr:rowOff>138430</xdr:rowOff>
    </xdr:to>
    <xdr:sp macro="" textlink="">
      <xdr:nvSpPr>
        <xdr:cNvPr id="229" name="正方形/長方形 228"/>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33020</xdr:rowOff>
    </xdr:from>
    <xdr:to xmlns:xdr="http://schemas.openxmlformats.org/drawingml/2006/spreadsheetDrawing">
      <xdr:col>99</xdr:col>
      <xdr:colOff>146050</xdr:colOff>
      <xdr:row>76</xdr:row>
      <xdr:rowOff>118745</xdr:rowOff>
    </xdr:to>
    <xdr:sp macro="" textlink="">
      <xdr:nvSpPr>
        <xdr:cNvPr id="230" name="正方形/長方形 229"/>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52705</xdr:rowOff>
    </xdr:from>
    <xdr:to xmlns:xdr="http://schemas.openxmlformats.org/drawingml/2006/spreadsheetDrawing">
      <xdr:col>99</xdr:col>
      <xdr:colOff>146050</xdr:colOff>
      <xdr:row>77</xdr:row>
      <xdr:rowOff>138430</xdr:rowOff>
    </xdr:to>
    <xdr:sp macro="" textlink="">
      <xdr:nvSpPr>
        <xdr:cNvPr id="231" name="正方形/長方形 230"/>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33020</xdr:rowOff>
    </xdr:from>
    <xdr:to xmlns:xdr="http://schemas.openxmlformats.org/drawingml/2006/spreadsheetDrawing">
      <xdr:col>106</xdr:col>
      <xdr:colOff>139700</xdr:colOff>
      <xdr:row>76</xdr:row>
      <xdr:rowOff>118745</xdr:rowOff>
    </xdr:to>
    <xdr:sp macro="" textlink="">
      <xdr:nvSpPr>
        <xdr:cNvPr id="232" name="正方形/長方形 231"/>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52705</xdr:rowOff>
    </xdr:from>
    <xdr:to xmlns:xdr="http://schemas.openxmlformats.org/drawingml/2006/spreadsheetDrawing">
      <xdr:col>106</xdr:col>
      <xdr:colOff>139700</xdr:colOff>
      <xdr:row>77</xdr:row>
      <xdr:rowOff>138430</xdr:rowOff>
    </xdr:to>
    <xdr:sp macro="" textlink="">
      <xdr:nvSpPr>
        <xdr:cNvPr id="233" name="正方形/長方形 232"/>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34" name="正方形/長方形 233"/>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39370</xdr:rowOff>
    </xdr:to>
    <xdr:sp macro="" textlink="">
      <xdr:nvSpPr>
        <xdr:cNvPr id="235" name="正方形/長方形 234"/>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112395</xdr:rowOff>
    </xdr:to>
    <xdr:sp macro="" textlink="">
      <xdr:nvSpPr>
        <xdr:cNvPr id="236" name="正方形/長方形 235"/>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151765</xdr:rowOff>
    </xdr:to>
    <xdr:sp macro="" textlink="" fLocksText="0">
      <xdr:nvSpPr>
        <xdr:cNvPr id="237" name="テキスト ボックス 236"/>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ラスパイレス指数は類似団体平均、全国市平均をともに下回っている。</a:t>
          </a:r>
          <a:endParaRPr lang="ja-JP" altLang="ja-JP" sz="1400">
            <a:effectLst/>
          </a:endParaRPr>
        </a:p>
        <a:p>
          <a:r>
            <a:rPr kumimoji="1" lang="ja-JP" altLang="ja-JP" sz="1100">
              <a:solidFill>
                <a:schemeClr val="dk1"/>
              </a:solidFill>
              <a:effectLst/>
              <a:latin typeface="+mn-lt"/>
              <a:ea typeface="+mn-ea"/>
              <a:cs typeface="+mn-cs"/>
            </a:rPr>
            <a:t>今後も定員管理計画に基づき、より一層の給与の適正化に努める。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39370</xdr:rowOff>
    </xdr:from>
    <xdr:to xmlns:xdr="http://schemas.openxmlformats.org/drawingml/2006/spreadsheetDrawing">
      <xdr:col>85</xdr:col>
      <xdr:colOff>95250</xdr:colOff>
      <xdr:row>92</xdr:row>
      <xdr:rowOff>39370</xdr:rowOff>
    </xdr:to>
    <xdr:cxnSp macro="">
      <xdr:nvCxnSpPr>
        <xdr:cNvPr id="238" name="直線コネクタ 237"/>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69850</xdr:rowOff>
    </xdr:from>
    <xdr:ext cx="760095" cy="269240"/>
    <xdr:sp macro="" textlink="">
      <xdr:nvSpPr>
        <xdr:cNvPr id="239" name="テキスト ボックス 238"/>
        <xdr:cNvSpPr txBox="1"/>
      </xdr:nvSpPr>
      <xdr:spPr>
        <a:xfrm>
          <a:off x="11956415" y="156718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156210</xdr:rowOff>
    </xdr:from>
    <xdr:to xmlns:xdr="http://schemas.openxmlformats.org/drawingml/2006/spreadsheetDrawing">
      <xdr:col>85</xdr:col>
      <xdr:colOff>95250</xdr:colOff>
      <xdr:row>89</xdr:row>
      <xdr:rowOff>156210</xdr:rowOff>
    </xdr:to>
    <xdr:cxnSp macro="">
      <xdr:nvCxnSpPr>
        <xdr:cNvPr id="240" name="直線コネクタ 239"/>
        <xdr:cNvCxnSpPr/>
      </xdr:nvCxnSpPr>
      <xdr:spPr>
        <a:xfrm>
          <a:off x="12710795" y="15415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8890</xdr:rowOff>
    </xdr:from>
    <xdr:ext cx="760095" cy="267970"/>
    <xdr:sp macro="" textlink="">
      <xdr:nvSpPr>
        <xdr:cNvPr id="241" name="テキスト ボックス 240"/>
        <xdr:cNvSpPr txBox="1"/>
      </xdr:nvSpPr>
      <xdr:spPr>
        <a:xfrm>
          <a:off x="11956415" y="1526794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93980</xdr:rowOff>
    </xdr:from>
    <xdr:to xmlns:xdr="http://schemas.openxmlformats.org/drawingml/2006/spreadsheetDrawing">
      <xdr:col>85</xdr:col>
      <xdr:colOff>95250</xdr:colOff>
      <xdr:row>87</xdr:row>
      <xdr:rowOff>93980</xdr:rowOff>
    </xdr:to>
    <xdr:cxnSp macro="">
      <xdr:nvCxnSpPr>
        <xdr:cNvPr id="242" name="直線コネクタ 241"/>
        <xdr:cNvCxnSpPr/>
      </xdr:nvCxnSpPr>
      <xdr:spPr>
        <a:xfrm>
          <a:off x="12710795" y="1501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124460</xdr:rowOff>
    </xdr:from>
    <xdr:ext cx="760095" cy="267335"/>
    <xdr:sp macro="" textlink="">
      <xdr:nvSpPr>
        <xdr:cNvPr id="243" name="テキスト ボックス 242"/>
        <xdr:cNvSpPr txBox="1"/>
      </xdr:nvSpPr>
      <xdr:spPr>
        <a:xfrm>
          <a:off x="11956415" y="1486916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33020</xdr:rowOff>
    </xdr:from>
    <xdr:to xmlns:xdr="http://schemas.openxmlformats.org/drawingml/2006/spreadsheetDrawing">
      <xdr:col>85</xdr:col>
      <xdr:colOff>95250</xdr:colOff>
      <xdr:row>85</xdr:row>
      <xdr:rowOff>33020</xdr:rowOff>
    </xdr:to>
    <xdr:cxnSp macro="">
      <xdr:nvCxnSpPr>
        <xdr:cNvPr id="244" name="直線コネクタ 243"/>
        <xdr:cNvCxnSpPr/>
      </xdr:nvCxnSpPr>
      <xdr:spPr>
        <a:xfrm>
          <a:off x="1271079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63500</xdr:rowOff>
    </xdr:from>
    <xdr:ext cx="760095" cy="266700"/>
    <xdr:sp macro="" textlink="">
      <xdr:nvSpPr>
        <xdr:cNvPr id="245" name="テキスト ボックス 244"/>
        <xdr:cNvSpPr txBox="1"/>
      </xdr:nvSpPr>
      <xdr:spPr>
        <a:xfrm>
          <a:off x="11956415" y="1446530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149860</xdr:rowOff>
    </xdr:from>
    <xdr:to xmlns:xdr="http://schemas.openxmlformats.org/drawingml/2006/spreadsheetDrawing">
      <xdr:col>85</xdr:col>
      <xdr:colOff>95250</xdr:colOff>
      <xdr:row>82</xdr:row>
      <xdr:rowOff>149860</xdr:rowOff>
    </xdr:to>
    <xdr:cxnSp macro="">
      <xdr:nvCxnSpPr>
        <xdr:cNvPr id="246" name="直線コネクタ 245"/>
        <xdr:cNvCxnSpPr/>
      </xdr:nvCxnSpPr>
      <xdr:spPr>
        <a:xfrm>
          <a:off x="12710795" y="142087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0095" cy="269240"/>
    <xdr:sp macro="" textlink="">
      <xdr:nvSpPr>
        <xdr:cNvPr id="247" name="テキスト ボックス 246"/>
        <xdr:cNvSpPr txBox="1"/>
      </xdr:nvSpPr>
      <xdr:spPr>
        <a:xfrm>
          <a:off x="11956415" y="1406080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87630</xdr:rowOff>
    </xdr:from>
    <xdr:to xmlns:xdr="http://schemas.openxmlformats.org/drawingml/2006/spreadsheetDrawing">
      <xdr:col>85</xdr:col>
      <xdr:colOff>95250</xdr:colOff>
      <xdr:row>80</xdr:row>
      <xdr:rowOff>87630</xdr:rowOff>
    </xdr:to>
    <xdr:cxnSp macro="">
      <xdr:nvCxnSpPr>
        <xdr:cNvPr id="248" name="直線コネクタ 247"/>
        <xdr:cNvCxnSpPr/>
      </xdr:nvCxnSpPr>
      <xdr:spPr>
        <a:xfrm>
          <a:off x="12710795" y="138036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118110</xdr:rowOff>
    </xdr:from>
    <xdr:ext cx="760095" cy="269240"/>
    <xdr:sp macro="" textlink="">
      <xdr:nvSpPr>
        <xdr:cNvPr id="249" name="テキスト ボックス 248"/>
        <xdr:cNvSpPr txBox="1"/>
      </xdr:nvSpPr>
      <xdr:spPr>
        <a:xfrm>
          <a:off x="11956415" y="1366266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50" name="直線コネクタ 249"/>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56515</xdr:rowOff>
    </xdr:from>
    <xdr:ext cx="760095" cy="267335"/>
    <xdr:sp macro="" textlink="">
      <xdr:nvSpPr>
        <xdr:cNvPr id="251" name="テキスト ボックス 250"/>
        <xdr:cNvSpPr txBox="1"/>
      </xdr:nvSpPr>
      <xdr:spPr>
        <a:xfrm>
          <a:off x="11956415" y="1325816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52" name="給与水準   （国との比較）グラフ枠"/>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156210</xdr:rowOff>
    </xdr:to>
    <xdr:cxnSp macro="">
      <xdr:nvCxnSpPr>
        <xdr:cNvPr id="253" name="直線コネクタ 252"/>
        <xdr:cNvCxnSpPr/>
      </xdr:nvCxnSpPr>
      <xdr:spPr>
        <a:xfrm flipV="1">
          <a:off x="16863695" y="1372044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127000</xdr:rowOff>
    </xdr:from>
    <xdr:ext cx="762000" cy="267970"/>
    <xdr:sp macro="" textlink="">
      <xdr:nvSpPr>
        <xdr:cNvPr id="254" name="給与水準   （国との比較）最小値テキスト"/>
        <xdr:cNvSpPr txBox="1"/>
      </xdr:nvSpPr>
      <xdr:spPr>
        <a:xfrm>
          <a:off x="16952595" y="1538605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156210</xdr:rowOff>
    </xdr:from>
    <xdr:to xmlns:xdr="http://schemas.openxmlformats.org/drawingml/2006/spreadsheetDrawing">
      <xdr:col>81</xdr:col>
      <xdr:colOff>133350</xdr:colOff>
      <xdr:row>89</xdr:row>
      <xdr:rowOff>156210</xdr:rowOff>
    </xdr:to>
    <xdr:cxnSp macro="">
      <xdr:nvCxnSpPr>
        <xdr:cNvPr id="255" name="直線コネクタ 254"/>
        <xdr:cNvCxnSpPr/>
      </xdr:nvCxnSpPr>
      <xdr:spPr>
        <a:xfrm>
          <a:off x="16776700" y="154152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93980</xdr:rowOff>
    </xdr:from>
    <xdr:ext cx="762000" cy="267970"/>
    <xdr:sp macro="" textlink="">
      <xdr:nvSpPr>
        <xdr:cNvPr id="256" name="給与水準   （国との比較）最大値テキスト"/>
        <xdr:cNvSpPr txBox="1"/>
      </xdr:nvSpPr>
      <xdr:spPr>
        <a:xfrm>
          <a:off x="16952595" y="134670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6776700" y="137204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1905</xdr:rowOff>
    </xdr:from>
    <xdr:to xmlns:xdr="http://schemas.openxmlformats.org/drawingml/2006/spreadsheetDrawing">
      <xdr:col>81</xdr:col>
      <xdr:colOff>44450</xdr:colOff>
      <xdr:row>84</xdr:row>
      <xdr:rowOff>15875</xdr:rowOff>
    </xdr:to>
    <xdr:cxnSp macro="">
      <xdr:nvCxnSpPr>
        <xdr:cNvPr id="258" name="直線コネクタ 257"/>
        <xdr:cNvCxnSpPr/>
      </xdr:nvCxnSpPr>
      <xdr:spPr>
        <a:xfrm flipV="1">
          <a:off x="16033115" y="1440370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146685</xdr:rowOff>
    </xdr:from>
    <xdr:ext cx="762000" cy="267970"/>
    <xdr:sp macro="" textlink="">
      <xdr:nvSpPr>
        <xdr:cNvPr id="259" name="給与水準   （国との比較）平均値テキスト"/>
        <xdr:cNvSpPr txBox="1"/>
      </xdr:nvSpPr>
      <xdr:spPr>
        <a:xfrm>
          <a:off x="16952595" y="14719935"/>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171450</xdr:rowOff>
    </xdr:from>
    <xdr:to xmlns:xdr="http://schemas.openxmlformats.org/drawingml/2006/spreadsheetDrawing">
      <xdr:col>81</xdr:col>
      <xdr:colOff>95250</xdr:colOff>
      <xdr:row>86</xdr:row>
      <xdr:rowOff>102870</xdr:rowOff>
    </xdr:to>
    <xdr:sp macro="" textlink="">
      <xdr:nvSpPr>
        <xdr:cNvPr id="260" name="フローチャート: 判断 259"/>
        <xdr:cNvSpPr/>
      </xdr:nvSpPr>
      <xdr:spPr>
        <a:xfrm>
          <a:off x="16814800" y="14744700"/>
          <a:ext cx="996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15875</xdr:rowOff>
    </xdr:from>
    <xdr:to xmlns:xdr="http://schemas.openxmlformats.org/drawingml/2006/spreadsheetDrawing">
      <xdr:col>77</xdr:col>
      <xdr:colOff>44450</xdr:colOff>
      <xdr:row>84</xdr:row>
      <xdr:rowOff>99695</xdr:rowOff>
    </xdr:to>
    <xdr:cxnSp macro="">
      <xdr:nvCxnSpPr>
        <xdr:cNvPr id="261" name="直線コネクタ 260"/>
        <xdr:cNvCxnSpPr/>
      </xdr:nvCxnSpPr>
      <xdr:spPr>
        <a:xfrm flipV="1">
          <a:off x="15153640" y="14417675"/>
          <a:ext cx="8794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11430</xdr:rowOff>
    </xdr:from>
    <xdr:to xmlns:xdr="http://schemas.openxmlformats.org/drawingml/2006/spreadsheetDrawing">
      <xdr:col>77</xdr:col>
      <xdr:colOff>95250</xdr:colOff>
      <xdr:row>86</xdr:row>
      <xdr:rowOff>116840</xdr:rowOff>
    </xdr:to>
    <xdr:sp macro="" textlink="">
      <xdr:nvSpPr>
        <xdr:cNvPr id="262" name="フローチャート: 判断 261"/>
        <xdr:cNvSpPr/>
      </xdr:nvSpPr>
      <xdr:spPr>
        <a:xfrm>
          <a:off x="15984220" y="1475613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100965</xdr:rowOff>
    </xdr:from>
    <xdr:ext cx="736600" cy="266700"/>
    <xdr:sp macro="" textlink="">
      <xdr:nvSpPr>
        <xdr:cNvPr id="263" name="テキスト ボックス 262"/>
        <xdr:cNvSpPr txBox="1"/>
      </xdr:nvSpPr>
      <xdr:spPr>
        <a:xfrm>
          <a:off x="15655925" y="14845665"/>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99695</xdr:rowOff>
    </xdr:from>
    <xdr:to xmlns:xdr="http://schemas.openxmlformats.org/drawingml/2006/spreadsheetDrawing">
      <xdr:col>72</xdr:col>
      <xdr:colOff>203200</xdr:colOff>
      <xdr:row>84</xdr:row>
      <xdr:rowOff>113665</xdr:rowOff>
    </xdr:to>
    <xdr:cxnSp macro="">
      <xdr:nvCxnSpPr>
        <xdr:cNvPr id="264" name="直線コネクタ 263"/>
        <xdr:cNvCxnSpPr/>
      </xdr:nvCxnSpPr>
      <xdr:spPr>
        <a:xfrm flipV="1">
          <a:off x="14272260" y="14501495"/>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38735</xdr:rowOff>
    </xdr:from>
    <xdr:to xmlns:xdr="http://schemas.openxmlformats.org/drawingml/2006/spreadsheetDrawing">
      <xdr:col>73</xdr:col>
      <xdr:colOff>44450</xdr:colOff>
      <xdr:row>86</xdr:row>
      <xdr:rowOff>144780</xdr:rowOff>
    </xdr:to>
    <xdr:sp macro="" textlink="">
      <xdr:nvSpPr>
        <xdr:cNvPr id="265" name="フローチャート: 判断 264"/>
        <xdr:cNvSpPr/>
      </xdr:nvSpPr>
      <xdr:spPr>
        <a:xfrm>
          <a:off x="15102840" y="14783435"/>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128270</xdr:rowOff>
    </xdr:from>
    <xdr:ext cx="760095" cy="267970"/>
    <xdr:sp macro="" textlink="">
      <xdr:nvSpPr>
        <xdr:cNvPr id="266" name="テキスト ボックス 265"/>
        <xdr:cNvSpPr txBox="1"/>
      </xdr:nvSpPr>
      <xdr:spPr>
        <a:xfrm>
          <a:off x="14774545" y="1487297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113665</xdr:rowOff>
    </xdr:from>
    <xdr:to xmlns:xdr="http://schemas.openxmlformats.org/drawingml/2006/spreadsheetDrawing">
      <xdr:col>68</xdr:col>
      <xdr:colOff>152400</xdr:colOff>
      <xdr:row>85</xdr:row>
      <xdr:rowOff>60325</xdr:rowOff>
    </xdr:to>
    <xdr:cxnSp macro="">
      <xdr:nvCxnSpPr>
        <xdr:cNvPr id="267" name="直線コネクタ 266"/>
        <xdr:cNvCxnSpPr/>
      </xdr:nvCxnSpPr>
      <xdr:spPr>
        <a:xfrm flipV="1">
          <a:off x="13390880" y="14515465"/>
          <a:ext cx="88138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24765</xdr:rowOff>
    </xdr:from>
    <xdr:to xmlns:xdr="http://schemas.openxmlformats.org/drawingml/2006/spreadsheetDrawing">
      <xdr:col>68</xdr:col>
      <xdr:colOff>203200</xdr:colOff>
      <xdr:row>86</xdr:row>
      <xdr:rowOff>130175</xdr:rowOff>
    </xdr:to>
    <xdr:sp macro="" textlink="">
      <xdr:nvSpPr>
        <xdr:cNvPr id="268" name="フローチャート: 判断 267"/>
        <xdr:cNvSpPr/>
      </xdr:nvSpPr>
      <xdr:spPr>
        <a:xfrm>
          <a:off x="14221460" y="147694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114935</xdr:rowOff>
    </xdr:from>
    <xdr:ext cx="762000" cy="269240"/>
    <xdr:sp macro="" textlink="">
      <xdr:nvSpPr>
        <xdr:cNvPr id="269" name="テキスト ボックス 268"/>
        <xdr:cNvSpPr txBox="1"/>
      </xdr:nvSpPr>
      <xdr:spPr>
        <a:xfrm>
          <a:off x="13895070" y="14859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38735</xdr:rowOff>
    </xdr:from>
    <xdr:to xmlns:xdr="http://schemas.openxmlformats.org/drawingml/2006/spreadsheetDrawing">
      <xdr:col>64</xdr:col>
      <xdr:colOff>152400</xdr:colOff>
      <xdr:row>86</xdr:row>
      <xdr:rowOff>144780</xdr:rowOff>
    </xdr:to>
    <xdr:sp macro="" textlink="">
      <xdr:nvSpPr>
        <xdr:cNvPr id="270" name="フローチャート: 判断 269"/>
        <xdr:cNvSpPr/>
      </xdr:nvSpPr>
      <xdr:spPr>
        <a:xfrm>
          <a:off x="13340080" y="147834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128270</xdr:rowOff>
    </xdr:from>
    <xdr:ext cx="760095" cy="267970"/>
    <xdr:sp macro="" textlink="">
      <xdr:nvSpPr>
        <xdr:cNvPr id="271" name="テキスト ボックス 270"/>
        <xdr:cNvSpPr txBox="1"/>
      </xdr:nvSpPr>
      <xdr:spPr>
        <a:xfrm>
          <a:off x="13013690" y="1487297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36830</xdr:rowOff>
    </xdr:from>
    <xdr:ext cx="762000" cy="269240"/>
    <xdr:sp macro="" textlink="">
      <xdr:nvSpPr>
        <xdr:cNvPr id="272" name="テキスト ボックス 271"/>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36830</xdr:rowOff>
    </xdr:from>
    <xdr:ext cx="762000" cy="269240"/>
    <xdr:sp macro="" textlink="">
      <xdr:nvSpPr>
        <xdr:cNvPr id="273" name="テキスト ボックス 272"/>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36830</xdr:rowOff>
    </xdr:from>
    <xdr:ext cx="762000" cy="269240"/>
    <xdr:sp macro="" textlink="">
      <xdr:nvSpPr>
        <xdr:cNvPr id="274" name="テキスト ボックス 273"/>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36830</xdr:rowOff>
    </xdr:from>
    <xdr:ext cx="762000" cy="269240"/>
    <xdr:sp macro="" textlink="">
      <xdr:nvSpPr>
        <xdr:cNvPr id="275" name="テキスト ボックス 274"/>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36830</xdr:rowOff>
    </xdr:from>
    <xdr:ext cx="760095" cy="269240"/>
    <xdr:sp macro="" textlink="">
      <xdr:nvSpPr>
        <xdr:cNvPr id="276" name="テキスト ボックス 275"/>
        <xdr:cNvSpPr txBox="1"/>
      </xdr:nvSpPr>
      <xdr:spPr>
        <a:xfrm>
          <a:off x="13176885" y="1581023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127000</xdr:rowOff>
    </xdr:from>
    <xdr:to xmlns:xdr="http://schemas.openxmlformats.org/drawingml/2006/spreadsheetDrawing">
      <xdr:col>81</xdr:col>
      <xdr:colOff>95250</xdr:colOff>
      <xdr:row>84</xdr:row>
      <xdr:rowOff>54610</xdr:rowOff>
    </xdr:to>
    <xdr:sp macro="" textlink="">
      <xdr:nvSpPr>
        <xdr:cNvPr id="277" name="楕円 276"/>
        <xdr:cNvSpPr/>
      </xdr:nvSpPr>
      <xdr:spPr>
        <a:xfrm>
          <a:off x="16814800" y="1435735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144780</xdr:rowOff>
    </xdr:from>
    <xdr:ext cx="762000" cy="267970"/>
    <xdr:sp macro="" textlink="">
      <xdr:nvSpPr>
        <xdr:cNvPr id="278" name="給与水準   （国との比較）該当値テキスト"/>
        <xdr:cNvSpPr txBox="1"/>
      </xdr:nvSpPr>
      <xdr:spPr>
        <a:xfrm>
          <a:off x="16952595" y="142036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140970</xdr:rowOff>
    </xdr:from>
    <xdr:to xmlns:xdr="http://schemas.openxmlformats.org/drawingml/2006/spreadsheetDrawing">
      <xdr:col>77</xdr:col>
      <xdr:colOff>95250</xdr:colOff>
      <xdr:row>84</xdr:row>
      <xdr:rowOff>68580</xdr:rowOff>
    </xdr:to>
    <xdr:sp macro="" textlink="">
      <xdr:nvSpPr>
        <xdr:cNvPr id="279" name="楕円 278"/>
        <xdr:cNvSpPr/>
      </xdr:nvSpPr>
      <xdr:spPr>
        <a:xfrm>
          <a:off x="15984220" y="1437132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79375</xdr:rowOff>
    </xdr:from>
    <xdr:ext cx="736600" cy="267970"/>
    <xdr:sp macro="" textlink="">
      <xdr:nvSpPr>
        <xdr:cNvPr id="280" name="テキスト ボックス 279"/>
        <xdr:cNvSpPr txBox="1"/>
      </xdr:nvSpPr>
      <xdr:spPr>
        <a:xfrm>
          <a:off x="15655925" y="1413827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46990</xdr:rowOff>
    </xdr:from>
    <xdr:to xmlns:xdr="http://schemas.openxmlformats.org/drawingml/2006/spreadsheetDrawing">
      <xdr:col>73</xdr:col>
      <xdr:colOff>44450</xdr:colOff>
      <xdr:row>84</xdr:row>
      <xdr:rowOff>152400</xdr:rowOff>
    </xdr:to>
    <xdr:sp macro="" textlink="">
      <xdr:nvSpPr>
        <xdr:cNvPr id="281" name="楕円 280"/>
        <xdr:cNvSpPr/>
      </xdr:nvSpPr>
      <xdr:spPr>
        <a:xfrm>
          <a:off x="15102840" y="1444879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162560</xdr:rowOff>
    </xdr:from>
    <xdr:ext cx="760095" cy="267970"/>
    <xdr:sp macro="" textlink="">
      <xdr:nvSpPr>
        <xdr:cNvPr id="282" name="テキスト ボックス 281"/>
        <xdr:cNvSpPr txBox="1"/>
      </xdr:nvSpPr>
      <xdr:spPr>
        <a:xfrm>
          <a:off x="14774545" y="1422146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60325</xdr:rowOff>
    </xdr:from>
    <xdr:to xmlns:xdr="http://schemas.openxmlformats.org/drawingml/2006/spreadsheetDrawing">
      <xdr:col>68</xdr:col>
      <xdr:colOff>203200</xdr:colOff>
      <xdr:row>84</xdr:row>
      <xdr:rowOff>166370</xdr:rowOff>
    </xdr:to>
    <xdr:sp macro="" textlink="">
      <xdr:nvSpPr>
        <xdr:cNvPr id="283" name="楕円 282"/>
        <xdr:cNvSpPr/>
      </xdr:nvSpPr>
      <xdr:spPr>
        <a:xfrm>
          <a:off x="14221460" y="1446212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171450</xdr:rowOff>
    </xdr:from>
    <xdr:ext cx="762000" cy="269240"/>
    <xdr:sp macro="" textlink="">
      <xdr:nvSpPr>
        <xdr:cNvPr id="284" name="テキスト ボックス 283"/>
        <xdr:cNvSpPr txBox="1"/>
      </xdr:nvSpPr>
      <xdr:spPr>
        <a:xfrm>
          <a:off x="13895070" y="142303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8255</xdr:rowOff>
    </xdr:from>
    <xdr:to xmlns:xdr="http://schemas.openxmlformats.org/drawingml/2006/spreadsheetDrawing">
      <xdr:col>64</xdr:col>
      <xdr:colOff>152400</xdr:colOff>
      <xdr:row>85</xdr:row>
      <xdr:rowOff>113665</xdr:rowOff>
    </xdr:to>
    <xdr:sp macro="" textlink="">
      <xdr:nvSpPr>
        <xdr:cNvPr id="285" name="楕円 284"/>
        <xdr:cNvSpPr/>
      </xdr:nvSpPr>
      <xdr:spPr>
        <a:xfrm>
          <a:off x="13340080" y="145815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123825</xdr:rowOff>
    </xdr:from>
    <xdr:ext cx="760095" cy="267335"/>
    <xdr:sp macro="" textlink="">
      <xdr:nvSpPr>
        <xdr:cNvPr id="286" name="テキスト ボックス 285"/>
        <xdr:cNvSpPr txBox="1"/>
      </xdr:nvSpPr>
      <xdr:spPr>
        <a:xfrm>
          <a:off x="13013690" y="1435417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86360</xdr:rowOff>
    </xdr:from>
    <xdr:to xmlns:xdr="http://schemas.openxmlformats.org/drawingml/2006/spreadsheetDrawing">
      <xdr:col>85</xdr:col>
      <xdr:colOff>95250</xdr:colOff>
      <xdr:row>53</xdr:row>
      <xdr:rowOff>59055</xdr:rowOff>
    </xdr:to>
    <xdr:sp macro="" textlink="">
      <xdr:nvSpPr>
        <xdr:cNvPr id="287" name="正方形/長方形 286"/>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105410</xdr:rowOff>
    </xdr:from>
    <xdr:ext cx="2261235" cy="321310"/>
    <xdr:sp macro="" textlink="">
      <xdr:nvSpPr>
        <xdr:cNvPr id="288" name="テキスト ボックス 287"/>
        <xdr:cNvSpPr txBox="1"/>
      </xdr:nvSpPr>
      <xdr:spPr>
        <a:xfrm>
          <a:off x="13226415" y="9192260"/>
          <a:ext cx="2261235" cy="321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79375</xdr:rowOff>
    </xdr:from>
    <xdr:ext cx="1649095" cy="372745"/>
    <xdr:sp macro="" textlink="">
      <xdr:nvSpPr>
        <xdr:cNvPr id="289" name="テキスト ボックス 288"/>
        <xdr:cNvSpPr txBox="1"/>
      </xdr:nvSpPr>
      <xdr:spPr>
        <a:xfrm>
          <a:off x="15593695" y="9166225"/>
          <a:ext cx="164909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79375</xdr:rowOff>
    </xdr:to>
    <xdr:sp macro="" textlink="">
      <xdr:nvSpPr>
        <xdr:cNvPr id="290" name="正方形/長方形 289"/>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99060</xdr:rowOff>
    </xdr:to>
    <xdr:sp macro="" textlink="">
      <xdr:nvSpPr>
        <xdr:cNvPr id="291" name="正方形/長方形 290"/>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79375</xdr:rowOff>
    </xdr:to>
    <xdr:sp macro="" textlink="">
      <xdr:nvSpPr>
        <xdr:cNvPr id="292" name="正方形/長方形 291"/>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99060</xdr:rowOff>
    </xdr:to>
    <xdr:sp macro="" textlink="">
      <xdr:nvSpPr>
        <xdr:cNvPr id="293" name="正方形/長方形 292"/>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79375</xdr:rowOff>
    </xdr:to>
    <xdr:sp macro="" textlink="">
      <xdr:nvSpPr>
        <xdr:cNvPr id="294" name="正方形/長方形 293"/>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99060</xdr:rowOff>
    </xdr:to>
    <xdr:sp macro="" textlink="">
      <xdr:nvSpPr>
        <xdr:cNvPr id="295" name="正方形/長方形 294"/>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72390</xdr:rowOff>
    </xdr:to>
    <xdr:sp macro="" textlink="">
      <xdr:nvSpPr>
        <xdr:cNvPr id="298" name="正方形/長方形 297"/>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138430</xdr:rowOff>
    </xdr:from>
    <xdr:to xmlns:xdr="http://schemas.openxmlformats.org/drawingml/2006/spreadsheetDrawing">
      <xdr:col>114</xdr:col>
      <xdr:colOff>114300</xdr:colOff>
      <xdr:row>69</xdr:row>
      <xdr:rowOff>112395</xdr:rowOff>
    </xdr:to>
    <xdr:sp macro="" textlink="" fLocksText="0">
      <xdr:nvSpPr>
        <xdr:cNvPr id="299" name="テキスト ボックス 298"/>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定員管理適正化計画による職員数削減により、平成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名体制で推移しているが、依然として全国平均、類似団体平均を上回っている。　 </a:t>
          </a:r>
          <a:endParaRPr lang="ja-JP" altLang="ja-JP" sz="1400">
            <a:effectLst/>
          </a:endParaRPr>
        </a:p>
        <a:p>
          <a:r>
            <a:rPr kumimoji="1" lang="ja-JP" altLang="ja-JP" sz="1100">
              <a:solidFill>
                <a:schemeClr val="dk1"/>
              </a:solidFill>
              <a:effectLst/>
              <a:latin typeface="+mn-lt"/>
              <a:ea typeface="+mn-ea"/>
              <a:cs typeface="+mn-cs"/>
            </a:rPr>
            <a:t>　 今後も同計画に基づき、適正な定員管理に努めていく。</a:t>
          </a:r>
          <a:endParaRPr lang="ja-JP" altLang="ja-JP" sz="1400">
            <a:effectLst/>
          </a:endParaRPr>
        </a:p>
      </xdr:txBody>
    </xdr:sp>
    <xdr:clientData/>
  </xdr:twoCellAnchor>
  <xdr:oneCellAnchor>
    <xdr:from xmlns:xdr="http://schemas.openxmlformats.org/drawingml/2006/spreadsheetDrawing">
      <xdr:col>61</xdr:col>
      <xdr:colOff>6350</xdr:colOff>
      <xdr:row>54</xdr:row>
      <xdr:rowOff>145415</xdr:rowOff>
    </xdr:from>
    <xdr:ext cx="347980" cy="233045"/>
    <xdr:sp macro="" textlink="">
      <xdr:nvSpPr>
        <xdr:cNvPr id="300" name="テキスト ボックス 299"/>
        <xdr:cNvSpPr txBox="1"/>
      </xdr:nvSpPr>
      <xdr:spPr>
        <a:xfrm>
          <a:off x="12672695" y="940371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30480</xdr:rowOff>
    </xdr:from>
    <xdr:ext cx="760095" cy="266700"/>
    <xdr:sp macro="" textlink="">
      <xdr:nvSpPr>
        <xdr:cNvPr id="302" name="テキスト ボックス 301"/>
        <xdr:cNvSpPr txBox="1"/>
      </xdr:nvSpPr>
      <xdr:spPr>
        <a:xfrm>
          <a:off x="11956415" y="1186053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3" name="直線コネクタ 302"/>
        <xdr:cNvCxnSpPr/>
      </xdr:nvCxnSpPr>
      <xdr:spPr>
        <a:xfrm>
          <a:off x="12710795" y="11658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0095" cy="267970"/>
    <xdr:sp macro="" textlink="">
      <xdr:nvSpPr>
        <xdr:cNvPr id="304" name="テキスト ボックス 303"/>
        <xdr:cNvSpPr txBox="1"/>
      </xdr:nvSpPr>
      <xdr:spPr>
        <a:xfrm>
          <a:off x="11956415" y="1151509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5" name="直線コネクタ 304"/>
        <xdr:cNvCxnSpPr/>
      </xdr:nvCxnSpPr>
      <xdr:spPr>
        <a:xfrm>
          <a:off x="12710795" y="11315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0095" cy="267970"/>
    <xdr:sp macro="" textlink="">
      <xdr:nvSpPr>
        <xdr:cNvPr id="306" name="テキスト ボックス 305"/>
        <xdr:cNvSpPr txBox="1"/>
      </xdr:nvSpPr>
      <xdr:spPr>
        <a:xfrm>
          <a:off x="11956415" y="1117028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171450</xdr:rowOff>
    </xdr:from>
    <xdr:to xmlns:xdr="http://schemas.openxmlformats.org/drawingml/2006/spreadsheetDrawing">
      <xdr:col>85</xdr:col>
      <xdr:colOff>95250</xdr:colOff>
      <xdr:row>63</xdr:row>
      <xdr:rowOff>171450</xdr:rowOff>
    </xdr:to>
    <xdr:cxnSp macro="">
      <xdr:nvCxnSpPr>
        <xdr:cNvPr id="307" name="直線コネクタ 306"/>
        <xdr:cNvCxnSpPr/>
      </xdr:nvCxnSpPr>
      <xdr:spPr>
        <a:xfrm>
          <a:off x="12710795" y="10972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0095" cy="267970"/>
    <xdr:sp macro="" textlink="">
      <xdr:nvSpPr>
        <xdr:cNvPr id="308" name="テキスト ボックス 307"/>
        <xdr:cNvSpPr txBox="1"/>
      </xdr:nvSpPr>
      <xdr:spPr>
        <a:xfrm>
          <a:off x="11956415" y="1082548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170815</xdr:rowOff>
    </xdr:from>
    <xdr:to xmlns:xdr="http://schemas.openxmlformats.org/drawingml/2006/spreadsheetDrawing">
      <xdr:col>85</xdr:col>
      <xdr:colOff>95250</xdr:colOff>
      <xdr:row>61</xdr:row>
      <xdr:rowOff>170815</xdr:rowOff>
    </xdr:to>
    <xdr:cxnSp macro="">
      <xdr:nvCxnSpPr>
        <xdr:cNvPr id="309" name="直線コネクタ 308"/>
        <xdr:cNvCxnSpPr/>
      </xdr:nvCxnSpPr>
      <xdr:spPr>
        <a:xfrm>
          <a:off x="12710795" y="106292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0095" cy="269240"/>
    <xdr:sp macro="" textlink="">
      <xdr:nvSpPr>
        <xdr:cNvPr id="310" name="テキスト ボックス 309"/>
        <xdr:cNvSpPr txBox="1"/>
      </xdr:nvSpPr>
      <xdr:spPr>
        <a:xfrm>
          <a:off x="11956415" y="1048131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168910</xdr:rowOff>
    </xdr:from>
    <xdr:to xmlns:xdr="http://schemas.openxmlformats.org/drawingml/2006/spreadsheetDrawing">
      <xdr:col>85</xdr:col>
      <xdr:colOff>95250</xdr:colOff>
      <xdr:row>59</xdr:row>
      <xdr:rowOff>168910</xdr:rowOff>
    </xdr:to>
    <xdr:cxnSp macro="">
      <xdr:nvCxnSpPr>
        <xdr:cNvPr id="311" name="直線コネクタ 310"/>
        <xdr:cNvCxnSpPr/>
      </xdr:nvCxnSpPr>
      <xdr:spPr>
        <a:xfrm>
          <a:off x="12710795" y="10284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0095" cy="267335"/>
    <xdr:sp macro="" textlink="">
      <xdr:nvSpPr>
        <xdr:cNvPr id="312" name="テキスト ボックス 311"/>
        <xdr:cNvSpPr txBox="1"/>
      </xdr:nvSpPr>
      <xdr:spPr>
        <a:xfrm>
          <a:off x="11956415" y="1013650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167005</xdr:rowOff>
    </xdr:from>
    <xdr:to xmlns:xdr="http://schemas.openxmlformats.org/drawingml/2006/spreadsheetDrawing">
      <xdr:col>85</xdr:col>
      <xdr:colOff>95250</xdr:colOff>
      <xdr:row>57</xdr:row>
      <xdr:rowOff>167005</xdr:rowOff>
    </xdr:to>
    <xdr:cxnSp macro="">
      <xdr:nvCxnSpPr>
        <xdr:cNvPr id="313" name="直線コネクタ 312"/>
        <xdr:cNvCxnSpPr/>
      </xdr:nvCxnSpPr>
      <xdr:spPr>
        <a:xfrm>
          <a:off x="12710795" y="99396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0095" cy="267335"/>
    <xdr:sp macro="" textlink="">
      <xdr:nvSpPr>
        <xdr:cNvPr id="314" name="テキスト ボックス 313"/>
        <xdr:cNvSpPr txBox="1"/>
      </xdr:nvSpPr>
      <xdr:spPr>
        <a:xfrm>
          <a:off x="11956415" y="979170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5" name="直線コネクタ 314"/>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60095" cy="267335"/>
    <xdr:sp macro="" textlink="">
      <xdr:nvSpPr>
        <xdr:cNvPr id="316" name="テキスト ボックス 315"/>
        <xdr:cNvSpPr txBox="1"/>
      </xdr:nvSpPr>
      <xdr:spPr>
        <a:xfrm>
          <a:off x="11956415" y="944753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29210</xdr:rowOff>
    </xdr:from>
    <xdr:to xmlns:xdr="http://schemas.openxmlformats.org/drawingml/2006/spreadsheetDrawing">
      <xdr:col>81</xdr:col>
      <xdr:colOff>44450</xdr:colOff>
      <xdr:row>67</xdr:row>
      <xdr:rowOff>64135</xdr:rowOff>
    </xdr:to>
    <xdr:cxnSp macro="">
      <xdr:nvCxnSpPr>
        <xdr:cNvPr id="318" name="直線コネクタ 317"/>
        <xdr:cNvCxnSpPr/>
      </xdr:nvCxnSpPr>
      <xdr:spPr>
        <a:xfrm flipV="1">
          <a:off x="16863695" y="9973310"/>
          <a:ext cx="0" cy="1577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34925</xdr:rowOff>
    </xdr:from>
    <xdr:ext cx="762000" cy="269240"/>
    <xdr:sp macro="" textlink="">
      <xdr:nvSpPr>
        <xdr:cNvPr id="319" name="定員管理の状況最小値テキスト"/>
        <xdr:cNvSpPr txBox="1"/>
      </xdr:nvSpPr>
      <xdr:spPr>
        <a:xfrm>
          <a:off x="16952595" y="115220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64135</xdr:rowOff>
    </xdr:from>
    <xdr:to xmlns:xdr="http://schemas.openxmlformats.org/drawingml/2006/spreadsheetDrawing">
      <xdr:col>81</xdr:col>
      <xdr:colOff>133350</xdr:colOff>
      <xdr:row>67</xdr:row>
      <xdr:rowOff>64135</xdr:rowOff>
    </xdr:to>
    <xdr:cxnSp macro="">
      <xdr:nvCxnSpPr>
        <xdr:cNvPr id="320" name="直線コネクタ 319"/>
        <xdr:cNvCxnSpPr/>
      </xdr:nvCxnSpPr>
      <xdr:spPr>
        <a:xfrm>
          <a:off x="16776700" y="115512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69240"/>
    <xdr:sp macro="" textlink="">
      <xdr:nvSpPr>
        <xdr:cNvPr id="321" name="定員管理の状況最大値テキスト"/>
        <xdr:cNvSpPr txBox="1"/>
      </xdr:nvSpPr>
      <xdr:spPr>
        <a:xfrm>
          <a:off x="16952595" y="971994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29210</xdr:rowOff>
    </xdr:from>
    <xdr:to xmlns:xdr="http://schemas.openxmlformats.org/drawingml/2006/spreadsheetDrawing">
      <xdr:col>81</xdr:col>
      <xdr:colOff>133350</xdr:colOff>
      <xdr:row>58</xdr:row>
      <xdr:rowOff>29210</xdr:rowOff>
    </xdr:to>
    <xdr:cxnSp macro="">
      <xdr:nvCxnSpPr>
        <xdr:cNvPr id="322" name="直線コネクタ 321"/>
        <xdr:cNvCxnSpPr/>
      </xdr:nvCxnSpPr>
      <xdr:spPr>
        <a:xfrm>
          <a:off x="16776700" y="99733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159385</xdr:rowOff>
    </xdr:from>
    <xdr:to xmlns:xdr="http://schemas.openxmlformats.org/drawingml/2006/spreadsheetDrawing">
      <xdr:col>81</xdr:col>
      <xdr:colOff>44450</xdr:colOff>
      <xdr:row>64</xdr:row>
      <xdr:rowOff>56515</xdr:rowOff>
    </xdr:to>
    <xdr:cxnSp macro="">
      <xdr:nvCxnSpPr>
        <xdr:cNvPr id="323" name="直線コネクタ 322"/>
        <xdr:cNvCxnSpPr/>
      </xdr:nvCxnSpPr>
      <xdr:spPr>
        <a:xfrm>
          <a:off x="16033115" y="10960735"/>
          <a:ext cx="8305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156845</xdr:rowOff>
    </xdr:from>
    <xdr:ext cx="762000" cy="267335"/>
    <xdr:sp macro="" textlink="">
      <xdr:nvSpPr>
        <xdr:cNvPr id="324" name="定員管理の状況平均値テキスト"/>
        <xdr:cNvSpPr txBox="1"/>
      </xdr:nvSpPr>
      <xdr:spPr>
        <a:xfrm>
          <a:off x="16952595" y="1027239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139700</xdr:rowOff>
    </xdr:from>
    <xdr:to xmlns:xdr="http://schemas.openxmlformats.org/drawingml/2006/spreadsheetDrawing">
      <xdr:col>81</xdr:col>
      <xdr:colOff>95250</xdr:colOff>
      <xdr:row>61</xdr:row>
      <xdr:rowOff>67310</xdr:rowOff>
    </xdr:to>
    <xdr:sp macro="" textlink="">
      <xdr:nvSpPr>
        <xdr:cNvPr id="325" name="フローチャート: 判断 324"/>
        <xdr:cNvSpPr/>
      </xdr:nvSpPr>
      <xdr:spPr>
        <a:xfrm>
          <a:off x="16814800" y="104267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128905</xdr:rowOff>
    </xdr:from>
    <xdr:to xmlns:xdr="http://schemas.openxmlformats.org/drawingml/2006/spreadsheetDrawing">
      <xdr:col>77</xdr:col>
      <xdr:colOff>44450</xdr:colOff>
      <xdr:row>63</xdr:row>
      <xdr:rowOff>159385</xdr:rowOff>
    </xdr:to>
    <xdr:cxnSp macro="">
      <xdr:nvCxnSpPr>
        <xdr:cNvPr id="326" name="直線コネクタ 325"/>
        <xdr:cNvCxnSpPr/>
      </xdr:nvCxnSpPr>
      <xdr:spPr>
        <a:xfrm>
          <a:off x="15153640" y="10930255"/>
          <a:ext cx="8794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128270</xdr:rowOff>
    </xdr:from>
    <xdr:to xmlns:xdr="http://schemas.openxmlformats.org/drawingml/2006/spreadsheetDrawing">
      <xdr:col>77</xdr:col>
      <xdr:colOff>95250</xdr:colOff>
      <xdr:row>61</xdr:row>
      <xdr:rowOff>55880</xdr:rowOff>
    </xdr:to>
    <xdr:sp macro="" textlink="">
      <xdr:nvSpPr>
        <xdr:cNvPr id="327" name="フローチャート: 判断 326"/>
        <xdr:cNvSpPr/>
      </xdr:nvSpPr>
      <xdr:spPr>
        <a:xfrm>
          <a:off x="15984220" y="1041527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66675</xdr:rowOff>
    </xdr:from>
    <xdr:ext cx="736600" cy="266700"/>
    <xdr:sp macro="" textlink="">
      <xdr:nvSpPr>
        <xdr:cNvPr id="328" name="テキスト ボックス 327"/>
        <xdr:cNvSpPr txBox="1"/>
      </xdr:nvSpPr>
      <xdr:spPr>
        <a:xfrm>
          <a:off x="15655925" y="10182225"/>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109855</xdr:rowOff>
    </xdr:from>
    <xdr:to xmlns:xdr="http://schemas.openxmlformats.org/drawingml/2006/spreadsheetDrawing">
      <xdr:col>72</xdr:col>
      <xdr:colOff>203200</xdr:colOff>
      <xdr:row>63</xdr:row>
      <xdr:rowOff>128905</xdr:rowOff>
    </xdr:to>
    <xdr:cxnSp macro="">
      <xdr:nvCxnSpPr>
        <xdr:cNvPr id="329" name="直線コネクタ 328"/>
        <xdr:cNvCxnSpPr/>
      </xdr:nvCxnSpPr>
      <xdr:spPr>
        <a:xfrm>
          <a:off x="14272260" y="10911205"/>
          <a:ext cx="881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88265</xdr:rowOff>
    </xdr:from>
    <xdr:to xmlns:xdr="http://schemas.openxmlformats.org/drawingml/2006/spreadsheetDrawing">
      <xdr:col>73</xdr:col>
      <xdr:colOff>44450</xdr:colOff>
      <xdr:row>61</xdr:row>
      <xdr:rowOff>15875</xdr:rowOff>
    </xdr:to>
    <xdr:sp macro="" textlink="">
      <xdr:nvSpPr>
        <xdr:cNvPr id="330" name="フローチャート: 判断 329"/>
        <xdr:cNvSpPr/>
      </xdr:nvSpPr>
      <xdr:spPr>
        <a:xfrm>
          <a:off x="15102840" y="1037526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26035</xdr:rowOff>
    </xdr:from>
    <xdr:ext cx="760095" cy="267970"/>
    <xdr:sp macro="" textlink="">
      <xdr:nvSpPr>
        <xdr:cNvPr id="331" name="テキスト ボックス 330"/>
        <xdr:cNvSpPr txBox="1"/>
      </xdr:nvSpPr>
      <xdr:spPr>
        <a:xfrm>
          <a:off x="14774545" y="1014158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107950</xdr:rowOff>
    </xdr:from>
    <xdr:to xmlns:xdr="http://schemas.openxmlformats.org/drawingml/2006/spreadsheetDrawing">
      <xdr:col>68</xdr:col>
      <xdr:colOff>152400</xdr:colOff>
      <xdr:row>63</xdr:row>
      <xdr:rowOff>109855</xdr:rowOff>
    </xdr:to>
    <xdr:cxnSp macro="">
      <xdr:nvCxnSpPr>
        <xdr:cNvPr id="332" name="直線コネクタ 331"/>
        <xdr:cNvCxnSpPr/>
      </xdr:nvCxnSpPr>
      <xdr:spPr>
        <a:xfrm>
          <a:off x="13390880" y="10909300"/>
          <a:ext cx="881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78740</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221460" y="10365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69240"/>
    <xdr:sp macro="" textlink="">
      <xdr:nvSpPr>
        <xdr:cNvPr id="334" name="テキスト ボックス 333"/>
        <xdr:cNvSpPr txBox="1"/>
      </xdr:nvSpPr>
      <xdr:spPr>
        <a:xfrm>
          <a:off x="13895070" y="101320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65405</xdr:rowOff>
    </xdr:from>
    <xdr:to xmlns:xdr="http://schemas.openxmlformats.org/drawingml/2006/spreadsheetDrawing">
      <xdr:col>64</xdr:col>
      <xdr:colOff>152400</xdr:colOff>
      <xdr:row>60</xdr:row>
      <xdr:rowOff>170815</xdr:rowOff>
    </xdr:to>
    <xdr:sp macro="" textlink="">
      <xdr:nvSpPr>
        <xdr:cNvPr id="335" name="フローチャート: 判断 334"/>
        <xdr:cNvSpPr/>
      </xdr:nvSpPr>
      <xdr:spPr>
        <a:xfrm>
          <a:off x="13340080" y="103524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0095" cy="269240"/>
    <xdr:sp macro="" textlink="">
      <xdr:nvSpPr>
        <xdr:cNvPr id="336" name="テキスト ボックス 335"/>
        <xdr:cNvSpPr txBox="1"/>
      </xdr:nvSpPr>
      <xdr:spPr>
        <a:xfrm>
          <a:off x="13013690" y="1011872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69240"/>
    <xdr:sp macro="" textlink="">
      <xdr:nvSpPr>
        <xdr:cNvPr id="337" name="テキスト ボックス 336"/>
        <xdr:cNvSpPr txBox="1"/>
      </xdr:nvSpPr>
      <xdr:spPr>
        <a:xfrm>
          <a:off x="1664970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69240"/>
    <xdr:sp macro="" textlink="">
      <xdr:nvSpPr>
        <xdr:cNvPr id="338" name="テキスト ボックス 337"/>
        <xdr:cNvSpPr txBox="1"/>
      </xdr:nvSpPr>
      <xdr:spPr>
        <a:xfrm>
          <a:off x="15819120"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69240"/>
    <xdr:sp macro="" textlink="">
      <xdr:nvSpPr>
        <xdr:cNvPr id="339" name="テキスト ボックス 338"/>
        <xdr:cNvSpPr txBox="1"/>
      </xdr:nvSpPr>
      <xdr:spPr>
        <a:xfrm>
          <a:off x="1493964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9240"/>
    <xdr:sp macro="" textlink="">
      <xdr:nvSpPr>
        <xdr:cNvPr id="340" name="テキスト ボックス 339"/>
        <xdr:cNvSpPr txBox="1"/>
      </xdr:nvSpPr>
      <xdr:spPr>
        <a:xfrm>
          <a:off x="14058265" y="120015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0095" cy="269240"/>
    <xdr:sp macro="" textlink="">
      <xdr:nvSpPr>
        <xdr:cNvPr id="341" name="テキスト ボックス 340"/>
        <xdr:cNvSpPr txBox="1"/>
      </xdr:nvSpPr>
      <xdr:spPr>
        <a:xfrm>
          <a:off x="13176885" y="120015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3810</xdr:rowOff>
    </xdr:from>
    <xdr:to xmlns:xdr="http://schemas.openxmlformats.org/drawingml/2006/spreadsheetDrawing">
      <xdr:col>81</xdr:col>
      <xdr:colOff>95250</xdr:colOff>
      <xdr:row>64</xdr:row>
      <xdr:rowOff>109855</xdr:rowOff>
    </xdr:to>
    <xdr:sp macro="" textlink="">
      <xdr:nvSpPr>
        <xdr:cNvPr id="342" name="楕円 341"/>
        <xdr:cNvSpPr/>
      </xdr:nvSpPr>
      <xdr:spPr>
        <a:xfrm>
          <a:off x="16814800" y="1097661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153035</xdr:rowOff>
    </xdr:from>
    <xdr:ext cx="762000" cy="269240"/>
    <xdr:sp macro="" textlink="">
      <xdr:nvSpPr>
        <xdr:cNvPr id="343" name="定員管理の状況該当値テキスト"/>
        <xdr:cNvSpPr txBox="1"/>
      </xdr:nvSpPr>
      <xdr:spPr>
        <a:xfrm>
          <a:off x="16952595" y="109543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106680</xdr:rowOff>
    </xdr:from>
    <xdr:to xmlns:xdr="http://schemas.openxmlformats.org/drawingml/2006/spreadsheetDrawing">
      <xdr:col>77</xdr:col>
      <xdr:colOff>95250</xdr:colOff>
      <xdr:row>64</xdr:row>
      <xdr:rowOff>34290</xdr:rowOff>
    </xdr:to>
    <xdr:sp macro="" textlink="">
      <xdr:nvSpPr>
        <xdr:cNvPr id="344" name="楕円 343"/>
        <xdr:cNvSpPr/>
      </xdr:nvSpPr>
      <xdr:spPr>
        <a:xfrm>
          <a:off x="15984220" y="109080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18415</xdr:rowOff>
    </xdr:from>
    <xdr:ext cx="736600" cy="267335"/>
    <xdr:sp macro="" textlink="">
      <xdr:nvSpPr>
        <xdr:cNvPr id="345" name="テキスト ボックス 344"/>
        <xdr:cNvSpPr txBox="1"/>
      </xdr:nvSpPr>
      <xdr:spPr>
        <a:xfrm>
          <a:off x="15655925" y="1099121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76835</xdr:rowOff>
    </xdr:from>
    <xdr:to xmlns:xdr="http://schemas.openxmlformats.org/drawingml/2006/spreadsheetDrawing">
      <xdr:col>73</xdr:col>
      <xdr:colOff>44450</xdr:colOff>
      <xdr:row>64</xdr:row>
      <xdr:rowOff>3810</xdr:rowOff>
    </xdr:to>
    <xdr:sp macro="" textlink="">
      <xdr:nvSpPr>
        <xdr:cNvPr id="346" name="楕円 345"/>
        <xdr:cNvSpPr/>
      </xdr:nvSpPr>
      <xdr:spPr>
        <a:xfrm>
          <a:off x="15102840" y="1087818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166370</xdr:rowOff>
    </xdr:from>
    <xdr:ext cx="760095" cy="266700"/>
    <xdr:sp macro="" textlink="">
      <xdr:nvSpPr>
        <xdr:cNvPr id="347" name="テキスト ボックス 346"/>
        <xdr:cNvSpPr txBox="1"/>
      </xdr:nvSpPr>
      <xdr:spPr>
        <a:xfrm>
          <a:off x="14774545" y="1096772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56515</xdr:rowOff>
    </xdr:from>
    <xdr:to xmlns:xdr="http://schemas.openxmlformats.org/drawingml/2006/spreadsheetDrawing">
      <xdr:col>68</xdr:col>
      <xdr:colOff>203200</xdr:colOff>
      <xdr:row>63</xdr:row>
      <xdr:rowOff>161925</xdr:rowOff>
    </xdr:to>
    <xdr:sp macro="" textlink="">
      <xdr:nvSpPr>
        <xdr:cNvPr id="348" name="楕円 347"/>
        <xdr:cNvSpPr/>
      </xdr:nvSpPr>
      <xdr:spPr>
        <a:xfrm>
          <a:off x="14221460" y="108578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146685</xdr:rowOff>
    </xdr:from>
    <xdr:ext cx="762000" cy="267970"/>
    <xdr:sp macro="" textlink="">
      <xdr:nvSpPr>
        <xdr:cNvPr id="349" name="テキスト ボックス 348"/>
        <xdr:cNvSpPr txBox="1"/>
      </xdr:nvSpPr>
      <xdr:spPr>
        <a:xfrm>
          <a:off x="13895070" y="109480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55245</xdr:rowOff>
    </xdr:from>
    <xdr:to xmlns:xdr="http://schemas.openxmlformats.org/drawingml/2006/spreadsheetDrawing">
      <xdr:col>64</xdr:col>
      <xdr:colOff>152400</xdr:colOff>
      <xdr:row>63</xdr:row>
      <xdr:rowOff>160655</xdr:rowOff>
    </xdr:to>
    <xdr:sp macro="" textlink="">
      <xdr:nvSpPr>
        <xdr:cNvPr id="350" name="楕円 349"/>
        <xdr:cNvSpPr/>
      </xdr:nvSpPr>
      <xdr:spPr>
        <a:xfrm>
          <a:off x="13340080" y="108565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145415</xdr:rowOff>
    </xdr:from>
    <xdr:ext cx="760095" cy="267970"/>
    <xdr:sp macro="" textlink="">
      <xdr:nvSpPr>
        <xdr:cNvPr id="351" name="テキスト ボックス 350"/>
        <xdr:cNvSpPr txBox="1"/>
      </xdr:nvSpPr>
      <xdr:spPr>
        <a:xfrm>
          <a:off x="13013690" y="1094676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46355</xdr:rowOff>
    </xdr:from>
    <xdr:to xmlns:xdr="http://schemas.openxmlformats.org/drawingml/2006/spreadsheetDrawing">
      <xdr:col>85</xdr:col>
      <xdr:colOff>95250</xdr:colOff>
      <xdr:row>31</xdr:row>
      <xdr:rowOff>19685</xdr:rowOff>
    </xdr:to>
    <xdr:sp macro="" textlink="">
      <xdr:nvSpPr>
        <xdr:cNvPr id="352" name="正方形/長方形 351"/>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66040</xdr:rowOff>
    </xdr:from>
    <xdr:ext cx="1604010" cy="319405"/>
    <xdr:sp macro="" textlink="">
      <xdr:nvSpPr>
        <xdr:cNvPr id="353" name="テキスト ボックス 352"/>
        <xdr:cNvSpPr txBox="1"/>
      </xdr:nvSpPr>
      <xdr:spPr>
        <a:xfrm>
          <a:off x="13551535" y="5380990"/>
          <a:ext cx="160401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9095" cy="372745"/>
    <xdr:sp macro="" textlink="">
      <xdr:nvSpPr>
        <xdr:cNvPr id="354" name="テキスト ボックス 353"/>
        <xdr:cNvSpPr txBox="1"/>
      </xdr:nvSpPr>
      <xdr:spPr>
        <a:xfrm>
          <a:off x="15268575" y="5354320"/>
          <a:ext cx="164909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5" name="正方形/長方形 354"/>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151765</xdr:rowOff>
    </xdr:from>
    <xdr:to xmlns:xdr="http://schemas.openxmlformats.org/drawingml/2006/spreadsheetDrawing">
      <xdr:col>93</xdr:col>
      <xdr:colOff>6350</xdr:colOff>
      <xdr:row>33</xdr:row>
      <xdr:rowOff>59055</xdr:rowOff>
    </xdr:to>
    <xdr:sp macro="" textlink="">
      <xdr:nvSpPr>
        <xdr:cNvPr id="356" name="正方形/長方形 355"/>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7" name="正方形/長方形 356"/>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151765</xdr:rowOff>
    </xdr:from>
    <xdr:to xmlns:xdr="http://schemas.openxmlformats.org/drawingml/2006/spreadsheetDrawing">
      <xdr:col>99</xdr:col>
      <xdr:colOff>146050</xdr:colOff>
      <xdr:row>33</xdr:row>
      <xdr:rowOff>59055</xdr:rowOff>
    </xdr:to>
    <xdr:sp macro="" textlink="">
      <xdr:nvSpPr>
        <xdr:cNvPr id="358" name="正方形/長方形 357"/>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59" name="正方形/長方形 358"/>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151765</xdr:rowOff>
    </xdr:from>
    <xdr:to xmlns:xdr="http://schemas.openxmlformats.org/drawingml/2006/spreadsheetDrawing">
      <xdr:col>106</xdr:col>
      <xdr:colOff>139700</xdr:colOff>
      <xdr:row>33</xdr:row>
      <xdr:rowOff>59055</xdr:rowOff>
    </xdr:to>
    <xdr:sp macro="" textlink="">
      <xdr:nvSpPr>
        <xdr:cNvPr id="360" name="正方形/長方形 359"/>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61" name="正方形/長方形 360"/>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115</xdr:col>
      <xdr:colOff>31750</xdr:colOff>
      <xdr:row>47</xdr:row>
      <xdr:rowOff>138430</xdr:rowOff>
    </xdr:to>
    <xdr:sp macro="" textlink="">
      <xdr:nvSpPr>
        <xdr:cNvPr id="362" name="正方形/長方形 361"/>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104</xdr:col>
      <xdr:colOff>114300</xdr:colOff>
      <xdr:row>35</xdr:row>
      <xdr:rowOff>33020</xdr:rowOff>
    </xdr:to>
    <xdr:sp macro="" textlink="">
      <xdr:nvSpPr>
        <xdr:cNvPr id="363" name="正方形/長方形 362"/>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99060</xdr:rowOff>
    </xdr:from>
    <xdr:to xmlns:xdr="http://schemas.openxmlformats.org/drawingml/2006/spreadsheetDrawing">
      <xdr:col>114</xdr:col>
      <xdr:colOff>114300</xdr:colOff>
      <xdr:row>47</xdr:row>
      <xdr:rowOff>72390</xdr:rowOff>
    </xdr:to>
    <xdr:sp macro="" textlink="" fLocksText="0">
      <xdr:nvSpPr>
        <xdr:cNvPr id="364" name="テキスト ボックス 363"/>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年頃にかけ、国の景気対策と連動する形で立ち遅れていた多くの生活基盤整備を積極的に実施して多額の市債を発行したことで公債費が増大し、平成</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年度決算において早期健全化団体となったが、平成</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年度から取り組んできた行財政改革の効果により、翌年度には同団体を脱却した。以降も実質公債費比率は着実に改善しているが、平成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月豪雨対応では多額の災害復旧費を要し、市庁舎建設や統合中学校建設など大型事業が進行していることから多額の市債発行が見込まれており、将来的には実質公債費比率の悪化を見込んでいる。</a:t>
          </a:r>
          <a:endParaRPr lang="ja-JP" altLang="ja-JP" sz="1050">
            <a:effectLst/>
          </a:endParaRPr>
        </a:p>
        <a:p>
          <a:r>
            <a:rPr kumimoji="1" lang="ja-JP" altLang="ja-JP" sz="900">
              <a:solidFill>
                <a:schemeClr val="dk1"/>
              </a:solidFill>
              <a:effectLst/>
              <a:latin typeface="+mn-lt"/>
              <a:ea typeface="+mn-ea"/>
              <a:cs typeface="+mn-cs"/>
            </a:rPr>
            <a:t>　 今後も公債費負担適正化計画に基づく適正な市債管理を行い、将来負担の抑制と財政の健全化に取り組んでいく。</a:t>
          </a:r>
          <a:endParaRPr lang="ja-JP" altLang="ja-JP" sz="1050">
            <a:effectLst/>
          </a:endParaRPr>
        </a:p>
      </xdr:txBody>
    </xdr:sp>
    <xdr:clientData/>
  </xdr:twoCellAnchor>
  <xdr:oneCellAnchor>
    <xdr:from xmlns:xdr="http://schemas.openxmlformats.org/drawingml/2006/spreadsheetDrawing">
      <xdr:col>61</xdr:col>
      <xdr:colOff>6350</xdr:colOff>
      <xdr:row>32</xdr:row>
      <xdr:rowOff>105410</xdr:rowOff>
    </xdr:from>
    <xdr:ext cx="296545" cy="234315"/>
    <xdr:sp macro="" textlink="">
      <xdr:nvSpPr>
        <xdr:cNvPr id="365" name="テキスト ボックス 364"/>
        <xdr:cNvSpPr txBox="1"/>
      </xdr:nvSpPr>
      <xdr:spPr>
        <a:xfrm>
          <a:off x="12672695" y="5591810"/>
          <a:ext cx="29654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138430</xdr:rowOff>
    </xdr:from>
    <xdr:to xmlns:xdr="http://schemas.openxmlformats.org/drawingml/2006/spreadsheetDrawing">
      <xdr:col>85</xdr:col>
      <xdr:colOff>95250</xdr:colOff>
      <xdr:row>47</xdr:row>
      <xdr:rowOff>138430</xdr:rowOff>
    </xdr:to>
    <xdr:cxnSp macro="">
      <xdr:nvCxnSpPr>
        <xdr:cNvPr id="366" name="直線コネクタ 365"/>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60095" cy="266700"/>
    <xdr:sp macro="" textlink="">
      <xdr:nvSpPr>
        <xdr:cNvPr id="367" name="テキスト ボックス 366"/>
        <xdr:cNvSpPr txBox="1"/>
      </xdr:nvSpPr>
      <xdr:spPr>
        <a:xfrm>
          <a:off x="11956415" y="805561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77470</xdr:rowOff>
    </xdr:from>
    <xdr:to xmlns:xdr="http://schemas.openxmlformats.org/drawingml/2006/spreadsheetDrawing">
      <xdr:col>85</xdr:col>
      <xdr:colOff>95250</xdr:colOff>
      <xdr:row>45</xdr:row>
      <xdr:rowOff>77470</xdr:rowOff>
    </xdr:to>
    <xdr:cxnSp macro="">
      <xdr:nvCxnSpPr>
        <xdr:cNvPr id="368" name="直線コネクタ 367"/>
        <xdr:cNvCxnSpPr/>
      </xdr:nvCxnSpPr>
      <xdr:spPr>
        <a:xfrm>
          <a:off x="12710795" y="77927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107315</xdr:rowOff>
    </xdr:from>
    <xdr:ext cx="760095" cy="269240"/>
    <xdr:sp macro="" textlink="">
      <xdr:nvSpPr>
        <xdr:cNvPr id="369" name="テキスト ボックス 368"/>
        <xdr:cNvSpPr txBox="1"/>
      </xdr:nvSpPr>
      <xdr:spPr>
        <a:xfrm>
          <a:off x="11956415" y="765111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15240</xdr:rowOff>
    </xdr:from>
    <xdr:to xmlns:xdr="http://schemas.openxmlformats.org/drawingml/2006/spreadsheetDrawing">
      <xdr:col>85</xdr:col>
      <xdr:colOff>95250</xdr:colOff>
      <xdr:row>43</xdr:row>
      <xdr:rowOff>15240</xdr:rowOff>
    </xdr:to>
    <xdr:cxnSp macro="">
      <xdr:nvCxnSpPr>
        <xdr:cNvPr id="370" name="直線コネクタ 369"/>
        <xdr:cNvCxnSpPr/>
      </xdr:nvCxnSpPr>
      <xdr:spPr>
        <a:xfrm>
          <a:off x="1271079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45720</xdr:rowOff>
    </xdr:from>
    <xdr:ext cx="760095" cy="269240"/>
    <xdr:sp macro="" textlink="">
      <xdr:nvSpPr>
        <xdr:cNvPr id="371" name="テキスト ボックス 370"/>
        <xdr:cNvSpPr txBox="1"/>
      </xdr:nvSpPr>
      <xdr:spPr>
        <a:xfrm>
          <a:off x="11956415" y="724662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132080</xdr:rowOff>
    </xdr:from>
    <xdr:to xmlns:xdr="http://schemas.openxmlformats.org/drawingml/2006/spreadsheetDrawing">
      <xdr:col>85</xdr:col>
      <xdr:colOff>95250</xdr:colOff>
      <xdr:row>40</xdr:row>
      <xdr:rowOff>132080</xdr:rowOff>
    </xdr:to>
    <xdr:cxnSp macro="">
      <xdr:nvCxnSpPr>
        <xdr:cNvPr id="372" name="直線コネクタ 371"/>
        <xdr:cNvCxnSpPr/>
      </xdr:nvCxnSpPr>
      <xdr:spPr>
        <a:xfrm>
          <a:off x="1271079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161925</xdr:rowOff>
    </xdr:from>
    <xdr:ext cx="760095" cy="267970"/>
    <xdr:sp macro="" textlink="">
      <xdr:nvSpPr>
        <xdr:cNvPr id="373" name="テキスト ボックス 372"/>
        <xdr:cNvSpPr txBox="1"/>
      </xdr:nvSpPr>
      <xdr:spPr>
        <a:xfrm>
          <a:off x="11956415" y="684847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70485</xdr:rowOff>
    </xdr:from>
    <xdr:to xmlns:xdr="http://schemas.openxmlformats.org/drawingml/2006/spreadsheetDrawing">
      <xdr:col>85</xdr:col>
      <xdr:colOff>95250</xdr:colOff>
      <xdr:row>38</xdr:row>
      <xdr:rowOff>70485</xdr:rowOff>
    </xdr:to>
    <xdr:cxnSp macro="">
      <xdr:nvCxnSpPr>
        <xdr:cNvPr id="374" name="直線コネクタ 373"/>
        <xdr:cNvCxnSpPr/>
      </xdr:nvCxnSpPr>
      <xdr:spPr>
        <a:xfrm>
          <a:off x="1271079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100965</xdr:rowOff>
    </xdr:from>
    <xdr:ext cx="760095" cy="266700"/>
    <xdr:sp macro="" textlink="">
      <xdr:nvSpPr>
        <xdr:cNvPr id="375" name="テキスト ボックス 374"/>
        <xdr:cNvSpPr txBox="1"/>
      </xdr:nvSpPr>
      <xdr:spPr>
        <a:xfrm>
          <a:off x="11956415" y="6444615"/>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6" name="直線コネクタ 375"/>
        <xdr:cNvCxnSpPr/>
      </xdr:nvCxnSpPr>
      <xdr:spPr>
        <a:xfrm>
          <a:off x="1271079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38735</xdr:rowOff>
    </xdr:from>
    <xdr:ext cx="760095" cy="269240"/>
    <xdr:sp macro="" textlink="">
      <xdr:nvSpPr>
        <xdr:cNvPr id="377" name="テキスト ボックス 376"/>
        <xdr:cNvSpPr txBox="1"/>
      </xdr:nvSpPr>
      <xdr:spPr>
        <a:xfrm>
          <a:off x="11956415" y="603948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33</xdr:row>
      <xdr:rowOff>125095</xdr:rowOff>
    </xdr:to>
    <xdr:cxnSp macro="">
      <xdr:nvCxnSpPr>
        <xdr:cNvPr id="378" name="直線コネクタ 377"/>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79" name="公債費負担の状況グラフ枠"/>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84455</xdr:rowOff>
    </xdr:from>
    <xdr:to xmlns:xdr="http://schemas.openxmlformats.org/drawingml/2006/spreadsheetDrawing">
      <xdr:col>81</xdr:col>
      <xdr:colOff>44450</xdr:colOff>
      <xdr:row>43</xdr:row>
      <xdr:rowOff>170180</xdr:rowOff>
    </xdr:to>
    <xdr:cxnSp macro="">
      <xdr:nvCxnSpPr>
        <xdr:cNvPr id="380" name="直線コネクタ 379"/>
        <xdr:cNvCxnSpPr/>
      </xdr:nvCxnSpPr>
      <xdr:spPr>
        <a:xfrm flipV="1">
          <a:off x="16863695" y="608520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140970</xdr:rowOff>
    </xdr:from>
    <xdr:ext cx="762000" cy="269240"/>
    <xdr:sp macro="" textlink="">
      <xdr:nvSpPr>
        <xdr:cNvPr id="381" name="公債費負担の状況最小値テキスト"/>
        <xdr:cNvSpPr txBox="1"/>
      </xdr:nvSpPr>
      <xdr:spPr>
        <a:xfrm>
          <a:off x="16952595" y="751332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170180</xdr:rowOff>
    </xdr:from>
    <xdr:to xmlns:xdr="http://schemas.openxmlformats.org/drawingml/2006/spreadsheetDrawing">
      <xdr:col>81</xdr:col>
      <xdr:colOff>133350</xdr:colOff>
      <xdr:row>43</xdr:row>
      <xdr:rowOff>170180</xdr:rowOff>
    </xdr:to>
    <xdr:cxnSp macro="">
      <xdr:nvCxnSpPr>
        <xdr:cNvPr id="382" name="直線コネクタ 381"/>
        <xdr:cNvCxnSpPr/>
      </xdr:nvCxnSpPr>
      <xdr:spPr>
        <a:xfrm>
          <a:off x="16776700" y="75425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171450</xdr:rowOff>
    </xdr:from>
    <xdr:ext cx="762000" cy="269240"/>
    <xdr:sp macro="" textlink="">
      <xdr:nvSpPr>
        <xdr:cNvPr id="383" name="公債費負担の状況最大値テキスト"/>
        <xdr:cNvSpPr txBox="1"/>
      </xdr:nvSpPr>
      <xdr:spPr>
        <a:xfrm>
          <a:off x="16952595" y="58293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84455</xdr:rowOff>
    </xdr:from>
    <xdr:to xmlns:xdr="http://schemas.openxmlformats.org/drawingml/2006/spreadsheetDrawing">
      <xdr:col>81</xdr:col>
      <xdr:colOff>133350</xdr:colOff>
      <xdr:row>35</xdr:row>
      <xdr:rowOff>84455</xdr:rowOff>
    </xdr:to>
    <xdr:cxnSp macro="">
      <xdr:nvCxnSpPr>
        <xdr:cNvPr id="384" name="直線コネクタ 383"/>
        <xdr:cNvCxnSpPr/>
      </xdr:nvCxnSpPr>
      <xdr:spPr>
        <a:xfrm>
          <a:off x="16776700" y="60852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121285</xdr:rowOff>
    </xdr:from>
    <xdr:to xmlns:xdr="http://schemas.openxmlformats.org/drawingml/2006/spreadsheetDrawing">
      <xdr:col>81</xdr:col>
      <xdr:colOff>44450</xdr:colOff>
      <xdr:row>36</xdr:row>
      <xdr:rowOff>132080</xdr:rowOff>
    </xdr:to>
    <xdr:cxnSp macro="">
      <xdr:nvCxnSpPr>
        <xdr:cNvPr id="385" name="直線コネクタ 384"/>
        <xdr:cNvCxnSpPr/>
      </xdr:nvCxnSpPr>
      <xdr:spPr>
        <a:xfrm flipV="1">
          <a:off x="16033115" y="6293485"/>
          <a:ext cx="8305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113030</xdr:rowOff>
    </xdr:from>
    <xdr:ext cx="762000" cy="267970"/>
    <xdr:sp macro="" textlink="">
      <xdr:nvSpPr>
        <xdr:cNvPr id="386" name="公債費負担の状況平均値テキスト"/>
        <xdr:cNvSpPr txBox="1"/>
      </xdr:nvSpPr>
      <xdr:spPr>
        <a:xfrm>
          <a:off x="16952595" y="628523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141605</xdr:rowOff>
    </xdr:from>
    <xdr:to xmlns:xdr="http://schemas.openxmlformats.org/drawingml/2006/spreadsheetDrawing">
      <xdr:col>81</xdr:col>
      <xdr:colOff>95250</xdr:colOff>
      <xdr:row>37</xdr:row>
      <xdr:rowOff>69215</xdr:rowOff>
    </xdr:to>
    <xdr:sp macro="" textlink="">
      <xdr:nvSpPr>
        <xdr:cNvPr id="387" name="フローチャート: 判断 386"/>
        <xdr:cNvSpPr/>
      </xdr:nvSpPr>
      <xdr:spPr>
        <a:xfrm>
          <a:off x="1681480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132080</xdr:rowOff>
    </xdr:from>
    <xdr:to xmlns:xdr="http://schemas.openxmlformats.org/drawingml/2006/spreadsheetDrawing">
      <xdr:col>77</xdr:col>
      <xdr:colOff>44450</xdr:colOff>
      <xdr:row>36</xdr:row>
      <xdr:rowOff>148590</xdr:rowOff>
    </xdr:to>
    <xdr:cxnSp macro="">
      <xdr:nvCxnSpPr>
        <xdr:cNvPr id="388" name="直線コネクタ 387"/>
        <xdr:cNvCxnSpPr/>
      </xdr:nvCxnSpPr>
      <xdr:spPr>
        <a:xfrm flipV="1">
          <a:off x="15153640" y="6304280"/>
          <a:ext cx="8794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141605</xdr:rowOff>
    </xdr:from>
    <xdr:to xmlns:xdr="http://schemas.openxmlformats.org/drawingml/2006/spreadsheetDrawing">
      <xdr:col>77</xdr:col>
      <xdr:colOff>95250</xdr:colOff>
      <xdr:row>37</xdr:row>
      <xdr:rowOff>69215</xdr:rowOff>
    </xdr:to>
    <xdr:sp macro="" textlink="">
      <xdr:nvSpPr>
        <xdr:cNvPr id="389" name="フローチャート: 判断 388"/>
        <xdr:cNvSpPr/>
      </xdr:nvSpPr>
      <xdr:spPr>
        <a:xfrm>
          <a:off x="15984220" y="631380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53340</xdr:rowOff>
    </xdr:from>
    <xdr:ext cx="736600" cy="267335"/>
    <xdr:sp macro="" textlink="">
      <xdr:nvSpPr>
        <xdr:cNvPr id="390" name="テキスト ボックス 389"/>
        <xdr:cNvSpPr txBox="1"/>
      </xdr:nvSpPr>
      <xdr:spPr>
        <a:xfrm>
          <a:off x="15655925" y="639699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148590</xdr:rowOff>
    </xdr:from>
    <xdr:to xmlns:xdr="http://schemas.openxmlformats.org/drawingml/2006/spreadsheetDrawing">
      <xdr:col>72</xdr:col>
      <xdr:colOff>203200</xdr:colOff>
      <xdr:row>36</xdr:row>
      <xdr:rowOff>163195</xdr:rowOff>
    </xdr:to>
    <xdr:cxnSp macro="">
      <xdr:nvCxnSpPr>
        <xdr:cNvPr id="391" name="直線コネクタ 390"/>
        <xdr:cNvCxnSpPr/>
      </xdr:nvCxnSpPr>
      <xdr:spPr>
        <a:xfrm flipV="1">
          <a:off x="14272260" y="6320790"/>
          <a:ext cx="881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148590</xdr:rowOff>
    </xdr:from>
    <xdr:to xmlns:xdr="http://schemas.openxmlformats.org/drawingml/2006/spreadsheetDrawing">
      <xdr:col>73</xdr:col>
      <xdr:colOff>44450</xdr:colOff>
      <xdr:row>37</xdr:row>
      <xdr:rowOff>76200</xdr:rowOff>
    </xdr:to>
    <xdr:sp macro="" textlink="">
      <xdr:nvSpPr>
        <xdr:cNvPr id="392" name="フローチャート: 判断 391"/>
        <xdr:cNvSpPr/>
      </xdr:nvSpPr>
      <xdr:spPr>
        <a:xfrm>
          <a:off x="15102840" y="632079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59690</xdr:rowOff>
    </xdr:from>
    <xdr:ext cx="760095" cy="267970"/>
    <xdr:sp macro="" textlink="">
      <xdr:nvSpPr>
        <xdr:cNvPr id="393" name="テキスト ボックス 392"/>
        <xdr:cNvSpPr txBox="1"/>
      </xdr:nvSpPr>
      <xdr:spPr>
        <a:xfrm>
          <a:off x="14774545" y="640334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163195</xdr:rowOff>
    </xdr:from>
    <xdr:to xmlns:xdr="http://schemas.openxmlformats.org/drawingml/2006/spreadsheetDrawing">
      <xdr:col>68</xdr:col>
      <xdr:colOff>152400</xdr:colOff>
      <xdr:row>36</xdr:row>
      <xdr:rowOff>165100</xdr:rowOff>
    </xdr:to>
    <xdr:cxnSp macro="">
      <xdr:nvCxnSpPr>
        <xdr:cNvPr id="394" name="直線コネクタ 393"/>
        <xdr:cNvCxnSpPr/>
      </xdr:nvCxnSpPr>
      <xdr:spPr>
        <a:xfrm flipV="1">
          <a:off x="13390880" y="6335395"/>
          <a:ext cx="881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81915</xdr:rowOff>
    </xdr:to>
    <xdr:sp macro="" textlink="">
      <xdr:nvSpPr>
        <xdr:cNvPr id="395" name="フローチャート: 判断 394"/>
        <xdr:cNvSpPr/>
      </xdr:nvSpPr>
      <xdr:spPr>
        <a:xfrm>
          <a:off x="14221460" y="63271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66040</xdr:rowOff>
    </xdr:from>
    <xdr:ext cx="762000" cy="266700"/>
    <xdr:sp macro="" textlink="">
      <xdr:nvSpPr>
        <xdr:cNvPr id="396" name="テキスト ボックス 395"/>
        <xdr:cNvSpPr txBox="1"/>
      </xdr:nvSpPr>
      <xdr:spPr>
        <a:xfrm>
          <a:off x="13895070" y="640969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156210</xdr:rowOff>
    </xdr:from>
    <xdr:to xmlns:xdr="http://schemas.openxmlformats.org/drawingml/2006/spreadsheetDrawing">
      <xdr:col>64</xdr:col>
      <xdr:colOff>152400</xdr:colOff>
      <xdr:row>37</xdr:row>
      <xdr:rowOff>83820</xdr:rowOff>
    </xdr:to>
    <xdr:sp macro="" textlink="">
      <xdr:nvSpPr>
        <xdr:cNvPr id="397" name="フローチャート: 判断 396"/>
        <xdr:cNvSpPr/>
      </xdr:nvSpPr>
      <xdr:spPr>
        <a:xfrm>
          <a:off x="13340080" y="6328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67945</xdr:rowOff>
    </xdr:from>
    <xdr:ext cx="760095" cy="266700"/>
    <xdr:sp macro="" textlink="">
      <xdr:nvSpPr>
        <xdr:cNvPr id="398" name="テキスト ボックス 397"/>
        <xdr:cNvSpPr txBox="1"/>
      </xdr:nvSpPr>
      <xdr:spPr>
        <a:xfrm>
          <a:off x="13013690" y="6411595"/>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62000" cy="266700"/>
    <xdr:sp macro="" textlink="">
      <xdr:nvSpPr>
        <xdr:cNvPr id="399" name="テキスト ボックス 398"/>
        <xdr:cNvSpPr txBox="1"/>
      </xdr:nvSpPr>
      <xdr:spPr>
        <a:xfrm>
          <a:off x="16649700"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62000" cy="266700"/>
    <xdr:sp macro="" textlink="">
      <xdr:nvSpPr>
        <xdr:cNvPr id="400" name="テキスト ボックス 399"/>
        <xdr:cNvSpPr txBox="1"/>
      </xdr:nvSpPr>
      <xdr:spPr>
        <a:xfrm>
          <a:off x="15819120"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135890</xdr:rowOff>
    </xdr:from>
    <xdr:ext cx="762000" cy="266700"/>
    <xdr:sp macro="" textlink="">
      <xdr:nvSpPr>
        <xdr:cNvPr id="401" name="テキスト ボックス 400"/>
        <xdr:cNvSpPr txBox="1"/>
      </xdr:nvSpPr>
      <xdr:spPr>
        <a:xfrm>
          <a:off x="14939645"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62000" cy="266700"/>
    <xdr:sp macro="" textlink="">
      <xdr:nvSpPr>
        <xdr:cNvPr id="402" name="テキスト ボックス 401"/>
        <xdr:cNvSpPr txBox="1"/>
      </xdr:nvSpPr>
      <xdr:spPr>
        <a:xfrm>
          <a:off x="14058265" y="81940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60095" cy="266700"/>
    <xdr:sp macro="" textlink="">
      <xdr:nvSpPr>
        <xdr:cNvPr id="403" name="テキスト ボックス 402"/>
        <xdr:cNvSpPr txBox="1"/>
      </xdr:nvSpPr>
      <xdr:spPr>
        <a:xfrm>
          <a:off x="13176885" y="819404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68580</xdr:rowOff>
    </xdr:from>
    <xdr:to xmlns:xdr="http://schemas.openxmlformats.org/drawingml/2006/spreadsheetDrawing">
      <xdr:col>81</xdr:col>
      <xdr:colOff>95250</xdr:colOff>
      <xdr:row>36</xdr:row>
      <xdr:rowOff>171450</xdr:rowOff>
    </xdr:to>
    <xdr:sp macro="" textlink="">
      <xdr:nvSpPr>
        <xdr:cNvPr id="404" name="楕円 403"/>
        <xdr:cNvSpPr/>
      </xdr:nvSpPr>
      <xdr:spPr>
        <a:xfrm>
          <a:off x="16814800" y="624078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86360</xdr:rowOff>
    </xdr:from>
    <xdr:ext cx="762000" cy="267335"/>
    <xdr:sp macro="" textlink="">
      <xdr:nvSpPr>
        <xdr:cNvPr id="405" name="公債費負担の状況該当値テキスト"/>
        <xdr:cNvSpPr txBox="1"/>
      </xdr:nvSpPr>
      <xdr:spPr>
        <a:xfrm>
          <a:off x="16952595" y="60871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79375</xdr:rowOff>
    </xdr:from>
    <xdr:to xmlns:xdr="http://schemas.openxmlformats.org/drawingml/2006/spreadsheetDrawing">
      <xdr:col>77</xdr:col>
      <xdr:colOff>95250</xdr:colOff>
      <xdr:row>37</xdr:row>
      <xdr:rowOff>6985</xdr:rowOff>
    </xdr:to>
    <xdr:sp macro="" textlink="">
      <xdr:nvSpPr>
        <xdr:cNvPr id="406" name="楕円 405"/>
        <xdr:cNvSpPr/>
      </xdr:nvSpPr>
      <xdr:spPr>
        <a:xfrm>
          <a:off x="15984220" y="625157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17780</xdr:rowOff>
    </xdr:from>
    <xdr:ext cx="736600" cy="267335"/>
    <xdr:sp macro="" textlink="">
      <xdr:nvSpPr>
        <xdr:cNvPr id="407" name="テキスト ボックス 406"/>
        <xdr:cNvSpPr txBox="1"/>
      </xdr:nvSpPr>
      <xdr:spPr>
        <a:xfrm>
          <a:off x="15655925" y="601853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95250</xdr:rowOff>
    </xdr:from>
    <xdr:to xmlns:xdr="http://schemas.openxmlformats.org/drawingml/2006/spreadsheetDrawing">
      <xdr:col>73</xdr:col>
      <xdr:colOff>44450</xdr:colOff>
      <xdr:row>37</xdr:row>
      <xdr:rowOff>22860</xdr:rowOff>
    </xdr:to>
    <xdr:sp macro="" textlink="">
      <xdr:nvSpPr>
        <xdr:cNvPr id="408" name="楕円 407"/>
        <xdr:cNvSpPr/>
      </xdr:nvSpPr>
      <xdr:spPr>
        <a:xfrm>
          <a:off x="15102840" y="626745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34290</xdr:rowOff>
    </xdr:from>
    <xdr:ext cx="760095" cy="269240"/>
    <xdr:sp macro="" textlink="">
      <xdr:nvSpPr>
        <xdr:cNvPr id="409" name="テキスト ボックス 408"/>
        <xdr:cNvSpPr txBox="1"/>
      </xdr:nvSpPr>
      <xdr:spPr>
        <a:xfrm>
          <a:off x="14774545" y="603504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111125</xdr:rowOff>
    </xdr:from>
    <xdr:to xmlns:xdr="http://schemas.openxmlformats.org/drawingml/2006/spreadsheetDrawing">
      <xdr:col>68</xdr:col>
      <xdr:colOff>203200</xdr:colOff>
      <xdr:row>37</xdr:row>
      <xdr:rowOff>38100</xdr:rowOff>
    </xdr:to>
    <xdr:sp macro="" textlink="">
      <xdr:nvSpPr>
        <xdr:cNvPr id="410" name="楕円 409"/>
        <xdr:cNvSpPr/>
      </xdr:nvSpPr>
      <xdr:spPr>
        <a:xfrm>
          <a:off x="14221460" y="6283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48895</xdr:rowOff>
    </xdr:from>
    <xdr:ext cx="762000" cy="269240"/>
    <xdr:sp macro="" textlink="">
      <xdr:nvSpPr>
        <xdr:cNvPr id="411" name="テキスト ボックス 410"/>
        <xdr:cNvSpPr txBox="1"/>
      </xdr:nvSpPr>
      <xdr:spPr>
        <a:xfrm>
          <a:off x="13895070" y="604964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113030</xdr:rowOff>
    </xdr:from>
    <xdr:to xmlns:xdr="http://schemas.openxmlformats.org/drawingml/2006/spreadsheetDrawing">
      <xdr:col>64</xdr:col>
      <xdr:colOff>152400</xdr:colOff>
      <xdr:row>37</xdr:row>
      <xdr:rowOff>40640</xdr:rowOff>
    </xdr:to>
    <xdr:sp macro="" textlink="">
      <xdr:nvSpPr>
        <xdr:cNvPr id="412" name="楕円 411"/>
        <xdr:cNvSpPr/>
      </xdr:nvSpPr>
      <xdr:spPr>
        <a:xfrm>
          <a:off x="13340080" y="6285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50800</xdr:rowOff>
    </xdr:from>
    <xdr:ext cx="760095" cy="269240"/>
    <xdr:sp macro="" textlink="">
      <xdr:nvSpPr>
        <xdr:cNvPr id="413" name="テキスト ボックス 412"/>
        <xdr:cNvSpPr txBox="1"/>
      </xdr:nvSpPr>
      <xdr:spPr>
        <a:xfrm>
          <a:off x="13013690" y="605155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158115</xdr:rowOff>
    </xdr:to>
    <xdr:sp macro="" textlink="">
      <xdr:nvSpPr>
        <xdr:cNvPr id="414" name="正方形/長方形 413"/>
        <xdr:cNvSpPr/>
      </xdr:nvSpPr>
      <xdr:spPr>
        <a:xfrm>
          <a:off x="12710795" y="1207135"/>
          <a:ext cx="5034280" cy="322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20040"/>
    <xdr:sp macro="" textlink="">
      <xdr:nvSpPr>
        <xdr:cNvPr id="415" name="テキスト ボックス 414"/>
        <xdr:cNvSpPr txBox="1"/>
      </xdr:nvSpPr>
      <xdr:spPr>
        <a:xfrm>
          <a:off x="13634720" y="1569085"/>
          <a:ext cx="1438910"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72745"/>
    <xdr:sp macro="" textlink="">
      <xdr:nvSpPr>
        <xdr:cNvPr id="416" name="テキスト ボックス 415"/>
        <xdr:cNvSpPr txBox="1"/>
      </xdr:nvSpPr>
      <xdr:spPr>
        <a:xfrm>
          <a:off x="15185390" y="1543050"/>
          <a:ext cx="165100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92075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808575" y="1463675"/>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112395</xdr:rowOff>
    </xdr:from>
    <xdr:to xmlns:xdr="http://schemas.openxmlformats.org/drawingml/2006/spreadsheetDrawing">
      <xdr:col>93</xdr:col>
      <xdr:colOff>6350</xdr:colOff>
      <xdr:row>11</xdr:row>
      <xdr:rowOff>19685</xdr:rowOff>
    </xdr:to>
    <xdr:sp macro="" textlink="">
      <xdr:nvSpPr>
        <xdr:cNvPr id="418" name="正方形/長方形 417"/>
        <xdr:cNvSpPr/>
      </xdr:nvSpPr>
      <xdr:spPr>
        <a:xfrm>
          <a:off x="17808575" y="165544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92075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444335"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112395</xdr:rowOff>
    </xdr:from>
    <xdr:to xmlns:xdr="http://schemas.openxmlformats.org/drawingml/2006/spreadsheetDrawing">
      <xdr:col>99</xdr:col>
      <xdr:colOff>146050</xdr:colOff>
      <xdr:row>11</xdr:row>
      <xdr:rowOff>19685</xdr:rowOff>
    </xdr:to>
    <xdr:sp macro="" textlink="">
      <xdr:nvSpPr>
        <xdr:cNvPr id="420" name="正方形/長方形 419"/>
        <xdr:cNvSpPr/>
      </xdr:nvSpPr>
      <xdr:spPr>
        <a:xfrm>
          <a:off x="19444335"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92075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0891500"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112395</xdr:rowOff>
    </xdr:from>
    <xdr:to xmlns:xdr="http://schemas.openxmlformats.org/drawingml/2006/spreadsheetDrawing">
      <xdr:col>106</xdr:col>
      <xdr:colOff>139700</xdr:colOff>
      <xdr:row>11</xdr:row>
      <xdr:rowOff>19685</xdr:rowOff>
    </xdr:to>
    <xdr:sp macro="" textlink="">
      <xdr:nvSpPr>
        <xdr:cNvPr id="422" name="正方形/長方形 421"/>
        <xdr:cNvSpPr/>
      </xdr:nvSpPr>
      <xdr:spPr>
        <a:xfrm>
          <a:off x="20891500"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23" name="正方形/長方形 422"/>
        <xdr:cNvSpPr/>
      </xdr:nvSpPr>
      <xdr:spPr>
        <a:xfrm>
          <a:off x="12710795" y="197231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115</xdr:col>
      <xdr:colOff>31750</xdr:colOff>
      <xdr:row>25</xdr:row>
      <xdr:rowOff>99060</xdr:rowOff>
    </xdr:to>
    <xdr:sp macro="" textlink="">
      <xdr:nvSpPr>
        <xdr:cNvPr id="424" name="正方形/長方形 423"/>
        <xdr:cNvSpPr/>
      </xdr:nvSpPr>
      <xdr:spPr>
        <a:xfrm>
          <a:off x="17933670" y="197231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86360</xdr:rowOff>
    </xdr:from>
    <xdr:to xmlns:xdr="http://schemas.openxmlformats.org/drawingml/2006/spreadsheetDrawing">
      <xdr:col>104</xdr:col>
      <xdr:colOff>114300</xdr:colOff>
      <xdr:row>12</xdr:row>
      <xdr:rowOff>171450</xdr:rowOff>
    </xdr:to>
    <xdr:sp macro="" textlink="">
      <xdr:nvSpPr>
        <xdr:cNvPr id="425" name="正方形/長方形 424"/>
        <xdr:cNvSpPr/>
      </xdr:nvSpPr>
      <xdr:spPr>
        <a:xfrm>
          <a:off x="17933670" y="1972310"/>
          <a:ext cx="37757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59055</xdr:rowOff>
    </xdr:from>
    <xdr:to xmlns:xdr="http://schemas.openxmlformats.org/drawingml/2006/spreadsheetDrawing">
      <xdr:col>114</xdr:col>
      <xdr:colOff>114300</xdr:colOff>
      <xdr:row>25</xdr:row>
      <xdr:rowOff>33020</xdr:rowOff>
    </xdr:to>
    <xdr:sp macro="" textlink="" fLocksText="0">
      <xdr:nvSpPr>
        <xdr:cNvPr id="426" name="テキスト ボックス 425"/>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見込まれる大型事業への対応や将来負担の軽減を図るため、施設整備基金等へ積み立てを継続実施したことや市債残高に対する基準財政需要額算入見込額の増などにより、充当財源等が増加したことが比率を改善させる要因となっている。</a:t>
          </a:r>
          <a:endParaRPr lang="ja-JP" altLang="ja-JP" sz="11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年から</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年にかけて、三次にわたり策定した安芸市財政健全化計画（アクションプラン）に基づく市債発行額の抑制や繰上償還の実施により、市債残高はピーク時の平成</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年度末</a:t>
          </a:r>
          <a:r>
            <a:rPr kumimoji="1" lang="en-US" altLang="ja-JP" sz="1000">
              <a:solidFill>
                <a:schemeClr val="dk1"/>
              </a:solidFill>
              <a:effectLst/>
              <a:latin typeface="+mn-lt"/>
              <a:ea typeface="+mn-ea"/>
              <a:cs typeface="+mn-cs"/>
            </a:rPr>
            <a:t>239.5</a:t>
          </a:r>
          <a:r>
            <a:rPr kumimoji="1" lang="ja-JP" altLang="ja-JP" sz="1000">
              <a:solidFill>
                <a:schemeClr val="dk1"/>
              </a:solidFill>
              <a:effectLst/>
              <a:latin typeface="+mn-lt"/>
              <a:ea typeface="+mn-ea"/>
              <a:cs typeface="+mn-cs"/>
            </a:rPr>
            <a:t>億円から着実に減少し、令和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年度末では約</a:t>
          </a:r>
          <a:r>
            <a:rPr kumimoji="1" lang="en-US" altLang="ja-JP" sz="1000">
              <a:solidFill>
                <a:schemeClr val="dk1"/>
              </a:solidFill>
              <a:effectLst/>
              <a:latin typeface="+mn-lt"/>
              <a:ea typeface="+mn-ea"/>
              <a:cs typeface="+mn-cs"/>
            </a:rPr>
            <a:t>164</a:t>
          </a:r>
          <a:r>
            <a:rPr kumimoji="1" lang="ja-JP" altLang="ja-JP" sz="1000">
              <a:solidFill>
                <a:schemeClr val="dk1"/>
              </a:solidFill>
              <a:effectLst/>
              <a:latin typeface="+mn-lt"/>
              <a:ea typeface="+mn-ea"/>
              <a:cs typeface="+mn-cs"/>
            </a:rPr>
            <a:t>億円となっている。今後も公債費負担適正化計画に基づく適正な市債管理を行い、将来負担の抑制と財政の健全化に取り組んでいく。</a:t>
          </a:r>
          <a:endParaRPr lang="ja-JP" altLang="ja-JP" sz="1100">
            <a:effectLst/>
          </a:endParaRPr>
        </a:p>
      </xdr:txBody>
    </xdr:sp>
    <xdr:clientData/>
  </xdr:twoCellAnchor>
  <xdr:oneCellAnchor>
    <xdr:from xmlns:xdr="http://schemas.openxmlformats.org/drawingml/2006/spreadsheetDrawing">
      <xdr:col>61</xdr:col>
      <xdr:colOff>6350</xdr:colOff>
      <xdr:row>10</xdr:row>
      <xdr:rowOff>66040</xdr:rowOff>
    </xdr:from>
    <xdr:ext cx="296545" cy="231775"/>
    <xdr:sp macro="" textlink="">
      <xdr:nvSpPr>
        <xdr:cNvPr id="427" name="テキスト ボックス 426"/>
        <xdr:cNvSpPr txBox="1"/>
      </xdr:nvSpPr>
      <xdr:spPr>
        <a:xfrm>
          <a:off x="12672695" y="1780540"/>
          <a:ext cx="29654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28" name="直線コネクタ 427"/>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60095" cy="267970"/>
    <xdr:sp macro="" textlink="">
      <xdr:nvSpPr>
        <xdr:cNvPr id="429" name="テキスト ボックス 428"/>
        <xdr:cNvSpPr txBox="1"/>
      </xdr:nvSpPr>
      <xdr:spPr>
        <a:xfrm>
          <a:off x="11956415" y="424370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6985</xdr:rowOff>
    </xdr:from>
    <xdr:to xmlns:xdr="http://schemas.openxmlformats.org/drawingml/2006/spreadsheetDrawing">
      <xdr:col>85</xdr:col>
      <xdr:colOff>95250</xdr:colOff>
      <xdr:row>22</xdr:row>
      <xdr:rowOff>6985</xdr:rowOff>
    </xdr:to>
    <xdr:cxnSp macro="">
      <xdr:nvCxnSpPr>
        <xdr:cNvPr id="430" name="直線コネクタ 429"/>
        <xdr:cNvCxnSpPr/>
      </xdr:nvCxnSpPr>
      <xdr:spPr>
        <a:xfrm>
          <a:off x="12710795" y="37788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36830</xdr:rowOff>
    </xdr:from>
    <xdr:ext cx="760095" cy="269240"/>
    <xdr:sp macro="" textlink="">
      <xdr:nvSpPr>
        <xdr:cNvPr id="431" name="テキスト ボックス 430"/>
        <xdr:cNvSpPr txBox="1"/>
      </xdr:nvSpPr>
      <xdr:spPr>
        <a:xfrm>
          <a:off x="11956415" y="363728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2" name="直線コネクタ 431"/>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60095" cy="267335"/>
    <xdr:sp macro="" textlink="">
      <xdr:nvSpPr>
        <xdr:cNvPr id="433" name="テキスト ボックス 432"/>
        <xdr:cNvSpPr txBox="1"/>
      </xdr:nvSpPr>
      <xdr:spPr>
        <a:xfrm>
          <a:off x="11956415" y="303720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710795" y="2571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30480</xdr:rowOff>
    </xdr:from>
    <xdr:ext cx="760095" cy="266700"/>
    <xdr:sp macro="" textlink="">
      <xdr:nvSpPr>
        <xdr:cNvPr id="435" name="テキスト ボックス 434"/>
        <xdr:cNvSpPr txBox="1"/>
      </xdr:nvSpPr>
      <xdr:spPr>
        <a:xfrm>
          <a:off x="11956415" y="243078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11</xdr:row>
      <xdr:rowOff>86360</xdr:rowOff>
    </xdr:to>
    <xdr:cxnSp macro="">
      <xdr:nvCxnSpPr>
        <xdr:cNvPr id="436" name="直線コネクタ 435"/>
        <xdr:cNvCxnSpPr/>
      </xdr:nvCxnSpPr>
      <xdr:spPr>
        <a:xfrm>
          <a:off x="12710795" y="1972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86360</xdr:rowOff>
    </xdr:from>
    <xdr:to xmlns:xdr="http://schemas.openxmlformats.org/drawingml/2006/spreadsheetDrawing">
      <xdr:col>85</xdr:col>
      <xdr:colOff>95250</xdr:colOff>
      <xdr:row>25</xdr:row>
      <xdr:rowOff>99060</xdr:rowOff>
    </xdr:to>
    <xdr:sp macro="" textlink="">
      <xdr:nvSpPr>
        <xdr:cNvPr id="437" name="将来負担の状況グラフ枠"/>
        <xdr:cNvSpPr/>
      </xdr:nvSpPr>
      <xdr:spPr>
        <a:xfrm>
          <a:off x="12710795" y="197231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136525</xdr:rowOff>
    </xdr:to>
    <xdr:cxnSp macro="">
      <xdr:nvCxnSpPr>
        <xdr:cNvPr id="438" name="直線コネクタ 437"/>
        <xdr:cNvCxnSpPr/>
      </xdr:nvCxnSpPr>
      <xdr:spPr>
        <a:xfrm flipV="1">
          <a:off x="16863695" y="2571750"/>
          <a:ext cx="0" cy="1336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107315</xdr:rowOff>
    </xdr:from>
    <xdr:ext cx="762000" cy="269240"/>
    <xdr:sp macro="" textlink="">
      <xdr:nvSpPr>
        <xdr:cNvPr id="439" name="将来負担の状況最小値テキスト"/>
        <xdr:cNvSpPr txBox="1"/>
      </xdr:nvSpPr>
      <xdr:spPr>
        <a:xfrm>
          <a:off x="16952595" y="38792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136525</xdr:rowOff>
    </xdr:from>
    <xdr:to xmlns:xdr="http://schemas.openxmlformats.org/drawingml/2006/spreadsheetDrawing">
      <xdr:col>81</xdr:col>
      <xdr:colOff>133350</xdr:colOff>
      <xdr:row>22</xdr:row>
      <xdr:rowOff>136525</xdr:rowOff>
    </xdr:to>
    <xdr:cxnSp macro="">
      <xdr:nvCxnSpPr>
        <xdr:cNvPr id="440" name="直線コネクタ 439"/>
        <xdr:cNvCxnSpPr/>
      </xdr:nvCxnSpPr>
      <xdr:spPr>
        <a:xfrm>
          <a:off x="16776700" y="39084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89535</xdr:rowOff>
    </xdr:from>
    <xdr:ext cx="762000" cy="267335"/>
    <xdr:sp macro="" textlink="">
      <xdr:nvSpPr>
        <xdr:cNvPr id="441" name="将来負担の状況最大値テキスト"/>
        <xdr:cNvSpPr txBox="1"/>
      </xdr:nvSpPr>
      <xdr:spPr>
        <a:xfrm>
          <a:off x="16952595" y="231838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6776700" y="2571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16510</xdr:rowOff>
    </xdr:from>
    <xdr:ext cx="762000" cy="269240"/>
    <xdr:sp macro="" textlink="">
      <xdr:nvSpPr>
        <xdr:cNvPr id="443" name="将来負担の状況平均値テキスト"/>
        <xdr:cNvSpPr txBox="1"/>
      </xdr:nvSpPr>
      <xdr:spPr>
        <a:xfrm>
          <a:off x="16952595" y="258826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45720</xdr:rowOff>
    </xdr:from>
    <xdr:to xmlns:xdr="http://schemas.openxmlformats.org/drawingml/2006/spreadsheetDrawing">
      <xdr:col>81</xdr:col>
      <xdr:colOff>95250</xdr:colOff>
      <xdr:row>15</xdr:row>
      <xdr:rowOff>151130</xdr:rowOff>
    </xdr:to>
    <xdr:sp macro="" textlink="">
      <xdr:nvSpPr>
        <xdr:cNvPr id="444" name="フローチャート: 判断 443"/>
        <xdr:cNvSpPr/>
      </xdr:nvSpPr>
      <xdr:spPr>
        <a:xfrm>
          <a:off x="16814800" y="26174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15</xdr:row>
      <xdr:rowOff>104775</xdr:rowOff>
    </xdr:from>
    <xdr:to xmlns:xdr="http://schemas.openxmlformats.org/drawingml/2006/spreadsheetDrawing">
      <xdr:col>77</xdr:col>
      <xdr:colOff>95250</xdr:colOff>
      <xdr:row>16</xdr:row>
      <xdr:rowOff>32385</xdr:rowOff>
    </xdr:to>
    <xdr:sp macro="" textlink="">
      <xdr:nvSpPr>
        <xdr:cNvPr id="445" name="フローチャート: 判断 444"/>
        <xdr:cNvSpPr/>
      </xdr:nvSpPr>
      <xdr:spPr>
        <a:xfrm>
          <a:off x="15984220" y="267652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43180</xdr:rowOff>
    </xdr:from>
    <xdr:ext cx="736600" cy="267970"/>
    <xdr:sp macro="" textlink="">
      <xdr:nvSpPr>
        <xdr:cNvPr id="446" name="テキスト ボックス 445"/>
        <xdr:cNvSpPr txBox="1"/>
      </xdr:nvSpPr>
      <xdr:spPr>
        <a:xfrm>
          <a:off x="15655925" y="244348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29210</xdr:rowOff>
    </xdr:from>
    <xdr:to xmlns:xdr="http://schemas.openxmlformats.org/drawingml/2006/spreadsheetDrawing">
      <xdr:col>73</xdr:col>
      <xdr:colOff>44450</xdr:colOff>
      <xdr:row>16</xdr:row>
      <xdr:rowOff>134620</xdr:rowOff>
    </xdr:to>
    <xdr:sp macro="" textlink="">
      <xdr:nvSpPr>
        <xdr:cNvPr id="447" name="フローチャート: 判断 446"/>
        <xdr:cNvSpPr/>
      </xdr:nvSpPr>
      <xdr:spPr>
        <a:xfrm>
          <a:off x="15102840" y="277241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145415</xdr:rowOff>
    </xdr:from>
    <xdr:ext cx="760095" cy="267970"/>
    <xdr:sp macro="" textlink="">
      <xdr:nvSpPr>
        <xdr:cNvPr id="448" name="テキスト ボックス 447"/>
        <xdr:cNvSpPr txBox="1"/>
      </xdr:nvSpPr>
      <xdr:spPr>
        <a:xfrm>
          <a:off x="14774545" y="254571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76835</xdr:rowOff>
    </xdr:from>
    <xdr:to xmlns:xdr="http://schemas.openxmlformats.org/drawingml/2006/spreadsheetDrawing">
      <xdr:col>68</xdr:col>
      <xdr:colOff>203200</xdr:colOff>
      <xdr:row>17</xdr:row>
      <xdr:rowOff>3810</xdr:rowOff>
    </xdr:to>
    <xdr:sp macro="" textlink="">
      <xdr:nvSpPr>
        <xdr:cNvPr id="449" name="フローチャート: 判断 448"/>
        <xdr:cNvSpPr/>
      </xdr:nvSpPr>
      <xdr:spPr>
        <a:xfrm>
          <a:off x="14221460" y="28200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14605</xdr:rowOff>
    </xdr:from>
    <xdr:ext cx="762000" cy="269240"/>
    <xdr:sp macro="" textlink="">
      <xdr:nvSpPr>
        <xdr:cNvPr id="450" name="テキスト ボックス 449"/>
        <xdr:cNvSpPr txBox="1"/>
      </xdr:nvSpPr>
      <xdr:spPr>
        <a:xfrm>
          <a:off x="13895070" y="258635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69850</xdr:rowOff>
    </xdr:from>
    <xdr:to xmlns:xdr="http://schemas.openxmlformats.org/drawingml/2006/spreadsheetDrawing">
      <xdr:col>64</xdr:col>
      <xdr:colOff>152400</xdr:colOff>
      <xdr:row>16</xdr:row>
      <xdr:rowOff>171450</xdr:rowOff>
    </xdr:to>
    <xdr:sp macro="" textlink="">
      <xdr:nvSpPr>
        <xdr:cNvPr id="451" name="フローチャート: 判断 450"/>
        <xdr:cNvSpPr/>
      </xdr:nvSpPr>
      <xdr:spPr>
        <a:xfrm>
          <a:off x="13340080" y="281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159385</xdr:rowOff>
    </xdr:from>
    <xdr:ext cx="760095" cy="267335"/>
    <xdr:sp macro="" textlink="">
      <xdr:nvSpPr>
        <xdr:cNvPr id="452" name="テキスト ボックス 451"/>
        <xdr:cNvSpPr txBox="1"/>
      </xdr:nvSpPr>
      <xdr:spPr>
        <a:xfrm>
          <a:off x="13013690" y="290258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62000" cy="267970"/>
    <xdr:sp macro="" textlink="">
      <xdr:nvSpPr>
        <xdr:cNvPr id="453" name="テキスト ボックス 452"/>
        <xdr:cNvSpPr txBox="1"/>
      </xdr:nvSpPr>
      <xdr:spPr>
        <a:xfrm>
          <a:off x="1664970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62000" cy="267970"/>
    <xdr:sp macro="" textlink="">
      <xdr:nvSpPr>
        <xdr:cNvPr id="454" name="テキスト ボックス 453"/>
        <xdr:cNvSpPr txBox="1"/>
      </xdr:nvSpPr>
      <xdr:spPr>
        <a:xfrm>
          <a:off x="1581912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95885</xdr:rowOff>
    </xdr:from>
    <xdr:ext cx="762000" cy="267970"/>
    <xdr:sp macro="" textlink="">
      <xdr:nvSpPr>
        <xdr:cNvPr id="455" name="テキスト ボックス 454"/>
        <xdr:cNvSpPr txBox="1"/>
      </xdr:nvSpPr>
      <xdr:spPr>
        <a:xfrm>
          <a:off x="1493964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62000" cy="267970"/>
    <xdr:sp macro="" textlink="">
      <xdr:nvSpPr>
        <xdr:cNvPr id="456" name="テキスト ボックス 455"/>
        <xdr:cNvSpPr txBox="1"/>
      </xdr:nvSpPr>
      <xdr:spPr>
        <a:xfrm>
          <a:off x="1405826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60095" cy="267970"/>
    <xdr:sp macro="" textlink="">
      <xdr:nvSpPr>
        <xdr:cNvPr id="457" name="テキスト ボックス 456"/>
        <xdr:cNvSpPr txBox="1"/>
      </xdr:nvSpPr>
      <xdr:spPr>
        <a:xfrm>
          <a:off x="13176885" y="4382135"/>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66675</xdr:rowOff>
    </xdr:to>
    <xdr:sp macro="" textlink="">
      <xdr:nvSpPr>
        <xdr:cNvPr id="458" name="楕円 457"/>
        <xdr:cNvSpPr/>
      </xdr:nvSpPr>
      <xdr:spPr>
        <a:xfrm>
          <a:off x="13340080" y="253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77470</xdr:rowOff>
    </xdr:from>
    <xdr:ext cx="760095" cy="267970"/>
    <xdr:sp macro="" textlink="">
      <xdr:nvSpPr>
        <xdr:cNvPr id="459" name="テキスト ボックス 458"/>
        <xdr:cNvSpPr txBox="1"/>
      </xdr:nvSpPr>
      <xdr:spPr>
        <a:xfrm>
          <a:off x="13013690" y="230632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126365</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6365"/>
          <a:ext cx="1270000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18415</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9865"/>
          <a:ext cx="393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37465</xdr:rowOff>
    </xdr:to>
    <xdr:sp macro="" textlink="">
      <xdr:nvSpPr>
        <xdr:cNvPr id="4" name="正方形/長方形 3"/>
        <xdr:cNvSpPr/>
      </xdr:nvSpPr>
      <xdr:spPr>
        <a:xfrm>
          <a:off x="19138900" y="215900"/>
          <a:ext cx="388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81</xdr:col>
      <xdr:colOff>117475</xdr:colOff>
      <xdr:row>1</xdr:row>
      <xdr:rowOff>18415</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9865"/>
          <a:ext cx="266065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37465</xdr:rowOff>
    </xdr:to>
    <xdr:sp macro="" textlink="">
      <xdr:nvSpPr>
        <xdr:cNvPr id="7" name="正方形/長方形 6"/>
        <xdr:cNvSpPr/>
      </xdr:nvSpPr>
      <xdr:spPr>
        <a:xfrm>
          <a:off x="16344900" y="215900"/>
          <a:ext cx="26162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151765</xdr:rowOff>
    </xdr:to>
    <xdr:sp macro="" textlink="">
      <xdr:nvSpPr>
        <xdr:cNvPr id="9" name="正方形/長方形 8"/>
        <xdr:cNvSpPr/>
      </xdr:nvSpPr>
      <xdr:spPr>
        <a:xfrm>
          <a:off x="0" y="889000"/>
          <a:ext cx="23050500" cy="1417891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151765</xdr:rowOff>
    </xdr:from>
    <xdr:to xmlns:xdr="http://schemas.openxmlformats.org/drawingml/2006/spreadsheetDrawing">
      <xdr:col>52</xdr:col>
      <xdr:colOff>12700</xdr:colOff>
      <xdr:row>19</xdr:row>
      <xdr:rowOff>26035</xdr:rowOff>
    </xdr:to>
    <xdr:sp macro="" textlink="">
      <xdr:nvSpPr>
        <xdr:cNvPr id="10" name="正方形/長方形 9"/>
        <xdr:cNvSpPr/>
      </xdr:nvSpPr>
      <xdr:spPr>
        <a:xfrm>
          <a:off x="762000" y="1523365"/>
          <a:ext cx="9652000"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13335</xdr:rowOff>
    </xdr:to>
    <xdr:sp macro="" textlink="">
      <xdr:nvSpPr>
        <xdr:cNvPr id="11" name="正方形/長方形 10"/>
        <xdr:cNvSpPr/>
      </xdr:nvSpPr>
      <xdr:spPr>
        <a:xfrm>
          <a:off x="889000" y="1555750"/>
          <a:ext cx="139700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13335</xdr:rowOff>
    </xdr:to>
    <xdr:sp macro="" textlink="">
      <xdr:nvSpPr>
        <xdr:cNvPr id="12" name="正方形/長方形 11"/>
        <xdr:cNvSpPr/>
      </xdr:nvSpPr>
      <xdr:spPr>
        <a:xfrm>
          <a:off x="2222500" y="1555750"/>
          <a:ext cx="127000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13335</xdr:rowOff>
    </xdr:to>
    <xdr:sp macro="" textlink="">
      <xdr:nvSpPr>
        <xdr:cNvPr id="13" name="正方形/長方形 12"/>
        <xdr:cNvSpPr/>
      </xdr:nvSpPr>
      <xdr:spPr>
        <a:xfrm>
          <a:off x="3556000" y="1555750"/>
          <a:ext cx="152400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164465</xdr:rowOff>
    </xdr:to>
    <xdr:sp macro="" textlink="">
      <xdr:nvSpPr>
        <xdr:cNvPr id="14" name="正方形/長方形 13"/>
        <xdr:cNvSpPr/>
      </xdr:nvSpPr>
      <xdr:spPr>
        <a:xfrm>
          <a:off x="5080000" y="1549400"/>
          <a:ext cx="2032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164465</xdr:rowOff>
    </xdr:to>
    <xdr:sp macro="" textlink="">
      <xdr:nvSpPr>
        <xdr:cNvPr id="15" name="正方形/長方形 14"/>
        <xdr:cNvSpPr/>
      </xdr:nvSpPr>
      <xdr:spPr>
        <a:xfrm>
          <a:off x="7112000" y="1549400"/>
          <a:ext cx="1270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164465</xdr:rowOff>
    </xdr:to>
    <xdr:sp macro="" textlink="">
      <xdr:nvSpPr>
        <xdr:cNvPr id="16" name="正方形/長方形 15"/>
        <xdr:cNvSpPr/>
      </xdr:nvSpPr>
      <xdr:spPr>
        <a:xfrm>
          <a:off x="8445500" y="1549400"/>
          <a:ext cx="6350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26035</xdr:rowOff>
    </xdr:to>
    <xdr:sp macro="" textlink="">
      <xdr:nvSpPr>
        <xdr:cNvPr id="17" name="正方形/長方形 16"/>
        <xdr:cNvSpPr/>
      </xdr:nvSpPr>
      <xdr:spPr>
        <a:xfrm>
          <a:off x="5080000" y="2413000"/>
          <a:ext cx="20320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26035</xdr:rowOff>
    </xdr:to>
    <xdr:sp macro="" textlink="">
      <xdr:nvSpPr>
        <xdr:cNvPr id="18" name="正方形/長方形 17"/>
        <xdr:cNvSpPr/>
      </xdr:nvSpPr>
      <xdr:spPr>
        <a:xfrm>
          <a:off x="7175500" y="2413000"/>
          <a:ext cx="34290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151765</xdr:rowOff>
    </xdr:from>
    <xdr:to xmlns:xdr="http://schemas.openxmlformats.org/drawingml/2006/spreadsheetDrawing">
      <xdr:col>60</xdr:col>
      <xdr:colOff>0</xdr:colOff>
      <xdr:row>15</xdr:row>
      <xdr:rowOff>94615</xdr:rowOff>
    </xdr:to>
    <xdr:sp macro="" textlink="">
      <xdr:nvSpPr>
        <xdr:cNvPr id="19" name="角丸四角形 18"/>
        <xdr:cNvSpPr/>
      </xdr:nvSpPr>
      <xdr:spPr>
        <a:xfrm>
          <a:off x="10566400" y="1523365"/>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126365</xdr:rowOff>
    </xdr:to>
    <xdr:sp macro="" textlink="">
      <xdr:nvSpPr>
        <xdr:cNvPr id="20" name="正方形/長方形 19"/>
        <xdr:cNvSpPr/>
      </xdr:nvSpPr>
      <xdr:spPr>
        <a:xfrm>
          <a:off x="10826750" y="1587500"/>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50165</xdr:rowOff>
    </xdr:to>
    <xdr:sp macro="" textlink="">
      <xdr:nvSpPr>
        <xdr:cNvPr id="21" name="正方形/長方形 20"/>
        <xdr:cNvSpPr/>
      </xdr:nvSpPr>
      <xdr:spPr>
        <a:xfrm>
          <a:off x="10826750" y="1854200"/>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126365</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3765"/>
          <a:ext cx="12700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107315</xdr:rowOff>
    </xdr:to>
    <xdr:sp macro="" textlink="">
      <xdr:nvSpPr>
        <xdr:cNvPr id="25" name="フローチャート: 判断 24"/>
        <xdr:cNvSpPr/>
      </xdr:nvSpPr>
      <xdr:spPr>
        <a:xfrm>
          <a:off x="10702925" y="189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164465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3315"/>
          <a:ext cx="0" cy="14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66040</xdr:rowOff>
    </xdr:from>
    <xdr:ext cx="8894445" cy="266700"/>
    <xdr:sp macro="" textlink="">
      <xdr:nvSpPr>
        <xdr:cNvPr id="30" name="テキスト ボックス 29"/>
        <xdr:cNvSpPr txBox="1"/>
      </xdr:nvSpPr>
      <xdr:spPr>
        <a:xfrm>
          <a:off x="698500" y="3495040"/>
          <a:ext cx="889444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151765</xdr:rowOff>
    </xdr:from>
    <xdr:ext cx="6044565" cy="269240"/>
    <xdr:sp macro="" textlink="">
      <xdr:nvSpPr>
        <xdr:cNvPr id="31" name="テキスト ボックス 30"/>
        <xdr:cNvSpPr txBox="1"/>
      </xdr:nvSpPr>
      <xdr:spPr>
        <a:xfrm>
          <a:off x="698500" y="3752215"/>
          <a:ext cx="60445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59055</xdr:rowOff>
    </xdr:from>
    <xdr:ext cx="8229600" cy="268605"/>
    <xdr:sp macro="" textlink="">
      <xdr:nvSpPr>
        <xdr:cNvPr id="32" name="テキスト ボックス 31"/>
        <xdr:cNvSpPr txBox="1"/>
      </xdr:nvSpPr>
      <xdr:spPr>
        <a:xfrm>
          <a:off x="698500" y="4002405"/>
          <a:ext cx="8229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145415</xdr:rowOff>
    </xdr:from>
    <xdr:ext cx="182880" cy="267335"/>
    <xdr:sp macro="" textlink="">
      <xdr:nvSpPr>
        <xdr:cNvPr id="33" name="テキスト ボックス 32"/>
        <xdr:cNvSpPr txBox="1"/>
      </xdr:nvSpPr>
      <xdr:spPr>
        <a:xfrm>
          <a:off x="698500" y="4260215"/>
          <a:ext cx="18288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72390</xdr:rowOff>
    </xdr:from>
    <xdr:to xmlns:xdr="http://schemas.openxmlformats.org/drawingml/2006/spreadsheetDrawing">
      <xdr:col>26</xdr:col>
      <xdr:colOff>184150</xdr:colOff>
      <xdr:row>29</xdr:row>
      <xdr:rowOff>46355</xdr:rowOff>
    </xdr:to>
    <xdr:sp macro="" textlink="">
      <xdr:nvSpPr>
        <xdr:cNvPr id="34" name="正方形/長方形 33"/>
        <xdr:cNvSpPr/>
      </xdr:nvSpPr>
      <xdr:spPr>
        <a:xfrm>
          <a:off x="762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138430</xdr:rowOff>
    </xdr:from>
    <xdr:to xmlns:xdr="http://schemas.openxmlformats.org/drawingml/2006/spreadsheetDrawing">
      <xdr:col>34</xdr:col>
      <xdr:colOff>120650</xdr:colOff>
      <xdr:row>29</xdr:row>
      <xdr:rowOff>46355</xdr:rowOff>
    </xdr:to>
    <xdr:sp macro="" textlink="">
      <xdr:nvSpPr>
        <xdr:cNvPr id="35" name="正方形/長方形 34"/>
        <xdr:cNvSpPr/>
      </xdr:nvSpPr>
      <xdr:spPr>
        <a:xfrm>
          <a:off x="5397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158115</xdr:rowOff>
    </xdr:from>
    <xdr:to xmlns:xdr="http://schemas.openxmlformats.org/drawingml/2006/spreadsheetDrawing">
      <xdr:col>34</xdr:col>
      <xdr:colOff>120650</xdr:colOff>
      <xdr:row>30</xdr:row>
      <xdr:rowOff>66040</xdr:rowOff>
    </xdr:to>
    <xdr:sp macro="" textlink="">
      <xdr:nvSpPr>
        <xdr:cNvPr id="36" name="正方形/長方形 35"/>
        <xdr:cNvSpPr/>
      </xdr:nvSpPr>
      <xdr:spPr>
        <a:xfrm>
          <a:off x="5397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138430</xdr:rowOff>
    </xdr:from>
    <xdr:to xmlns:xdr="http://schemas.openxmlformats.org/drawingml/2006/spreadsheetDrawing">
      <xdr:col>42</xdr:col>
      <xdr:colOff>82550</xdr:colOff>
      <xdr:row>29</xdr:row>
      <xdr:rowOff>46355</xdr:rowOff>
    </xdr:to>
    <xdr:sp macro="" textlink="">
      <xdr:nvSpPr>
        <xdr:cNvPr id="37" name="正方形/長方形 36"/>
        <xdr:cNvSpPr/>
      </xdr:nvSpPr>
      <xdr:spPr>
        <a:xfrm>
          <a:off x="7086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158115</xdr:rowOff>
    </xdr:from>
    <xdr:to xmlns:xdr="http://schemas.openxmlformats.org/drawingml/2006/spreadsheetDrawing">
      <xdr:col>42</xdr:col>
      <xdr:colOff>82550</xdr:colOff>
      <xdr:row>30</xdr:row>
      <xdr:rowOff>66040</xdr:rowOff>
    </xdr:to>
    <xdr:sp macro="" textlink="">
      <xdr:nvSpPr>
        <xdr:cNvPr id="38" name="正方形/長方形 37"/>
        <xdr:cNvSpPr/>
      </xdr:nvSpPr>
      <xdr:spPr>
        <a:xfrm>
          <a:off x="7086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138430</xdr:rowOff>
    </xdr:from>
    <xdr:to xmlns:xdr="http://schemas.openxmlformats.org/drawingml/2006/spreadsheetDrawing">
      <xdr:col>51</xdr:col>
      <xdr:colOff>22225</xdr:colOff>
      <xdr:row>29</xdr:row>
      <xdr:rowOff>46355</xdr:rowOff>
    </xdr:to>
    <xdr:sp macro="" textlink="">
      <xdr:nvSpPr>
        <xdr:cNvPr id="39" name="正方形/長方形 38"/>
        <xdr:cNvSpPr/>
      </xdr:nvSpPr>
      <xdr:spPr>
        <a:xfrm>
          <a:off x="8699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158115</xdr:rowOff>
    </xdr:from>
    <xdr:to xmlns:xdr="http://schemas.openxmlformats.org/drawingml/2006/spreadsheetDrawing">
      <xdr:col>51</xdr:col>
      <xdr:colOff>22225</xdr:colOff>
      <xdr:row>30</xdr:row>
      <xdr:rowOff>66040</xdr:rowOff>
    </xdr:to>
    <xdr:sp macro="" textlink="">
      <xdr:nvSpPr>
        <xdr:cNvPr id="40" name="正方形/長方形 39"/>
        <xdr:cNvSpPr/>
      </xdr:nvSpPr>
      <xdr:spPr>
        <a:xfrm>
          <a:off x="8699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41" name="正方形/長方形 40"/>
        <xdr:cNvSpPr/>
      </xdr:nvSpPr>
      <xdr:spPr>
        <a:xfrm>
          <a:off x="762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132080</xdr:rowOff>
    </xdr:from>
    <xdr:to xmlns:xdr="http://schemas.openxmlformats.org/drawingml/2006/spreadsheetDrawing">
      <xdr:col>55</xdr:col>
      <xdr:colOff>47625</xdr:colOff>
      <xdr:row>44</xdr:row>
      <xdr:rowOff>13335</xdr:rowOff>
    </xdr:to>
    <xdr:sp macro="" textlink="">
      <xdr:nvSpPr>
        <xdr:cNvPr id="42" name="正方形/長方形 41"/>
        <xdr:cNvSpPr/>
      </xdr:nvSpPr>
      <xdr:spPr>
        <a:xfrm>
          <a:off x="5715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132080</xdr:rowOff>
    </xdr:from>
    <xdr:to xmlns:xdr="http://schemas.openxmlformats.org/drawingml/2006/spreadsheetDrawing">
      <xdr:col>47</xdr:col>
      <xdr:colOff>187325</xdr:colOff>
      <xdr:row>32</xdr:row>
      <xdr:rowOff>39370</xdr:rowOff>
    </xdr:to>
    <xdr:sp macro="" textlink="">
      <xdr:nvSpPr>
        <xdr:cNvPr id="43" name="正方形/長方形 42"/>
        <xdr:cNvSpPr/>
      </xdr:nvSpPr>
      <xdr:spPr>
        <a:xfrm>
          <a:off x="5778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105410</xdr:rowOff>
    </xdr:from>
    <xdr:to xmlns:xdr="http://schemas.openxmlformats.org/drawingml/2006/spreadsheetDrawing">
      <xdr:col>54</xdr:col>
      <xdr:colOff>95250</xdr:colOff>
      <xdr:row>43</xdr:row>
      <xdr:rowOff>125095</xdr:rowOff>
    </xdr:to>
    <xdr:sp macro="" textlink="" fLocksText="0">
      <xdr:nvSpPr>
        <xdr:cNvPr id="44" name="テキスト ボックス 43"/>
        <xdr:cNvSpPr txBox="1"/>
      </xdr:nvSpPr>
      <xdr:spPr>
        <a:xfrm>
          <a:off x="5816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退職手当の増や地方公務員等共済組合法の改正による会計年度任用職員の共済負担金の増などにより、充当一般財源が対前年度</a:t>
          </a:r>
          <a:r>
            <a:rPr kumimoji="1" lang="en-US" altLang="ja-JP" sz="1100">
              <a:solidFill>
                <a:schemeClr val="dk1"/>
              </a:solidFill>
              <a:effectLst/>
              <a:latin typeface="+mn-lt"/>
              <a:ea typeface="+mn-ea"/>
              <a:cs typeface="+mn-cs"/>
            </a:rPr>
            <a:t>18,101</a:t>
          </a:r>
          <a:r>
            <a:rPr kumimoji="1" lang="ja-JP" altLang="ja-JP" sz="1100">
              <a:solidFill>
                <a:schemeClr val="dk1"/>
              </a:solidFill>
              <a:effectLst/>
              <a:latin typeface="+mn-lt"/>
              <a:ea typeface="+mn-ea"/>
              <a:cs typeface="+mn-cs"/>
            </a:rPr>
            <a:t>千円の増となったことが比率を引き上げている。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112395</xdr:rowOff>
    </xdr:from>
    <xdr:ext cx="296545" cy="232410"/>
    <xdr:sp macro="" textlink="">
      <xdr:nvSpPr>
        <xdr:cNvPr id="45" name="テキスト ボックス 44"/>
        <xdr:cNvSpPr txBox="1"/>
      </xdr:nvSpPr>
      <xdr:spPr>
        <a:xfrm>
          <a:off x="723900" y="5084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13335</xdr:rowOff>
    </xdr:from>
    <xdr:to xmlns:xdr="http://schemas.openxmlformats.org/drawingml/2006/spreadsheetDrawing">
      <xdr:col>26</xdr:col>
      <xdr:colOff>184150</xdr:colOff>
      <xdr:row>44</xdr:row>
      <xdr:rowOff>13335</xdr:rowOff>
    </xdr:to>
    <xdr:cxnSp macro="">
      <xdr:nvCxnSpPr>
        <xdr:cNvPr id="46" name="直線コネクタ 45"/>
        <xdr:cNvCxnSpPr/>
      </xdr:nvCxnSpPr>
      <xdr:spPr>
        <a:xfrm>
          <a:off x="762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43815</xdr:rowOff>
    </xdr:from>
    <xdr:ext cx="506095" cy="267335"/>
    <xdr:sp macro="" textlink="">
      <xdr:nvSpPr>
        <xdr:cNvPr id="47" name="テキスト ボックス 46"/>
        <xdr:cNvSpPr txBox="1"/>
      </xdr:nvSpPr>
      <xdr:spPr>
        <a:xfrm>
          <a:off x="254000" y="7416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151765</xdr:rowOff>
    </xdr:from>
    <xdr:to xmlns:xdr="http://schemas.openxmlformats.org/drawingml/2006/spreadsheetDrawing">
      <xdr:col>26</xdr:col>
      <xdr:colOff>184150</xdr:colOff>
      <xdr:row>41</xdr:row>
      <xdr:rowOff>151765</xdr:rowOff>
    </xdr:to>
    <xdr:cxnSp macro="">
      <xdr:nvCxnSpPr>
        <xdr:cNvPr id="48" name="直線コネクタ 47"/>
        <xdr:cNvCxnSpPr/>
      </xdr:nvCxnSpPr>
      <xdr:spPr>
        <a:xfrm>
          <a:off x="762000" y="7181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69240"/>
    <xdr:sp macro="" textlink="">
      <xdr:nvSpPr>
        <xdr:cNvPr id="49" name="テキスト ボックス 48"/>
        <xdr:cNvSpPr txBox="1"/>
      </xdr:nvSpPr>
      <xdr:spPr>
        <a:xfrm>
          <a:off x="254000" y="703326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112395</xdr:rowOff>
    </xdr:from>
    <xdr:to xmlns:xdr="http://schemas.openxmlformats.org/drawingml/2006/spreadsheetDrawing">
      <xdr:col>26</xdr:col>
      <xdr:colOff>184150</xdr:colOff>
      <xdr:row>39</xdr:row>
      <xdr:rowOff>112395</xdr:rowOff>
    </xdr:to>
    <xdr:cxnSp macro="">
      <xdr:nvCxnSpPr>
        <xdr:cNvPr id="50" name="直線コネクタ 49"/>
        <xdr:cNvCxnSpPr/>
      </xdr:nvCxnSpPr>
      <xdr:spPr>
        <a:xfrm>
          <a:off x="762000" y="6798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142240</xdr:rowOff>
    </xdr:from>
    <xdr:ext cx="506095" cy="269240"/>
    <xdr:sp macro="" textlink="">
      <xdr:nvSpPr>
        <xdr:cNvPr id="51" name="テキスト ボックス 50"/>
        <xdr:cNvSpPr txBox="1"/>
      </xdr:nvSpPr>
      <xdr:spPr>
        <a:xfrm>
          <a:off x="254000" y="665734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72390</xdr:rowOff>
    </xdr:from>
    <xdr:to xmlns:xdr="http://schemas.openxmlformats.org/drawingml/2006/spreadsheetDrawing">
      <xdr:col>26</xdr:col>
      <xdr:colOff>184150</xdr:colOff>
      <xdr:row>37</xdr:row>
      <xdr:rowOff>72390</xdr:rowOff>
    </xdr:to>
    <xdr:cxnSp macro="">
      <xdr:nvCxnSpPr>
        <xdr:cNvPr id="52" name="直線コネクタ 51"/>
        <xdr:cNvCxnSpPr/>
      </xdr:nvCxnSpPr>
      <xdr:spPr>
        <a:xfrm>
          <a:off x="762000" y="6416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102870</xdr:rowOff>
    </xdr:from>
    <xdr:ext cx="506095" cy="269240"/>
    <xdr:sp macro="" textlink="">
      <xdr:nvSpPr>
        <xdr:cNvPr id="53" name="テキスト ボックス 52"/>
        <xdr:cNvSpPr txBox="1"/>
      </xdr:nvSpPr>
      <xdr:spPr>
        <a:xfrm>
          <a:off x="254000" y="62750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33020</xdr:rowOff>
    </xdr:from>
    <xdr:to xmlns:xdr="http://schemas.openxmlformats.org/drawingml/2006/spreadsheetDrawing">
      <xdr:col>26</xdr:col>
      <xdr:colOff>184150</xdr:colOff>
      <xdr:row>35</xdr:row>
      <xdr:rowOff>33020</xdr:rowOff>
    </xdr:to>
    <xdr:cxnSp macro="">
      <xdr:nvCxnSpPr>
        <xdr:cNvPr id="54" name="直線コネクタ 53"/>
        <xdr:cNvCxnSpPr/>
      </xdr:nvCxnSpPr>
      <xdr:spPr>
        <a:xfrm>
          <a:off x="762000" y="6033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63500</xdr:rowOff>
    </xdr:from>
    <xdr:ext cx="506095" cy="266700"/>
    <xdr:sp macro="" textlink="">
      <xdr:nvSpPr>
        <xdr:cNvPr id="55" name="テキスト ボックス 54"/>
        <xdr:cNvSpPr txBox="1"/>
      </xdr:nvSpPr>
      <xdr:spPr>
        <a:xfrm>
          <a:off x="254000" y="5892800"/>
          <a:ext cx="506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171450</xdr:rowOff>
    </xdr:from>
    <xdr:to xmlns:xdr="http://schemas.openxmlformats.org/drawingml/2006/spreadsheetDrawing">
      <xdr:col>26</xdr:col>
      <xdr:colOff>184150</xdr:colOff>
      <xdr:row>32</xdr:row>
      <xdr:rowOff>171450</xdr:rowOff>
    </xdr:to>
    <xdr:cxnSp macro="">
      <xdr:nvCxnSpPr>
        <xdr:cNvPr id="56" name="直線コネクタ 55"/>
        <xdr:cNvCxnSpPr/>
      </xdr:nvCxnSpPr>
      <xdr:spPr>
        <a:xfrm>
          <a:off x="762000" y="5657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23495</xdr:rowOff>
    </xdr:from>
    <xdr:ext cx="506095" cy="268605"/>
    <xdr:sp macro="" textlink="">
      <xdr:nvSpPr>
        <xdr:cNvPr id="57" name="テキスト ボックス 56"/>
        <xdr:cNvSpPr txBox="1"/>
      </xdr:nvSpPr>
      <xdr:spPr>
        <a:xfrm>
          <a:off x="254000" y="550989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30</xdr:row>
      <xdr:rowOff>132080</xdr:rowOff>
    </xdr:to>
    <xdr:cxnSp macro="">
      <xdr:nvCxnSpPr>
        <xdr:cNvPr id="58" name="直線コネクタ 57"/>
        <xdr:cNvCxnSpPr/>
      </xdr:nvCxnSpPr>
      <xdr:spPr>
        <a:xfrm>
          <a:off x="762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161925</xdr:rowOff>
    </xdr:from>
    <xdr:ext cx="506095" cy="268605"/>
    <xdr:sp macro="" textlink="">
      <xdr:nvSpPr>
        <xdr:cNvPr id="59" name="テキスト ボックス 58"/>
        <xdr:cNvSpPr txBox="1"/>
      </xdr:nvSpPr>
      <xdr:spPr>
        <a:xfrm>
          <a:off x="254000" y="51339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132080</xdr:rowOff>
    </xdr:from>
    <xdr:to xmlns:xdr="http://schemas.openxmlformats.org/drawingml/2006/spreadsheetDrawing">
      <xdr:col>26</xdr:col>
      <xdr:colOff>184150</xdr:colOff>
      <xdr:row>44</xdr:row>
      <xdr:rowOff>13335</xdr:rowOff>
    </xdr:to>
    <xdr:sp macro="" textlink="">
      <xdr:nvSpPr>
        <xdr:cNvPr id="60" name="人件費グラフ枠"/>
        <xdr:cNvSpPr/>
      </xdr:nvSpPr>
      <xdr:spPr>
        <a:xfrm>
          <a:off x="762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33020</xdr:rowOff>
    </xdr:from>
    <xdr:to xmlns:xdr="http://schemas.openxmlformats.org/drawingml/2006/spreadsheetDrawing">
      <xdr:col>24</xdr:col>
      <xdr:colOff>25400</xdr:colOff>
      <xdr:row>41</xdr:row>
      <xdr:rowOff>17780</xdr:rowOff>
    </xdr:to>
    <xdr:cxnSp macro="">
      <xdr:nvCxnSpPr>
        <xdr:cNvPr id="61" name="直線コネクタ 60"/>
        <xdr:cNvCxnSpPr/>
      </xdr:nvCxnSpPr>
      <xdr:spPr>
        <a:xfrm flipV="1">
          <a:off x="4826000" y="569087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166370</xdr:rowOff>
    </xdr:from>
    <xdr:ext cx="762000" cy="266700"/>
    <xdr:sp macro="" textlink="">
      <xdr:nvSpPr>
        <xdr:cNvPr id="62" name="人件費最小値テキスト"/>
        <xdr:cNvSpPr txBox="1"/>
      </xdr:nvSpPr>
      <xdr:spPr>
        <a:xfrm>
          <a:off x="4914900" y="70243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17780</xdr:rowOff>
    </xdr:from>
    <xdr:to xmlns:xdr="http://schemas.openxmlformats.org/drawingml/2006/spreadsheetDrawing">
      <xdr:col>24</xdr:col>
      <xdr:colOff>114300</xdr:colOff>
      <xdr:row>41</xdr:row>
      <xdr:rowOff>17780</xdr:rowOff>
    </xdr:to>
    <xdr:cxnSp macro="">
      <xdr:nvCxnSpPr>
        <xdr:cNvPr id="63" name="直線コネクタ 62"/>
        <xdr:cNvCxnSpPr/>
      </xdr:nvCxnSpPr>
      <xdr:spPr>
        <a:xfrm>
          <a:off x="4737100" y="704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122555</xdr:rowOff>
    </xdr:from>
    <xdr:ext cx="762000" cy="267335"/>
    <xdr:sp macro="" textlink="">
      <xdr:nvSpPr>
        <xdr:cNvPr id="64" name="人件費最大値テキスト"/>
        <xdr:cNvSpPr txBox="1"/>
      </xdr:nvSpPr>
      <xdr:spPr>
        <a:xfrm>
          <a:off x="4914900" y="54375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33020</xdr:rowOff>
    </xdr:from>
    <xdr:to xmlns:xdr="http://schemas.openxmlformats.org/drawingml/2006/spreadsheetDrawing">
      <xdr:col>24</xdr:col>
      <xdr:colOff>114300</xdr:colOff>
      <xdr:row>33</xdr:row>
      <xdr:rowOff>33020</xdr:rowOff>
    </xdr:to>
    <xdr:cxnSp macro="">
      <xdr:nvCxnSpPr>
        <xdr:cNvPr id="65" name="直線コネクタ 64"/>
        <xdr:cNvCxnSpPr/>
      </xdr:nvCxnSpPr>
      <xdr:spPr>
        <a:xfrm>
          <a:off x="47371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104140</xdr:rowOff>
    </xdr:from>
    <xdr:to xmlns:xdr="http://schemas.openxmlformats.org/drawingml/2006/spreadsheetDrawing">
      <xdr:col>24</xdr:col>
      <xdr:colOff>25400</xdr:colOff>
      <xdr:row>38</xdr:row>
      <xdr:rowOff>29210</xdr:rowOff>
    </xdr:to>
    <xdr:cxnSp macro="">
      <xdr:nvCxnSpPr>
        <xdr:cNvPr id="66" name="直線コネクタ 65"/>
        <xdr:cNvCxnSpPr/>
      </xdr:nvCxnSpPr>
      <xdr:spPr>
        <a:xfrm>
          <a:off x="3987800" y="644779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36830</xdr:rowOff>
    </xdr:from>
    <xdr:ext cx="762000" cy="269240"/>
    <xdr:sp macro="" textlink="">
      <xdr:nvSpPr>
        <xdr:cNvPr id="67" name="人件費平均値テキスト"/>
        <xdr:cNvSpPr txBox="1"/>
      </xdr:nvSpPr>
      <xdr:spPr>
        <a:xfrm>
          <a:off x="4914900" y="620903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19685</xdr:rowOff>
    </xdr:from>
    <xdr:to xmlns:xdr="http://schemas.openxmlformats.org/drawingml/2006/spreadsheetDrawing">
      <xdr:col>24</xdr:col>
      <xdr:colOff>76200</xdr:colOff>
      <xdr:row>37</xdr:row>
      <xdr:rowOff>125095</xdr:rowOff>
    </xdr:to>
    <xdr:sp macro="" textlink="">
      <xdr:nvSpPr>
        <xdr:cNvPr id="68" name="フローチャート: 判断 67"/>
        <xdr:cNvSpPr/>
      </xdr:nvSpPr>
      <xdr:spPr>
        <a:xfrm>
          <a:off x="4775200" y="63633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104140</xdr:rowOff>
    </xdr:from>
    <xdr:to xmlns:xdr="http://schemas.openxmlformats.org/drawingml/2006/spreadsheetDrawing">
      <xdr:col>19</xdr:col>
      <xdr:colOff>187325</xdr:colOff>
      <xdr:row>37</xdr:row>
      <xdr:rowOff>171450</xdr:rowOff>
    </xdr:to>
    <xdr:cxnSp macro="">
      <xdr:nvCxnSpPr>
        <xdr:cNvPr id="69" name="直線コネクタ 68"/>
        <xdr:cNvCxnSpPr/>
      </xdr:nvCxnSpPr>
      <xdr:spPr>
        <a:xfrm flipV="1">
          <a:off x="3098800" y="64477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150495</xdr:rowOff>
    </xdr:from>
    <xdr:to xmlns:xdr="http://schemas.openxmlformats.org/drawingml/2006/spreadsheetDrawing">
      <xdr:col>20</xdr:col>
      <xdr:colOff>38100</xdr:colOff>
      <xdr:row>37</xdr:row>
      <xdr:rowOff>78105</xdr:rowOff>
    </xdr:to>
    <xdr:sp macro="" textlink="">
      <xdr:nvSpPr>
        <xdr:cNvPr id="70" name="フローチャート: 判断 69"/>
        <xdr:cNvSpPr/>
      </xdr:nvSpPr>
      <xdr:spPr>
        <a:xfrm>
          <a:off x="3937000" y="632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88265</xdr:rowOff>
    </xdr:from>
    <xdr:ext cx="734695" cy="267335"/>
    <xdr:sp macro="" textlink="">
      <xdr:nvSpPr>
        <xdr:cNvPr id="71" name="テキスト ボックス 70"/>
        <xdr:cNvSpPr txBox="1"/>
      </xdr:nvSpPr>
      <xdr:spPr>
        <a:xfrm>
          <a:off x="3606800" y="6089015"/>
          <a:ext cx="7346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171450</xdr:rowOff>
    </xdr:from>
    <xdr:to xmlns:xdr="http://schemas.openxmlformats.org/drawingml/2006/spreadsheetDrawing">
      <xdr:col>15</xdr:col>
      <xdr:colOff>98425</xdr:colOff>
      <xdr:row>38</xdr:row>
      <xdr:rowOff>20955</xdr:rowOff>
    </xdr:to>
    <xdr:cxnSp macro="">
      <xdr:nvCxnSpPr>
        <xdr:cNvPr id="72" name="直線コネクタ 71"/>
        <xdr:cNvCxnSpPr/>
      </xdr:nvCxnSpPr>
      <xdr:spPr>
        <a:xfrm flipV="1">
          <a:off x="2209800" y="65151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75565</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48000" y="64192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13335</xdr:rowOff>
    </xdr:from>
    <xdr:ext cx="762000" cy="269240"/>
    <xdr:sp macro="" textlink="">
      <xdr:nvSpPr>
        <xdr:cNvPr id="74" name="テキスト ボックス 73"/>
        <xdr:cNvSpPr txBox="1"/>
      </xdr:nvSpPr>
      <xdr:spPr>
        <a:xfrm>
          <a:off x="2717800" y="61855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20955</xdr:rowOff>
    </xdr:from>
    <xdr:to xmlns:xdr="http://schemas.openxmlformats.org/drawingml/2006/spreadsheetDrawing">
      <xdr:col>11</xdr:col>
      <xdr:colOff>9525</xdr:colOff>
      <xdr:row>38</xdr:row>
      <xdr:rowOff>76835</xdr:rowOff>
    </xdr:to>
    <xdr:cxnSp macro="">
      <xdr:nvCxnSpPr>
        <xdr:cNvPr id="75" name="直線コネクタ 74"/>
        <xdr:cNvCxnSpPr/>
      </xdr:nvCxnSpPr>
      <xdr:spPr>
        <a:xfrm flipV="1">
          <a:off x="1320800" y="65360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142240</xdr:rowOff>
    </xdr:from>
    <xdr:to xmlns:xdr="http://schemas.openxmlformats.org/drawingml/2006/spreadsheetDrawing">
      <xdr:col>11</xdr:col>
      <xdr:colOff>60325</xdr:colOff>
      <xdr:row>37</xdr:row>
      <xdr:rowOff>69850</xdr:rowOff>
    </xdr:to>
    <xdr:sp macro="" textlink="">
      <xdr:nvSpPr>
        <xdr:cNvPr id="76" name="フローチャート: 判断 75"/>
        <xdr:cNvSpPr/>
      </xdr:nvSpPr>
      <xdr:spPr>
        <a:xfrm>
          <a:off x="2159000" y="6314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80645</xdr:rowOff>
    </xdr:from>
    <xdr:ext cx="760095" cy="269240"/>
    <xdr:sp macro="" textlink="">
      <xdr:nvSpPr>
        <xdr:cNvPr id="77" name="テキスト ボックス 76"/>
        <xdr:cNvSpPr txBox="1"/>
      </xdr:nvSpPr>
      <xdr:spPr>
        <a:xfrm>
          <a:off x="1828800" y="608139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150495</xdr:rowOff>
    </xdr:from>
    <xdr:to xmlns:xdr="http://schemas.openxmlformats.org/drawingml/2006/spreadsheetDrawing">
      <xdr:col>6</xdr:col>
      <xdr:colOff>171450</xdr:colOff>
      <xdr:row>37</xdr:row>
      <xdr:rowOff>78105</xdr:rowOff>
    </xdr:to>
    <xdr:sp macro="" textlink="">
      <xdr:nvSpPr>
        <xdr:cNvPr id="78" name="フローチャート: 判断 77"/>
        <xdr:cNvSpPr/>
      </xdr:nvSpPr>
      <xdr:spPr>
        <a:xfrm>
          <a:off x="1270000" y="6322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88265</xdr:rowOff>
    </xdr:from>
    <xdr:ext cx="760095" cy="267335"/>
    <xdr:sp macro="" textlink="">
      <xdr:nvSpPr>
        <xdr:cNvPr id="79" name="テキスト ボックス 78"/>
        <xdr:cNvSpPr txBox="1"/>
      </xdr:nvSpPr>
      <xdr:spPr>
        <a:xfrm>
          <a:off x="939800" y="608901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10795</xdr:rowOff>
    </xdr:from>
    <xdr:ext cx="762000" cy="267335"/>
    <xdr:sp macro="" textlink="">
      <xdr:nvSpPr>
        <xdr:cNvPr id="80" name="テキスト ボックス 79"/>
        <xdr:cNvSpPr txBox="1"/>
      </xdr:nvSpPr>
      <xdr:spPr>
        <a:xfrm>
          <a:off x="4610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10795</xdr:rowOff>
    </xdr:from>
    <xdr:ext cx="762000" cy="267335"/>
    <xdr:sp macro="" textlink="">
      <xdr:nvSpPr>
        <xdr:cNvPr id="81" name="テキスト ボックス 80"/>
        <xdr:cNvSpPr txBox="1"/>
      </xdr:nvSpPr>
      <xdr:spPr>
        <a:xfrm>
          <a:off x="3771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10795</xdr:rowOff>
    </xdr:from>
    <xdr:ext cx="760095" cy="267335"/>
    <xdr:sp macro="" textlink="">
      <xdr:nvSpPr>
        <xdr:cNvPr id="82" name="テキスト ボックス 81"/>
        <xdr:cNvSpPr txBox="1"/>
      </xdr:nvSpPr>
      <xdr:spPr>
        <a:xfrm>
          <a:off x="2882900" y="7554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10795</xdr:rowOff>
    </xdr:from>
    <xdr:ext cx="762000" cy="267335"/>
    <xdr:sp macro="" textlink="">
      <xdr:nvSpPr>
        <xdr:cNvPr id="83" name="テキスト ボックス 82"/>
        <xdr:cNvSpPr txBox="1"/>
      </xdr:nvSpPr>
      <xdr:spPr>
        <a:xfrm>
          <a:off x="1993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10795</xdr:rowOff>
    </xdr:from>
    <xdr:ext cx="762000" cy="267335"/>
    <xdr:sp macro="" textlink="">
      <xdr:nvSpPr>
        <xdr:cNvPr id="84" name="テキスト ボックス 83"/>
        <xdr:cNvSpPr txBox="1"/>
      </xdr:nvSpPr>
      <xdr:spPr>
        <a:xfrm>
          <a:off x="1104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154940</xdr:rowOff>
    </xdr:from>
    <xdr:to xmlns:xdr="http://schemas.openxmlformats.org/drawingml/2006/spreadsheetDrawing">
      <xdr:col>24</xdr:col>
      <xdr:colOff>76200</xdr:colOff>
      <xdr:row>38</xdr:row>
      <xdr:rowOff>81915</xdr:rowOff>
    </xdr:to>
    <xdr:sp macro="" textlink="">
      <xdr:nvSpPr>
        <xdr:cNvPr id="85" name="楕円 84"/>
        <xdr:cNvSpPr/>
      </xdr:nvSpPr>
      <xdr:spPr>
        <a:xfrm>
          <a:off x="4775200" y="6498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125095</xdr:rowOff>
    </xdr:from>
    <xdr:ext cx="762000" cy="267335"/>
    <xdr:sp macro="" textlink="">
      <xdr:nvSpPr>
        <xdr:cNvPr id="86" name="人件費該当値テキスト"/>
        <xdr:cNvSpPr txBox="1"/>
      </xdr:nvSpPr>
      <xdr:spPr>
        <a:xfrm>
          <a:off x="4914900" y="646874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52070</xdr:rowOff>
    </xdr:from>
    <xdr:to xmlns:xdr="http://schemas.openxmlformats.org/drawingml/2006/spreadsheetDrawing">
      <xdr:col>20</xdr:col>
      <xdr:colOff>38100</xdr:colOff>
      <xdr:row>37</xdr:row>
      <xdr:rowOff>156845</xdr:rowOff>
    </xdr:to>
    <xdr:sp macro="" textlink="">
      <xdr:nvSpPr>
        <xdr:cNvPr id="87" name="楕円 86"/>
        <xdr:cNvSpPr/>
      </xdr:nvSpPr>
      <xdr:spPr>
        <a:xfrm>
          <a:off x="3937000" y="63957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140970</xdr:rowOff>
    </xdr:from>
    <xdr:ext cx="734695" cy="269240"/>
    <xdr:sp macro="" textlink="">
      <xdr:nvSpPr>
        <xdr:cNvPr id="88" name="テキスト ボックス 87"/>
        <xdr:cNvSpPr txBox="1"/>
      </xdr:nvSpPr>
      <xdr:spPr>
        <a:xfrm>
          <a:off x="3606800" y="6484620"/>
          <a:ext cx="7346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122555</xdr:rowOff>
    </xdr:from>
    <xdr:to xmlns:xdr="http://schemas.openxmlformats.org/drawingml/2006/spreadsheetDrawing">
      <xdr:col>15</xdr:col>
      <xdr:colOff>149225</xdr:colOff>
      <xdr:row>38</xdr:row>
      <xdr:rowOff>50165</xdr:rowOff>
    </xdr:to>
    <xdr:sp macro="" textlink="">
      <xdr:nvSpPr>
        <xdr:cNvPr id="89" name="楕円 88"/>
        <xdr:cNvSpPr/>
      </xdr:nvSpPr>
      <xdr:spPr>
        <a:xfrm>
          <a:off x="3048000" y="6466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34290</xdr:rowOff>
    </xdr:from>
    <xdr:ext cx="762000" cy="269240"/>
    <xdr:sp macro="" textlink="">
      <xdr:nvSpPr>
        <xdr:cNvPr id="90" name="テキスト ボックス 89"/>
        <xdr:cNvSpPr txBox="1"/>
      </xdr:nvSpPr>
      <xdr:spPr>
        <a:xfrm>
          <a:off x="2717800" y="65493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146685</xdr:rowOff>
    </xdr:from>
    <xdr:to xmlns:xdr="http://schemas.openxmlformats.org/drawingml/2006/spreadsheetDrawing">
      <xdr:col>11</xdr:col>
      <xdr:colOff>60325</xdr:colOff>
      <xdr:row>38</xdr:row>
      <xdr:rowOff>73660</xdr:rowOff>
    </xdr:to>
    <xdr:sp macro="" textlink="">
      <xdr:nvSpPr>
        <xdr:cNvPr id="91" name="楕円 90"/>
        <xdr:cNvSpPr/>
      </xdr:nvSpPr>
      <xdr:spPr>
        <a:xfrm>
          <a:off x="2159000" y="64903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57785</xdr:rowOff>
    </xdr:from>
    <xdr:ext cx="760095" cy="268605"/>
    <xdr:sp macro="" textlink="">
      <xdr:nvSpPr>
        <xdr:cNvPr id="92" name="テキスト ボックス 91"/>
        <xdr:cNvSpPr txBox="1"/>
      </xdr:nvSpPr>
      <xdr:spPr>
        <a:xfrm>
          <a:off x="1828800" y="6572885"/>
          <a:ext cx="760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23495</xdr:rowOff>
    </xdr:from>
    <xdr:to xmlns:xdr="http://schemas.openxmlformats.org/drawingml/2006/spreadsheetDrawing">
      <xdr:col>6</xdr:col>
      <xdr:colOff>171450</xdr:colOff>
      <xdr:row>38</xdr:row>
      <xdr:rowOff>128905</xdr:rowOff>
    </xdr:to>
    <xdr:sp macro="" textlink="">
      <xdr:nvSpPr>
        <xdr:cNvPr id="93" name="楕円 92"/>
        <xdr:cNvSpPr/>
      </xdr:nvSpPr>
      <xdr:spPr>
        <a:xfrm>
          <a:off x="1270000" y="65385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113665</xdr:rowOff>
    </xdr:from>
    <xdr:ext cx="760095" cy="267335"/>
    <xdr:sp macro="" textlink="">
      <xdr:nvSpPr>
        <xdr:cNvPr id="94" name="テキスト ボックス 93"/>
        <xdr:cNvSpPr txBox="1"/>
      </xdr:nvSpPr>
      <xdr:spPr>
        <a:xfrm>
          <a:off x="939800" y="662876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151765</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3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151765</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3365"/>
          <a:ext cx="1397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151765</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33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13335</xdr:rowOff>
    </xdr:to>
    <xdr:sp macro="" textlink="">
      <xdr:nvSpPr>
        <xdr:cNvPr id="102" name="正方形/長方形 101"/>
        <xdr:cNvSpPr/>
      </xdr:nvSpPr>
      <xdr:spPr>
        <a:xfrm>
          <a:off x="12446000" y="1840865"/>
          <a:ext cx="46228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126365</xdr:rowOff>
    </xdr:from>
    <xdr:to xmlns:xdr="http://schemas.openxmlformats.org/drawingml/2006/spreadsheetDrawing">
      <xdr:col>113</xdr:col>
      <xdr:colOff>130175</xdr:colOff>
      <xdr:row>24</xdr:row>
      <xdr:rowOff>13335</xdr:rowOff>
    </xdr:to>
    <xdr:sp macro="" textlink="">
      <xdr:nvSpPr>
        <xdr:cNvPr id="103" name="正方形/長方形 102"/>
        <xdr:cNvSpPr/>
      </xdr:nvSpPr>
      <xdr:spPr>
        <a:xfrm>
          <a:off x="17399000" y="1840865"/>
          <a:ext cx="53340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126365</xdr:rowOff>
    </xdr:from>
    <xdr:to xmlns:xdr="http://schemas.openxmlformats.org/drawingml/2006/spreadsheetDrawing">
      <xdr:col>106</xdr:col>
      <xdr:colOff>69850</xdr:colOff>
      <xdr:row>12</xdr:row>
      <xdr:rowOff>37465</xdr:rowOff>
    </xdr:to>
    <xdr:sp macro="" textlink="">
      <xdr:nvSpPr>
        <xdr:cNvPr id="104" name="正方形/長方形 103"/>
        <xdr:cNvSpPr/>
      </xdr:nvSpPr>
      <xdr:spPr>
        <a:xfrm>
          <a:off x="17462500" y="1840865"/>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125095</xdr:rowOff>
    </xdr:to>
    <xdr:sp macro="" textlink="" fLocksText="0">
      <xdr:nvSpPr>
        <xdr:cNvPr id="105" name="テキスト ボックス 104"/>
        <xdr:cNvSpPr txBox="1"/>
      </xdr:nvSpPr>
      <xdr:spPr>
        <a:xfrm>
          <a:off x="17500600" y="2159000"/>
          <a:ext cx="5080000" cy="190944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物価上昇に伴う施設管理経費の増やデジタル化に伴う保守委託料・ライセンス使用料の増などにより、充当一般財源が対前年度</a:t>
          </a:r>
          <a:r>
            <a:rPr kumimoji="1" lang="en-US" altLang="ja-JP" sz="1100">
              <a:solidFill>
                <a:schemeClr val="dk1"/>
              </a:solidFill>
              <a:effectLst/>
              <a:latin typeface="+mn-lt"/>
              <a:ea typeface="+mn-ea"/>
              <a:cs typeface="+mn-cs"/>
            </a:rPr>
            <a:t>45,735</a:t>
          </a:r>
          <a:r>
            <a:rPr kumimoji="1" lang="ja-JP" altLang="ja-JP" sz="1100">
              <a:solidFill>
                <a:schemeClr val="dk1"/>
              </a:solidFill>
              <a:effectLst/>
              <a:latin typeface="+mn-lt"/>
              <a:ea typeface="+mn-ea"/>
              <a:cs typeface="+mn-cs"/>
            </a:rPr>
            <a:t>千円の増となったことが比率を引き上げている。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107315</xdr:rowOff>
    </xdr:from>
    <xdr:ext cx="296545" cy="225425"/>
    <xdr:sp macro="" textlink="">
      <xdr:nvSpPr>
        <xdr:cNvPr id="106" name="テキスト ボックス 105"/>
        <xdr:cNvSpPr txBox="1"/>
      </xdr:nvSpPr>
      <xdr:spPr>
        <a:xfrm>
          <a:off x="12407900" y="165036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13335</xdr:rowOff>
    </xdr:from>
    <xdr:to xmlns:xdr="http://schemas.openxmlformats.org/drawingml/2006/spreadsheetDrawing">
      <xdr:col>85</xdr:col>
      <xdr:colOff>66675</xdr:colOff>
      <xdr:row>24</xdr:row>
      <xdr:rowOff>13335</xdr:rowOff>
    </xdr:to>
    <xdr:cxnSp macro="">
      <xdr:nvCxnSpPr>
        <xdr:cNvPr id="107" name="直線コネクタ 106"/>
        <xdr:cNvCxnSpPr/>
      </xdr:nvCxnSpPr>
      <xdr:spPr>
        <a:xfrm>
          <a:off x="12446000" y="4128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43815</xdr:rowOff>
    </xdr:from>
    <xdr:ext cx="506095" cy="267335"/>
    <xdr:sp macro="" textlink="">
      <xdr:nvSpPr>
        <xdr:cNvPr id="108" name="テキスト ボックス 107"/>
        <xdr:cNvSpPr txBox="1"/>
      </xdr:nvSpPr>
      <xdr:spPr>
        <a:xfrm>
          <a:off x="11938000" y="3987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30480</xdr:rowOff>
    </xdr:from>
    <xdr:to xmlns:xdr="http://schemas.openxmlformats.org/drawingml/2006/spreadsheetDrawing">
      <xdr:col>85</xdr:col>
      <xdr:colOff>66675</xdr:colOff>
      <xdr:row>22</xdr:row>
      <xdr:rowOff>30480</xdr:rowOff>
    </xdr:to>
    <xdr:cxnSp macro="">
      <xdr:nvCxnSpPr>
        <xdr:cNvPr id="109" name="直線コネクタ 108"/>
        <xdr:cNvCxnSpPr/>
      </xdr:nvCxnSpPr>
      <xdr:spPr>
        <a:xfrm>
          <a:off x="12446000" y="38023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60325</xdr:rowOff>
    </xdr:from>
    <xdr:ext cx="506095" cy="268605"/>
    <xdr:sp macro="" textlink="">
      <xdr:nvSpPr>
        <xdr:cNvPr id="110" name="テキスト ボックス 109"/>
        <xdr:cNvSpPr txBox="1"/>
      </xdr:nvSpPr>
      <xdr:spPr>
        <a:xfrm>
          <a:off x="11938000" y="36607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46990</xdr:rowOff>
    </xdr:from>
    <xdr:to xmlns:xdr="http://schemas.openxmlformats.org/drawingml/2006/spreadsheetDrawing">
      <xdr:col>85</xdr:col>
      <xdr:colOff>66675</xdr:colOff>
      <xdr:row>20</xdr:row>
      <xdr:rowOff>46990</xdr:rowOff>
    </xdr:to>
    <xdr:cxnSp macro="">
      <xdr:nvCxnSpPr>
        <xdr:cNvPr id="111" name="直線コネクタ 110"/>
        <xdr:cNvCxnSpPr/>
      </xdr:nvCxnSpPr>
      <xdr:spPr>
        <a:xfrm>
          <a:off x="12446000" y="34759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77470</xdr:rowOff>
    </xdr:from>
    <xdr:ext cx="506095" cy="267335"/>
    <xdr:sp macro="" textlink="">
      <xdr:nvSpPr>
        <xdr:cNvPr id="112" name="テキスト ボックス 111"/>
        <xdr:cNvSpPr txBox="1"/>
      </xdr:nvSpPr>
      <xdr:spPr>
        <a:xfrm>
          <a:off x="11938000" y="3335020"/>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64135</xdr:rowOff>
    </xdr:from>
    <xdr:to xmlns:xdr="http://schemas.openxmlformats.org/drawingml/2006/spreadsheetDrawing">
      <xdr:col>85</xdr:col>
      <xdr:colOff>66675</xdr:colOff>
      <xdr:row>18</xdr:row>
      <xdr:rowOff>64135</xdr:rowOff>
    </xdr:to>
    <xdr:cxnSp macro="">
      <xdr:nvCxnSpPr>
        <xdr:cNvPr id="113" name="直線コネクタ 112"/>
        <xdr:cNvCxnSpPr/>
      </xdr:nvCxnSpPr>
      <xdr:spPr>
        <a:xfrm>
          <a:off x="12446000" y="31502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90170</xdr:rowOff>
    </xdr:from>
    <xdr:ext cx="506095" cy="263525"/>
    <xdr:sp macro="" textlink="">
      <xdr:nvSpPr>
        <xdr:cNvPr id="114" name="テキスト ボックス 113"/>
        <xdr:cNvSpPr txBox="1"/>
      </xdr:nvSpPr>
      <xdr:spPr>
        <a:xfrm>
          <a:off x="11938000" y="3004820"/>
          <a:ext cx="506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106680</xdr:rowOff>
    </xdr:from>
    <xdr:ext cx="506095" cy="259080"/>
    <xdr:sp macro="" textlink="">
      <xdr:nvSpPr>
        <xdr:cNvPr id="116" name="テキスト ボックス 115"/>
        <xdr:cNvSpPr txBox="1"/>
      </xdr:nvSpPr>
      <xdr:spPr>
        <a:xfrm>
          <a:off x="11938000" y="26784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93980</xdr:rowOff>
    </xdr:from>
    <xdr:to xmlns:xdr="http://schemas.openxmlformats.org/drawingml/2006/spreadsheetDrawing">
      <xdr:col>85</xdr:col>
      <xdr:colOff>66675</xdr:colOff>
      <xdr:row>14</xdr:row>
      <xdr:rowOff>93980</xdr:rowOff>
    </xdr:to>
    <xdr:cxnSp macro="">
      <xdr:nvCxnSpPr>
        <xdr:cNvPr id="117" name="直線コネクタ 116"/>
        <xdr:cNvCxnSpPr/>
      </xdr:nvCxnSpPr>
      <xdr:spPr>
        <a:xfrm>
          <a:off x="12446000" y="24942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123190</xdr:rowOff>
    </xdr:from>
    <xdr:ext cx="506095" cy="256540"/>
    <xdr:sp macro="" textlink="">
      <xdr:nvSpPr>
        <xdr:cNvPr id="118" name="テキスト ボックス 117"/>
        <xdr:cNvSpPr txBox="1"/>
      </xdr:nvSpPr>
      <xdr:spPr>
        <a:xfrm>
          <a:off x="11938000" y="2352040"/>
          <a:ext cx="506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095" cy="259080"/>
    <xdr:sp macro="" textlink="">
      <xdr:nvSpPr>
        <xdr:cNvPr id="120" name="テキスト ボックス 119"/>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10</xdr:row>
      <xdr:rowOff>126365</xdr:rowOff>
    </xdr:to>
    <xdr:cxnSp macro="">
      <xdr:nvCxnSpPr>
        <xdr:cNvPr id="121" name="直線コネクタ 120"/>
        <xdr:cNvCxnSpPr/>
      </xdr:nvCxnSpPr>
      <xdr:spPr>
        <a:xfrm>
          <a:off x="12446000" y="184086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6540"/>
    <xdr:sp macro="" textlink="">
      <xdr:nvSpPr>
        <xdr:cNvPr id="122" name="テキスト ボックス 121"/>
        <xdr:cNvSpPr txBox="1"/>
      </xdr:nvSpPr>
      <xdr:spPr>
        <a:xfrm>
          <a:off x="11938000" y="1699260"/>
          <a:ext cx="506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13335</xdr:rowOff>
    </xdr:to>
    <xdr:sp macro="" textlink="">
      <xdr:nvSpPr>
        <xdr:cNvPr id="123" name="物件費グラフ枠"/>
        <xdr:cNvSpPr/>
      </xdr:nvSpPr>
      <xdr:spPr>
        <a:xfrm>
          <a:off x="12446000" y="1840865"/>
          <a:ext cx="46228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80645</xdr:rowOff>
    </xdr:from>
    <xdr:to xmlns:xdr="http://schemas.openxmlformats.org/drawingml/2006/spreadsheetDrawing">
      <xdr:col>82</xdr:col>
      <xdr:colOff>107950</xdr:colOff>
      <xdr:row>21</xdr:row>
      <xdr:rowOff>60960</xdr:rowOff>
    </xdr:to>
    <xdr:cxnSp macro="">
      <xdr:nvCxnSpPr>
        <xdr:cNvPr id="124" name="直線コネクタ 123"/>
        <xdr:cNvCxnSpPr/>
      </xdr:nvCxnSpPr>
      <xdr:spPr>
        <a:xfrm flipV="1">
          <a:off x="16510000" y="2309495"/>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32385</xdr:rowOff>
    </xdr:from>
    <xdr:ext cx="762000" cy="266700"/>
    <xdr:sp macro="" textlink="">
      <xdr:nvSpPr>
        <xdr:cNvPr id="125" name="物件費最小値テキスト"/>
        <xdr:cNvSpPr txBox="1"/>
      </xdr:nvSpPr>
      <xdr:spPr>
        <a:xfrm>
          <a:off x="16598900" y="36328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60960</xdr:rowOff>
    </xdr:from>
    <xdr:to xmlns:xdr="http://schemas.openxmlformats.org/drawingml/2006/spreadsheetDrawing">
      <xdr:col>82</xdr:col>
      <xdr:colOff>196850</xdr:colOff>
      <xdr:row>21</xdr:row>
      <xdr:rowOff>60960</xdr:rowOff>
    </xdr:to>
    <xdr:cxnSp macro="">
      <xdr:nvCxnSpPr>
        <xdr:cNvPr id="126" name="直線コネクタ 125"/>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164465</xdr:rowOff>
    </xdr:from>
    <xdr:ext cx="762000" cy="259080"/>
    <xdr:sp macro="" textlink="">
      <xdr:nvSpPr>
        <xdr:cNvPr id="127" name="物件費最大値テキスト"/>
        <xdr:cNvSpPr txBox="1"/>
      </xdr:nvSpPr>
      <xdr:spPr>
        <a:xfrm>
          <a:off x="16598900" y="2050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80645</xdr:rowOff>
    </xdr:from>
    <xdr:to xmlns:xdr="http://schemas.openxmlformats.org/drawingml/2006/spreadsheetDrawing">
      <xdr:col>82</xdr:col>
      <xdr:colOff>196850</xdr:colOff>
      <xdr:row>13</xdr:row>
      <xdr:rowOff>80645</xdr:rowOff>
    </xdr:to>
    <xdr:cxnSp macro="">
      <xdr:nvCxnSpPr>
        <xdr:cNvPr id="128" name="直線コネクタ 127"/>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128905</xdr:rowOff>
    </xdr:from>
    <xdr:to xmlns:xdr="http://schemas.openxmlformats.org/drawingml/2006/spreadsheetDrawing">
      <xdr:col>82</xdr:col>
      <xdr:colOff>107950</xdr:colOff>
      <xdr:row>16</xdr:row>
      <xdr:rowOff>78105</xdr:rowOff>
    </xdr:to>
    <xdr:cxnSp macro="">
      <xdr:nvCxnSpPr>
        <xdr:cNvPr id="129" name="直線コネクタ 128"/>
        <xdr:cNvCxnSpPr/>
      </xdr:nvCxnSpPr>
      <xdr:spPr>
        <a:xfrm>
          <a:off x="15671800" y="270065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140335</xdr:rowOff>
    </xdr:from>
    <xdr:ext cx="762000" cy="261620"/>
    <xdr:sp macro="" textlink="">
      <xdr:nvSpPr>
        <xdr:cNvPr id="130" name="物件費平均値テキスト"/>
        <xdr:cNvSpPr txBox="1"/>
      </xdr:nvSpPr>
      <xdr:spPr>
        <a:xfrm>
          <a:off x="16598900" y="2883535"/>
          <a:ext cx="7620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164465</xdr:rowOff>
    </xdr:from>
    <xdr:to xmlns:xdr="http://schemas.openxmlformats.org/drawingml/2006/spreadsheetDrawing">
      <xdr:col>82</xdr:col>
      <xdr:colOff>158750</xdr:colOff>
      <xdr:row>17</xdr:row>
      <xdr:rowOff>99060</xdr:rowOff>
    </xdr:to>
    <xdr:sp macro="" textlink="">
      <xdr:nvSpPr>
        <xdr:cNvPr id="131" name="フローチャート: 判断 130"/>
        <xdr:cNvSpPr/>
      </xdr:nvSpPr>
      <xdr:spPr>
        <a:xfrm>
          <a:off x="16459200" y="290766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128905</xdr:rowOff>
    </xdr:from>
    <xdr:to xmlns:xdr="http://schemas.openxmlformats.org/drawingml/2006/spreadsheetDrawing">
      <xdr:col>78</xdr:col>
      <xdr:colOff>69850</xdr:colOff>
      <xdr:row>15</xdr:row>
      <xdr:rowOff>128905</xdr:rowOff>
    </xdr:to>
    <xdr:cxnSp macro="">
      <xdr:nvCxnSpPr>
        <xdr:cNvPr id="132" name="直線コネクタ 131"/>
        <xdr:cNvCxnSpPr/>
      </xdr:nvCxnSpPr>
      <xdr:spPr>
        <a:xfrm>
          <a:off x="14782800" y="2700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149860</xdr:rowOff>
    </xdr:to>
    <xdr:sp macro="" textlink="">
      <xdr:nvSpPr>
        <xdr:cNvPr id="133" name="フローチャート: 判断 132"/>
        <xdr:cNvSpPr/>
      </xdr:nvSpPr>
      <xdr:spPr>
        <a:xfrm>
          <a:off x="15621000" y="27920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135255</xdr:rowOff>
    </xdr:from>
    <xdr:ext cx="736600" cy="259715"/>
    <xdr:sp macro="" textlink="">
      <xdr:nvSpPr>
        <xdr:cNvPr id="134" name="テキスト ボックス 133"/>
        <xdr:cNvSpPr txBox="1"/>
      </xdr:nvSpPr>
      <xdr:spPr>
        <a:xfrm>
          <a:off x="15290800" y="28784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128905</xdr:rowOff>
    </xdr:from>
    <xdr:to xmlns:xdr="http://schemas.openxmlformats.org/drawingml/2006/spreadsheetDrawing">
      <xdr:col>73</xdr:col>
      <xdr:colOff>180975</xdr:colOff>
      <xdr:row>16</xdr:row>
      <xdr:rowOff>121285</xdr:rowOff>
    </xdr:to>
    <xdr:cxnSp macro="">
      <xdr:nvCxnSpPr>
        <xdr:cNvPr id="135" name="直線コネクタ 134"/>
        <xdr:cNvCxnSpPr/>
      </xdr:nvCxnSpPr>
      <xdr:spPr>
        <a:xfrm flipV="1">
          <a:off x="13893800" y="270065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62890"/>
    <xdr:sp macro="" textlink="">
      <xdr:nvSpPr>
        <xdr:cNvPr id="137" name="テキスト ボックス 136"/>
        <xdr:cNvSpPr txBox="1"/>
      </xdr:nvSpPr>
      <xdr:spPr>
        <a:xfrm>
          <a:off x="14401800" y="29438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45085</xdr:rowOff>
    </xdr:from>
    <xdr:to xmlns:xdr="http://schemas.openxmlformats.org/drawingml/2006/spreadsheetDrawing">
      <xdr:col>69</xdr:col>
      <xdr:colOff>92075</xdr:colOff>
      <xdr:row>16</xdr:row>
      <xdr:rowOff>121285</xdr:rowOff>
    </xdr:to>
    <xdr:cxnSp macro="">
      <xdr:nvCxnSpPr>
        <xdr:cNvPr id="138" name="直線コネクタ 137"/>
        <xdr:cNvCxnSpPr/>
      </xdr:nvCxnSpPr>
      <xdr:spPr>
        <a:xfrm>
          <a:off x="13004800" y="27882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62230</xdr:rowOff>
    </xdr:from>
    <xdr:to xmlns:xdr="http://schemas.openxmlformats.org/drawingml/2006/spreadsheetDrawing">
      <xdr:col>69</xdr:col>
      <xdr:colOff>142875</xdr:colOff>
      <xdr:row>17</xdr:row>
      <xdr:rowOff>163830</xdr:rowOff>
    </xdr:to>
    <xdr:sp macro="" textlink="">
      <xdr:nvSpPr>
        <xdr:cNvPr id="139" name="フローチャート: 判断 138"/>
        <xdr:cNvSpPr/>
      </xdr:nvSpPr>
      <xdr:spPr>
        <a:xfrm>
          <a:off x="13843000" y="297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148590</xdr:rowOff>
    </xdr:from>
    <xdr:ext cx="760095" cy="267970"/>
    <xdr:sp macro="" textlink="">
      <xdr:nvSpPr>
        <xdr:cNvPr id="140" name="テキスト ボックス 139"/>
        <xdr:cNvSpPr txBox="1"/>
      </xdr:nvSpPr>
      <xdr:spPr>
        <a:xfrm>
          <a:off x="13512800" y="306324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29845</xdr:rowOff>
    </xdr:from>
    <xdr:to xmlns:xdr="http://schemas.openxmlformats.org/drawingml/2006/spreadsheetDrawing">
      <xdr:col>65</xdr:col>
      <xdr:colOff>53975</xdr:colOff>
      <xdr:row>17</xdr:row>
      <xdr:rowOff>130810</xdr:rowOff>
    </xdr:to>
    <xdr:sp macro="" textlink="">
      <xdr:nvSpPr>
        <xdr:cNvPr id="141" name="フローチャート: 判断 140"/>
        <xdr:cNvSpPr/>
      </xdr:nvSpPr>
      <xdr:spPr>
        <a:xfrm>
          <a:off x="12954000" y="2944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115570</xdr:rowOff>
    </xdr:from>
    <xdr:ext cx="762000" cy="266700"/>
    <xdr:sp macro="" textlink="">
      <xdr:nvSpPr>
        <xdr:cNvPr id="142" name="テキスト ボックス 141"/>
        <xdr:cNvSpPr txBox="1"/>
      </xdr:nvSpPr>
      <xdr:spPr>
        <a:xfrm>
          <a:off x="12623800" y="303022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10795</xdr:rowOff>
    </xdr:from>
    <xdr:ext cx="762000" cy="267335"/>
    <xdr:sp macro="" textlink="">
      <xdr:nvSpPr>
        <xdr:cNvPr id="143" name="テキスト ボックス 142"/>
        <xdr:cNvSpPr txBox="1"/>
      </xdr:nvSpPr>
      <xdr:spPr>
        <a:xfrm>
          <a:off x="162941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10795</xdr:rowOff>
    </xdr:from>
    <xdr:ext cx="760095" cy="267335"/>
    <xdr:sp macro="" textlink="">
      <xdr:nvSpPr>
        <xdr:cNvPr id="144" name="テキスト ボックス 143"/>
        <xdr:cNvSpPr txBox="1"/>
      </xdr:nvSpPr>
      <xdr:spPr>
        <a:xfrm>
          <a:off x="15455900" y="4125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10795</xdr:rowOff>
    </xdr:from>
    <xdr:ext cx="760095" cy="267335"/>
    <xdr:sp macro="" textlink="">
      <xdr:nvSpPr>
        <xdr:cNvPr id="145" name="テキスト ボックス 144"/>
        <xdr:cNvSpPr txBox="1"/>
      </xdr:nvSpPr>
      <xdr:spPr>
        <a:xfrm>
          <a:off x="14566900" y="4125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10795</xdr:rowOff>
    </xdr:from>
    <xdr:ext cx="762000" cy="267335"/>
    <xdr:sp macro="" textlink="">
      <xdr:nvSpPr>
        <xdr:cNvPr id="146" name="テキスト ボックス 145"/>
        <xdr:cNvSpPr txBox="1"/>
      </xdr:nvSpPr>
      <xdr:spPr>
        <a:xfrm>
          <a:off x="13677900" y="4125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10795</xdr:rowOff>
    </xdr:from>
    <xdr:ext cx="760095" cy="267335"/>
    <xdr:sp macro="" textlink="">
      <xdr:nvSpPr>
        <xdr:cNvPr id="147" name="テキスト ボックス 146"/>
        <xdr:cNvSpPr txBox="1"/>
      </xdr:nvSpPr>
      <xdr:spPr>
        <a:xfrm>
          <a:off x="12788900" y="4125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26670</xdr:rowOff>
    </xdr:from>
    <xdr:to xmlns:xdr="http://schemas.openxmlformats.org/drawingml/2006/spreadsheetDrawing">
      <xdr:col>82</xdr:col>
      <xdr:colOff>158750</xdr:colOff>
      <xdr:row>16</xdr:row>
      <xdr:rowOff>128270</xdr:rowOff>
    </xdr:to>
    <xdr:sp macro="" textlink="">
      <xdr:nvSpPr>
        <xdr:cNvPr id="148" name="楕円 147"/>
        <xdr:cNvSpPr/>
      </xdr:nvSpPr>
      <xdr:spPr>
        <a:xfrm>
          <a:off x="164592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43815</xdr:rowOff>
    </xdr:from>
    <xdr:ext cx="762000" cy="257175"/>
    <xdr:sp macro="" textlink="">
      <xdr:nvSpPr>
        <xdr:cNvPr id="149" name="物件費該当値テキスト"/>
        <xdr:cNvSpPr txBox="1"/>
      </xdr:nvSpPr>
      <xdr:spPr>
        <a:xfrm>
          <a:off x="16598900" y="2615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78740</xdr:rowOff>
    </xdr:from>
    <xdr:to xmlns:xdr="http://schemas.openxmlformats.org/drawingml/2006/spreadsheetDrawing">
      <xdr:col>78</xdr:col>
      <xdr:colOff>120650</xdr:colOff>
      <xdr:row>16</xdr:row>
      <xdr:rowOff>8890</xdr:rowOff>
    </xdr:to>
    <xdr:sp macro="" textlink="">
      <xdr:nvSpPr>
        <xdr:cNvPr id="150" name="楕円 149"/>
        <xdr:cNvSpPr/>
      </xdr:nvSpPr>
      <xdr:spPr>
        <a:xfrm>
          <a:off x="15621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18415</xdr:rowOff>
    </xdr:from>
    <xdr:ext cx="736600" cy="257175"/>
    <xdr:sp macro="" textlink="">
      <xdr:nvSpPr>
        <xdr:cNvPr id="151" name="テキスト ボックス 150"/>
        <xdr:cNvSpPr txBox="1"/>
      </xdr:nvSpPr>
      <xdr:spPr>
        <a:xfrm>
          <a:off x="15290800" y="24187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78740</xdr:rowOff>
    </xdr:from>
    <xdr:to xmlns:xdr="http://schemas.openxmlformats.org/drawingml/2006/spreadsheetDrawing">
      <xdr:col>74</xdr:col>
      <xdr:colOff>31750</xdr:colOff>
      <xdr:row>16</xdr:row>
      <xdr:rowOff>8890</xdr:rowOff>
    </xdr:to>
    <xdr:sp macro="" textlink="">
      <xdr:nvSpPr>
        <xdr:cNvPr id="152" name="楕円 151"/>
        <xdr:cNvSpPr/>
      </xdr:nvSpPr>
      <xdr:spPr>
        <a:xfrm>
          <a:off x="14732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18415</xdr:rowOff>
    </xdr:from>
    <xdr:ext cx="762000" cy="257175"/>
    <xdr:sp macro="" textlink="">
      <xdr:nvSpPr>
        <xdr:cNvPr id="153" name="テキスト ボックス 152"/>
        <xdr:cNvSpPr txBox="1"/>
      </xdr:nvSpPr>
      <xdr:spPr>
        <a:xfrm>
          <a:off x="14401800" y="2418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69850</xdr:rowOff>
    </xdr:from>
    <xdr:to xmlns:xdr="http://schemas.openxmlformats.org/drawingml/2006/spreadsheetDrawing">
      <xdr:col>69</xdr:col>
      <xdr:colOff>142875</xdr:colOff>
      <xdr:row>17</xdr:row>
      <xdr:rowOff>0</xdr:rowOff>
    </xdr:to>
    <xdr:sp macro="" textlink="">
      <xdr:nvSpPr>
        <xdr:cNvPr id="154" name="楕円 153"/>
        <xdr:cNvSpPr/>
      </xdr:nvSpPr>
      <xdr:spPr>
        <a:xfrm>
          <a:off x="13843000" y="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10795</xdr:rowOff>
    </xdr:from>
    <xdr:ext cx="760095" cy="258445"/>
    <xdr:sp macro="" textlink="">
      <xdr:nvSpPr>
        <xdr:cNvPr id="155" name="テキスト ボックス 154"/>
        <xdr:cNvSpPr txBox="1"/>
      </xdr:nvSpPr>
      <xdr:spPr>
        <a:xfrm>
          <a:off x="13512800" y="25825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164465</xdr:rowOff>
    </xdr:from>
    <xdr:to xmlns:xdr="http://schemas.openxmlformats.org/drawingml/2006/spreadsheetDrawing">
      <xdr:col>65</xdr:col>
      <xdr:colOff>53975</xdr:colOff>
      <xdr:row>16</xdr:row>
      <xdr:rowOff>95250</xdr:rowOff>
    </xdr:to>
    <xdr:sp macro="" textlink="">
      <xdr:nvSpPr>
        <xdr:cNvPr id="156" name="楕円 155"/>
        <xdr:cNvSpPr/>
      </xdr:nvSpPr>
      <xdr:spPr>
        <a:xfrm>
          <a:off x="12954000" y="273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105410</xdr:rowOff>
    </xdr:from>
    <xdr:ext cx="762000" cy="259080"/>
    <xdr:sp macro="" textlink="">
      <xdr:nvSpPr>
        <xdr:cNvPr id="157" name="テキスト ボックス 156"/>
        <xdr:cNvSpPr txBox="1"/>
      </xdr:nvSpPr>
      <xdr:spPr>
        <a:xfrm>
          <a:off x="12623800" y="250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72390</xdr:rowOff>
    </xdr:from>
    <xdr:to xmlns:xdr="http://schemas.openxmlformats.org/drawingml/2006/spreadsheetDrawing">
      <xdr:col>26</xdr:col>
      <xdr:colOff>184150</xdr:colOff>
      <xdr:row>49</xdr:row>
      <xdr:rowOff>46355</xdr:rowOff>
    </xdr:to>
    <xdr:sp macro="" textlink="">
      <xdr:nvSpPr>
        <xdr:cNvPr id="158" name="正方形/長方形 157"/>
        <xdr:cNvSpPr/>
      </xdr:nvSpPr>
      <xdr:spPr>
        <a:xfrm>
          <a:off x="762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138430</xdr:rowOff>
    </xdr:from>
    <xdr:to xmlns:xdr="http://schemas.openxmlformats.org/drawingml/2006/spreadsheetDrawing">
      <xdr:col>34</xdr:col>
      <xdr:colOff>120650</xdr:colOff>
      <xdr:row>49</xdr:row>
      <xdr:rowOff>46355</xdr:rowOff>
    </xdr:to>
    <xdr:sp macro="" textlink="">
      <xdr:nvSpPr>
        <xdr:cNvPr id="159" name="正方形/長方形 158"/>
        <xdr:cNvSpPr/>
      </xdr:nvSpPr>
      <xdr:spPr>
        <a:xfrm>
          <a:off x="5397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158115</xdr:rowOff>
    </xdr:from>
    <xdr:to xmlns:xdr="http://schemas.openxmlformats.org/drawingml/2006/spreadsheetDrawing">
      <xdr:col>34</xdr:col>
      <xdr:colOff>120650</xdr:colOff>
      <xdr:row>50</xdr:row>
      <xdr:rowOff>66040</xdr:rowOff>
    </xdr:to>
    <xdr:sp macro="" textlink="">
      <xdr:nvSpPr>
        <xdr:cNvPr id="160" name="正方形/長方形 159"/>
        <xdr:cNvSpPr/>
      </xdr:nvSpPr>
      <xdr:spPr>
        <a:xfrm>
          <a:off x="5397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138430</xdr:rowOff>
    </xdr:from>
    <xdr:to xmlns:xdr="http://schemas.openxmlformats.org/drawingml/2006/spreadsheetDrawing">
      <xdr:col>42</xdr:col>
      <xdr:colOff>82550</xdr:colOff>
      <xdr:row>49</xdr:row>
      <xdr:rowOff>46355</xdr:rowOff>
    </xdr:to>
    <xdr:sp macro="" textlink="">
      <xdr:nvSpPr>
        <xdr:cNvPr id="161" name="正方形/長方形 160"/>
        <xdr:cNvSpPr/>
      </xdr:nvSpPr>
      <xdr:spPr>
        <a:xfrm>
          <a:off x="7086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158115</xdr:rowOff>
    </xdr:from>
    <xdr:to xmlns:xdr="http://schemas.openxmlformats.org/drawingml/2006/spreadsheetDrawing">
      <xdr:col>42</xdr:col>
      <xdr:colOff>82550</xdr:colOff>
      <xdr:row>50</xdr:row>
      <xdr:rowOff>66040</xdr:rowOff>
    </xdr:to>
    <xdr:sp macro="" textlink="">
      <xdr:nvSpPr>
        <xdr:cNvPr id="162" name="正方形/長方形 161"/>
        <xdr:cNvSpPr/>
      </xdr:nvSpPr>
      <xdr:spPr>
        <a:xfrm>
          <a:off x="7086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138430</xdr:rowOff>
    </xdr:from>
    <xdr:to xmlns:xdr="http://schemas.openxmlformats.org/drawingml/2006/spreadsheetDrawing">
      <xdr:col>51</xdr:col>
      <xdr:colOff>22225</xdr:colOff>
      <xdr:row>49</xdr:row>
      <xdr:rowOff>46355</xdr:rowOff>
    </xdr:to>
    <xdr:sp macro="" textlink="">
      <xdr:nvSpPr>
        <xdr:cNvPr id="163" name="正方形/長方形 162"/>
        <xdr:cNvSpPr/>
      </xdr:nvSpPr>
      <xdr:spPr>
        <a:xfrm>
          <a:off x="8699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158115</xdr:rowOff>
    </xdr:from>
    <xdr:to xmlns:xdr="http://schemas.openxmlformats.org/drawingml/2006/spreadsheetDrawing">
      <xdr:col>51</xdr:col>
      <xdr:colOff>22225</xdr:colOff>
      <xdr:row>50</xdr:row>
      <xdr:rowOff>66040</xdr:rowOff>
    </xdr:to>
    <xdr:sp macro="" textlink="">
      <xdr:nvSpPr>
        <xdr:cNvPr id="164" name="正方形/長方形 163"/>
        <xdr:cNvSpPr/>
      </xdr:nvSpPr>
      <xdr:spPr>
        <a:xfrm>
          <a:off x="8699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65" name="正方形/長方形 164"/>
        <xdr:cNvSpPr/>
      </xdr:nvSpPr>
      <xdr:spPr>
        <a:xfrm>
          <a:off x="762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132080</xdr:rowOff>
    </xdr:from>
    <xdr:to xmlns:xdr="http://schemas.openxmlformats.org/drawingml/2006/spreadsheetDrawing">
      <xdr:col>55</xdr:col>
      <xdr:colOff>47625</xdr:colOff>
      <xdr:row>64</xdr:row>
      <xdr:rowOff>13335</xdr:rowOff>
    </xdr:to>
    <xdr:sp macro="" textlink="">
      <xdr:nvSpPr>
        <xdr:cNvPr id="166" name="正方形/長方形 165"/>
        <xdr:cNvSpPr/>
      </xdr:nvSpPr>
      <xdr:spPr>
        <a:xfrm>
          <a:off x="5715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132080</xdr:rowOff>
    </xdr:from>
    <xdr:to xmlns:xdr="http://schemas.openxmlformats.org/drawingml/2006/spreadsheetDrawing">
      <xdr:col>47</xdr:col>
      <xdr:colOff>187325</xdr:colOff>
      <xdr:row>52</xdr:row>
      <xdr:rowOff>39370</xdr:rowOff>
    </xdr:to>
    <xdr:sp macro="" textlink="">
      <xdr:nvSpPr>
        <xdr:cNvPr id="167" name="正方形/長方形 166"/>
        <xdr:cNvSpPr/>
      </xdr:nvSpPr>
      <xdr:spPr>
        <a:xfrm>
          <a:off x="5778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105410</xdr:rowOff>
    </xdr:from>
    <xdr:to xmlns:xdr="http://schemas.openxmlformats.org/drawingml/2006/spreadsheetDrawing">
      <xdr:col>54</xdr:col>
      <xdr:colOff>95250</xdr:colOff>
      <xdr:row>63</xdr:row>
      <xdr:rowOff>125095</xdr:rowOff>
    </xdr:to>
    <xdr:sp macro="" textlink="" fLocksText="0">
      <xdr:nvSpPr>
        <xdr:cNvPr id="168" name="テキスト ボックス 167"/>
        <xdr:cNvSpPr txBox="1"/>
      </xdr:nvSpPr>
      <xdr:spPr>
        <a:xfrm>
          <a:off x="5816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児童数の減少による児童手当等の減や被生活保護者数の減少による生活保護費の減</a:t>
          </a:r>
          <a:r>
            <a:rPr kumimoji="1" lang="ja-JP" altLang="ja-JP" sz="1100">
              <a:solidFill>
                <a:schemeClr val="dk1"/>
              </a:solidFill>
              <a:effectLst/>
              <a:latin typeface="+mn-lt"/>
              <a:ea typeface="+mn-ea"/>
              <a:cs typeface="+mn-cs"/>
            </a:rPr>
            <a:t>などにより、充当一般財源が対前年度</a:t>
          </a:r>
          <a:r>
            <a:rPr kumimoji="1" lang="en-US" altLang="ja-JP" sz="1100">
              <a:solidFill>
                <a:schemeClr val="dk1"/>
              </a:solidFill>
              <a:effectLst/>
              <a:latin typeface="+mn-lt"/>
              <a:ea typeface="+mn-ea"/>
              <a:cs typeface="+mn-cs"/>
            </a:rPr>
            <a:t>2,717</a:t>
          </a:r>
          <a:r>
            <a:rPr kumimoji="1" lang="ja-JP" altLang="ja-JP" sz="1100">
              <a:solidFill>
                <a:schemeClr val="dk1"/>
              </a:solidFill>
              <a:effectLst/>
              <a:latin typeface="+mn-lt"/>
              <a:ea typeface="+mn-ea"/>
              <a:cs typeface="+mn-cs"/>
            </a:rPr>
            <a:t>千円の減となっ</a:t>
          </a:r>
          <a:r>
            <a:rPr kumimoji="1" lang="ja-JP" altLang="en-US" sz="1100">
              <a:solidFill>
                <a:schemeClr val="dk1"/>
              </a:solidFill>
              <a:effectLst/>
              <a:latin typeface="+mn-lt"/>
              <a:ea typeface="+mn-ea"/>
              <a:cs typeface="+mn-cs"/>
            </a:rPr>
            <a:t>ているが、歳入経常一般財源等の減少割合と比較した場合、少額であることから、結果的に</a:t>
          </a:r>
          <a:r>
            <a:rPr kumimoji="1" lang="ja-JP" altLang="ja-JP" sz="1100">
              <a:solidFill>
                <a:schemeClr val="dk1"/>
              </a:solidFill>
              <a:effectLst/>
              <a:latin typeface="+mn-lt"/>
              <a:ea typeface="+mn-ea"/>
              <a:cs typeface="+mn-cs"/>
            </a:rPr>
            <a:t>比率は引き</a:t>
          </a:r>
          <a:r>
            <a:rPr kumimoji="1" lang="ja-JP" altLang="en-US" sz="1100">
              <a:solidFill>
                <a:schemeClr val="dk1"/>
              </a:solidFill>
              <a:effectLst/>
              <a:latin typeface="+mn-lt"/>
              <a:ea typeface="+mn-ea"/>
              <a:cs typeface="+mn-cs"/>
            </a:rPr>
            <a:t>上がっている</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112395</xdr:rowOff>
    </xdr:from>
    <xdr:ext cx="296545" cy="232410"/>
    <xdr:sp macro="" textlink="">
      <xdr:nvSpPr>
        <xdr:cNvPr id="169" name="テキスト ボックス 168"/>
        <xdr:cNvSpPr txBox="1"/>
      </xdr:nvSpPr>
      <xdr:spPr>
        <a:xfrm>
          <a:off x="723900" y="8513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13335</xdr:rowOff>
    </xdr:from>
    <xdr:to xmlns:xdr="http://schemas.openxmlformats.org/drawingml/2006/spreadsheetDrawing">
      <xdr:col>26</xdr:col>
      <xdr:colOff>184150</xdr:colOff>
      <xdr:row>64</xdr:row>
      <xdr:rowOff>13335</xdr:rowOff>
    </xdr:to>
    <xdr:cxnSp macro="">
      <xdr:nvCxnSpPr>
        <xdr:cNvPr id="170" name="直線コネクタ 169"/>
        <xdr:cNvCxnSpPr/>
      </xdr:nvCxnSpPr>
      <xdr:spPr>
        <a:xfrm>
          <a:off x="762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43815</xdr:rowOff>
    </xdr:from>
    <xdr:ext cx="506095" cy="267335"/>
    <xdr:sp macro="" textlink="">
      <xdr:nvSpPr>
        <xdr:cNvPr id="171" name="テキスト ボックス 170"/>
        <xdr:cNvSpPr txBox="1"/>
      </xdr:nvSpPr>
      <xdr:spPr>
        <a:xfrm>
          <a:off x="254000" y="10845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151765</xdr:rowOff>
    </xdr:from>
    <xdr:to xmlns:xdr="http://schemas.openxmlformats.org/drawingml/2006/spreadsheetDrawing">
      <xdr:col>26</xdr:col>
      <xdr:colOff>184150</xdr:colOff>
      <xdr:row>61</xdr:row>
      <xdr:rowOff>151765</xdr:rowOff>
    </xdr:to>
    <xdr:cxnSp macro="">
      <xdr:nvCxnSpPr>
        <xdr:cNvPr id="172" name="直線コネクタ 171"/>
        <xdr:cNvCxnSpPr/>
      </xdr:nvCxnSpPr>
      <xdr:spPr>
        <a:xfrm>
          <a:off x="762000" y="10610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69240"/>
    <xdr:sp macro="" textlink="">
      <xdr:nvSpPr>
        <xdr:cNvPr id="173" name="テキスト ボックス 172"/>
        <xdr:cNvSpPr txBox="1"/>
      </xdr:nvSpPr>
      <xdr:spPr>
        <a:xfrm>
          <a:off x="254000" y="1046226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112395</xdr:rowOff>
    </xdr:from>
    <xdr:to xmlns:xdr="http://schemas.openxmlformats.org/drawingml/2006/spreadsheetDrawing">
      <xdr:col>26</xdr:col>
      <xdr:colOff>184150</xdr:colOff>
      <xdr:row>59</xdr:row>
      <xdr:rowOff>112395</xdr:rowOff>
    </xdr:to>
    <xdr:cxnSp macro="">
      <xdr:nvCxnSpPr>
        <xdr:cNvPr id="174" name="直線コネクタ 173"/>
        <xdr:cNvCxnSpPr/>
      </xdr:nvCxnSpPr>
      <xdr:spPr>
        <a:xfrm>
          <a:off x="762000" y="10227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142240</xdr:rowOff>
    </xdr:from>
    <xdr:ext cx="506095" cy="269240"/>
    <xdr:sp macro="" textlink="">
      <xdr:nvSpPr>
        <xdr:cNvPr id="175" name="テキスト ボックス 174"/>
        <xdr:cNvSpPr txBox="1"/>
      </xdr:nvSpPr>
      <xdr:spPr>
        <a:xfrm>
          <a:off x="254000" y="1008634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72390</xdr:rowOff>
    </xdr:from>
    <xdr:to xmlns:xdr="http://schemas.openxmlformats.org/drawingml/2006/spreadsheetDrawing">
      <xdr:col>26</xdr:col>
      <xdr:colOff>184150</xdr:colOff>
      <xdr:row>57</xdr:row>
      <xdr:rowOff>72390</xdr:rowOff>
    </xdr:to>
    <xdr:cxnSp macro="">
      <xdr:nvCxnSpPr>
        <xdr:cNvPr id="176" name="直線コネクタ 175"/>
        <xdr:cNvCxnSpPr/>
      </xdr:nvCxnSpPr>
      <xdr:spPr>
        <a:xfrm>
          <a:off x="762000" y="9845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102870</xdr:rowOff>
    </xdr:from>
    <xdr:ext cx="506095" cy="269240"/>
    <xdr:sp macro="" textlink="">
      <xdr:nvSpPr>
        <xdr:cNvPr id="177" name="テキスト ボックス 176"/>
        <xdr:cNvSpPr txBox="1"/>
      </xdr:nvSpPr>
      <xdr:spPr>
        <a:xfrm>
          <a:off x="254000" y="97040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33020</xdr:rowOff>
    </xdr:from>
    <xdr:to xmlns:xdr="http://schemas.openxmlformats.org/drawingml/2006/spreadsheetDrawing">
      <xdr:col>26</xdr:col>
      <xdr:colOff>184150</xdr:colOff>
      <xdr:row>55</xdr:row>
      <xdr:rowOff>33020</xdr:rowOff>
    </xdr:to>
    <xdr:cxnSp macro="">
      <xdr:nvCxnSpPr>
        <xdr:cNvPr id="178" name="直線コネクタ 177"/>
        <xdr:cNvCxnSpPr/>
      </xdr:nvCxnSpPr>
      <xdr:spPr>
        <a:xfrm>
          <a:off x="762000" y="9462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63500</xdr:rowOff>
    </xdr:from>
    <xdr:ext cx="506095" cy="266700"/>
    <xdr:sp macro="" textlink="">
      <xdr:nvSpPr>
        <xdr:cNvPr id="179" name="テキスト ボックス 178"/>
        <xdr:cNvSpPr txBox="1"/>
      </xdr:nvSpPr>
      <xdr:spPr>
        <a:xfrm>
          <a:off x="254000" y="9321800"/>
          <a:ext cx="506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171450</xdr:rowOff>
    </xdr:from>
    <xdr:to xmlns:xdr="http://schemas.openxmlformats.org/drawingml/2006/spreadsheetDrawing">
      <xdr:col>26</xdr:col>
      <xdr:colOff>184150</xdr:colOff>
      <xdr:row>52</xdr:row>
      <xdr:rowOff>171450</xdr:rowOff>
    </xdr:to>
    <xdr:cxnSp macro="">
      <xdr:nvCxnSpPr>
        <xdr:cNvPr id="180" name="直線コネクタ 179"/>
        <xdr:cNvCxnSpPr/>
      </xdr:nvCxnSpPr>
      <xdr:spPr>
        <a:xfrm>
          <a:off x="762000" y="908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23495</xdr:rowOff>
    </xdr:from>
    <xdr:ext cx="506095" cy="268605"/>
    <xdr:sp macro="" textlink="">
      <xdr:nvSpPr>
        <xdr:cNvPr id="181" name="テキスト ボックス 180"/>
        <xdr:cNvSpPr txBox="1"/>
      </xdr:nvSpPr>
      <xdr:spPr>
        <a:xfrm>
          <a:off x="254000" y="893889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50</xdr:row>
      <xdr:rowOff>132080</xdr:rowOff>
    </xdr:to>
    <xdr:cxnSp macro="">
      <xdr:nvCxnSpPr>
        <xdr:cNvPr id="182" name="直線コネクタ 181"/>
        <xdr:cNvCxnSpPr/>
      </xdr:nvCxnSpPr>
      <xdr:spPr>
        <a:xfrm>
          <a:off x="762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161925</xdr:rowOff>
    </xdr:from>
    <xdr:ext cx="506095" cy="268605"/>
    <xdr:sp macro="" textlink="">
      <xdr:nvSpPr>
        <xdr:cNvPr id="183" name="テキスト ボックス 182"/>
        <xdr:cNvSpPr txBox="1"/>
      </xdr:nvSpPr>
      <xdr:spPr>
        <a:xfrm>
          <a:off x="254000" y="85629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132080</xdr:rowOff>
    </xdr:from>
    <xdr:to xmlns:xdr="http://schemas.openxmlformats.org/drawingml/2006/spreadsheetDrawing">
      <xdr:col>26</xdr:col>
      <xdr:colOff>184150</xdr:colOff>
      <xdr:row>64</xdr:row>
      <xdr:rowOff>13335</xdr:rowOff>
    </xdr:to>
    <xdr:sp macro="" textlink="">
      <xdr:nvSpPr>
        <xdr:cNvPr id="184" name="扶助費グラフ枠"/>
        <xdr:cNvSpPr/>
      </xdr:nvSpPr>
      <xdr:spPr>
        <a:xfrm>
          <a:off x="762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46355</xdr:rowOff>
    </xdr:from>
    <xdr:to xmlns:xdr="http://schemas.openxmlformats.org/drawingml/2006/spreadsheetDrawing">
      <xdr:col>24</xdr:col>
      <xdr:colOff>25400</xdr:colOff>
      <xdr:row>61</xdr:row>
      <xdr:rowOff>164465</xdr:rowOff>
    </xdr:to>
    <xdr:cxnSp macro="">
      <xdr:nvCxnSpPr>
        <xdr:cNvPr id="185" name="直線コネクタ 184"/>
        <xdr:cNvCxnSpPr/>
      </xdr:nvCxnSpPr>
      <xdr:spPr>
        <a:xfrm flipV="1">
          <a:off x="4826000" y="913320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135890</xdr:rowOff>
    </xdr:from>
    <xdr:ext cx="762000" cy="266700"/>
    <xdr:sp macro="" textlink="">
      <xdr:nvSpPr>
        <xdr:cNvPr id="186" name="扶助費最小値テキスト"/>
        <xdr:cNvSpPr txBox="1"/>
      </xdr:nvSpPr>
      <xdr:spPr>
        <a:xfrm>
          <a:off x="4914900" y="105943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164465</xdr:rowOff>
    </xdr:from>
    <xdr:to xmlns:xdr="http://schemas.openxmlformats.org/drawingml/2006/spreadsheetDrawing">
      <xdr:col>24</xdr:col>
      <xdr:colOff>114300</xdr:colOff>
      <xdr:row>61</xdr:row>
      <xdr:rowOff>164465</xdr:rowOff>
    </xdr:to>
    <xdr:cxnSp macro="">
      <xdr:nvCxnSpPr>
        <xdr:cNvPr id="187" name="直線コネクタ 186"/>
        <xdr:cNvCxnSpPr/>
      </xdr:nvCxnSpPr>
      <xdr:spPr>
        <a:xfrm>
          <a:off x="4737100" y="10622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135890</xdr:rowOff>
    </xdr:from>
    <xdr:ext cx="762000" cy="266700"/>
    <xdr:sp macro="" textlink="">
      <xdr:nvSpPr>
        <xdr:cNvPr id="188" name="扶助費最大値テキスト"/>
        <xdr:cNvSpPr txBox="1"/>
      </xdr:nvSpPr>
      <xdr:spPr>
        <a:xfrm>
          <a:off x="4914900" y="887984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46355</xdr:rowOff>
    </xdr:from>
    <xdr:to xmlns:xdr="http://schemas.openxmlformats.org/drawingml/2006/spreadsheetDrawing">
      <xdr:col>24</xdr:col>
      <xdr:colOff>114300</xdr:colOff>
      <xdr:row>53</xdr:row>
      <xdr:rowOff>46355</xdr:rowOff>
    </xdr:to>
    <xdr:cxnSp macro="">
      <xdr:nvCxnSpPr>
        <xdr:cNvPr id="189" name="直線コネクタ 188"/>
        <xdr:cNvCxnSpPr/>
      </xdr:nvCxnSpPr>
      <xdr:spPr>
        <a:xfrm>
          <a:off x="4737100" y="913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132080</xdr:rowOff>
    </xdr:from>
    <xdr:to xmlns:xdr="http://schemas.openxmlformats.org/drawingml/2006/spreadsheetDrawing">
      <xdr:col>24</xdr:col>
      <xdr:colOff>25400</xdr:colOff>
      <xdr:row>56</xdr:row>
      <xdr:rowOff>171450</xdr:rowOff>
    </xdr:to>
    <xdr:cxnSp macro="">
      <xdr:nvCxnSpPr>
        <xdr:cNvPr id="190" name="直線コネクタ 189"/>
        <xdr:cNvCxnSpPr/>
      </xdr:nvCxnSpPr>
      <xdr:spPr>
        <a:xfrm>
          <a:off x="3987800" y="973328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109855</xdr:rowOff>
    </xdr:from>
    <xdr:ext cx="762000" cy="267335"/>
    <xdr:sp macro="" textlink="">
      <xdr:nvSpPr>
        <xdr:cNvPr id="191" name="扶助費平均値テキスト"/>
        <xdr:cNvSpPr txBox="1"/>
      </xdr:nvSpPr>
      <xdr:spPr>
        <a:xfrm>
          <a:off x="4914900" y="9539605"/>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92075</xdr:rowOff>
    </xdr:from>
    <xdr:to xmlns:xdr="http://schemas.openxmlformats.org/drawingml/2006/spreadsheetDrawing">
      <xdr:col>24</xdr:col>
      <xdr:colOff>76200</xdr:colOff>
      <xdr:row>57</xdr:row>
      <xdr:rowOff>19685</xdr:rowOff>
    </xdr:to>
    <xdr:sp macro="" textlink="">
      <xdr:nvSpPr>
        <xdr:cNvPr id="192" name="フローチャート: 判断 191"/>
        <xdr:cNvSpPr/>
      </xdr:nvSpPr>
      <xdr:spPr>
        <a:xfrm>
          <a:off x="4775200" y="9693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132080</xdr:rowOff>
    </xdr:from>
    <xdr:to xmlns:xdr="http://schemas.openxmlformats.org/drawingml/2006/spreadsheetDrawing">
      <xdr:col>19</xdr:col>
      <xdr:colOff>187325</xdr:colOff>
      <xdr:row>56</xdr:row>
      <xdr:rowOff>145415</xdr:rowOff>
    </xdr:to>
    <xdr:cxnSp macro="">
      <xdr:nvCxnSpPr>
        <xdr:cNvPr id="193" name="直線コネクタ 192"/>
        <xdr:cNvCxnSpPr/>
      </xdr:nvCxnSpPr>
      <xdr:spPr>
        <a:xfrm flipV="1">
          <a:off x="3098800" y="9733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52705</xdr:rowOff>
    </xdr:from>
    <xdr:to xmlns:xdr="http://schemas.openxmlformats.org/drawingml/2006/spreadsheetDrawing">
      <xdr:col>20</xdr:col>
      <xdr:colOff>38100</xdr:colOff>
      <xdr:row>56</xdr:row>
      <xdr:rowOff>158115</xdr:rowOff>
    </xdr:to>
    <xdr:sp macro="" textlink="">
      <xdr:nvSpPr>
        <xdr:cNvPr id="194" name="フローチャート: 判断 193"/>
        <xdr:cNvSpPr/>
      </xdr:nvSpPr>
      <xdr:spPr>
        <a:xfrm>
          <a:off x="3937000" y="96539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168910</xdr:rowOff>
    </xdr:from>
    <xdr:ext cx="734695" cy="266700"/>
    <xdr:sp macro="" textlink="">
      <xdr:nvSpPr>
        <xdr:cNvPr id="195" name="テキスト ボックス 194"/>
        <xdr:cNvSpPr txBox="1"/>
      </xdr:nvSpPr>
      <xdr:spPr>
        <a:xfrm>
          <a:off x="3606800" y="9427210"/>
          <a:ext cx="7346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145415</xdr:rowOff>
    </xdr:from>
    <xdr:to xmlns:xdr="http://schemas.openxmlformats.org/drawingml/2006/spreadsheetDrawing">
      <xdr:col>15</xdr:col>
      <xdr:colOff>98425</xdr:colOff>
      <xdr:row>57</xdr:row>
      <xdr:rowOff>151765</xdr:rowOff>
    </xdr:to>
    <xdr:cxnSp macro="">
      <xdr:nvCxnSpPr>
        <xdr:cNvPr id="196" name="直線コネクタ 195"/>
        <xdr:cNvCxnSpPr/>
      </xdr:nvCxnSpPr>
      <xdr:spPr>
        <a:xfrm flipV="1">
          <a:off x="2209800" y="974661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118745</xdr:rowOff>
    </xdr:from>
    <xdr:to xmlns:xdr="http://schemas.openxmlformats.org/drawingml/2006/spreadsheetDrawing">
      <xdr:col>15</xdr:col>
      <xdr:colOff>149225</xdr:colOff>
      <xdr:row>57</xdr:row>
      <xdr:rowOff>46355</xdr:rowOff>
    </xdr:to>
    <xdr:sp macro="" textlink="">
      <xdr:nvSpPr>
        <xdr:cNvPr id="197" name="フローチャート: 判断 196"/>
        <xdr:cNvSpPr/>
      </xdr:nvSpPr>
      <xdr:spPr>
        <a:xfrm>
          <a:off x="304800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30480</xdr:rowOff>
    </xdr:from>
    <xdr:ext cx="762000" cy="266700"/>
    <xdr:sp macro="" textlink="">
      <xdr:nvSpPr>
        <xdr:cNvPr id="198" name="テキスト ボックス 197"/>
        <xdr:cNvSpPr txBox="1"/>
      </xdr:nvSpPr>
      <xdr:spPr>
        <a:xfrm>
          <a:off x="2717800" y="980313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151765</xdr:rowOff>
    </xdr:from>
    <xdr:to xmlns:xdr="http://schemas.openxmlformats.org/drawingml/2006/spreadsheetDrawing">
      <xdr:col>11</xdr:col>
      <xdr:colOff>9525</xdr:colOff>
      <xdr:row>58</xdr:row>
      <xdr:rowOff>0</xdr:rowOff>
    </xdr:to>
    <xdr:cxnSp macro="">
      <xdr:nvCxnSpPr>
        <xdr:cNvPr id="199" name="直線コネクタ 198"/>
        <xdr:cNvCxnSpPr/>
      </xdr:nvCxnSpPr>
      <xdr:spPr>
        <a:xfrm flipV="1">
          <a:off x="1320800" y="99244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86360</xdr:rowOff>
    </xdr:from>
    <xdr:to xmlns:xdr="http://schemas.openxmlformats.org/drawingml/2006/spreadsheetDrawing">
      <xdr:col>11</xdr:col>
      <xdr:colOff>60325</xdr:colOff>
      <xdr:row>58</xdr:row>
      <xdr:rowOff>13335</xdr:rowOff>
    </xdr:to>
    <xdr:sp macro="" textlink="">
      <xdr:nvSpPr>
        <xdr:cNvPr id="200" name="フローチャート: 判断 199"/>
        <xdr:cNvSpPr/>
      </xdr:nvSpPr>
      <xdr:spPr>
        <a:xfrm>
          <a:off x="2159000" y="9859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23495</xdr:rowOff>
    </xdr:from>
    <xdr:ext cx="760095" cy="268605"/>
    <xdr:sp macro="" textlink="">
      <xdr:nvSpPr>
        <xdr:cNvPr id="201" name="テキスト ボックス 200"/>
        <xdr:cNvSpPr txBox="1"/>
      </xdr:nvSpPr>
      <xdr:spPr>
        <a:xfrm>
          <a:off x="1828800" y="9624695"/>
          <a:ext cx="760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33020</xdr:rowOff>
    </xdr:from>
    <xdr:to xmlns:xdr="http://schemas.openxmlformats.org/drawingml/2006/spreadsheetDrawing">
      <xdr:col>6</xdr:col>
      <xdr:colOff>171450</xdr:colOff>
      <xdr:row>57</xdr:row>
      <xdr:rowOff>138430</xdr:rowOff>
    </xdr:to>
    <xdr:sp macro="" textlink="">
      <xdr:nvSpPr>
        <xdr:cNvPr id="202" name="フローチャート: 判断 201"/>
        <xdr:cNvSpPr/>
      </xdr:nvSpPr>
      <xdr:spPr>
        <a:xfrm>
          <a:off x="1270000" y="98056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149225</xdr:rowOff>
    </xdr:from>
    <xdr:ext cx="760095" cy="269240"/>
    <xdr:sp macro="" textlink="">
      <xdr:nvSpPr>
        <xdr:cNvPr id="203" name="テキスト ボックス 202"/>
        <xdr:cNvSpPr txBox="1"/>
      </xdr:nvSpPr>
      <xdr:spPr>
        <a:xfrm>
          <a:off x="939800" y="957897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10795</xdr:rowOff>
    </xdr:from>
    <xdr:ext cx="762000" cy="267335"/>
    <xdr:sp macro="" textlink="">
      <xdr:nvSpPr>
        <xdr:cNvPr id="204" name="テキスト ボックス 203"/>
        <xdr:cNvSpPr txBox="1"/>
      </xdr:nvSpPr>
      <xdr:spPr>
        <a:xfrm>
          <a:off x="4610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10795</xdr:rowOff>
    </xdr:from>
    <xdr:ext cx="762000" cy="267335"/>
    <xdr:sp macro="" textlink="">
      <xdr:nvSpPr>
        <xdr:cNvPr id="205" name="テキスト ボックス 204"/>
        <xdr:cNvSpPr txBox="1"/>
      </xdr:nvSpPr>
      <xdr:spPr>
        <a:xfrm>
          <a:off x="3771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10795</xdr:rowOff>
    </xdr:from>
    <xdr:ext cx="760095" cy="267335"/>
    <xdr:sp macro="" textlink="">
      <xdr:nvSpPr>
        <xdr:cNvPr id="206" name="テキスト ボックス 205"/>
        <xdr:cNvSpPr txBox="1"/>
      </xdr:nvSpPr>
      <xdr:spPr>
        <a:xfrm>
          <a:off x="2882900" y="10983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10795</xdr:rowOff>
    </xdr:from>
    <xdr:ext cx="762000" cy="267335"/>
    <xdr:sp macro="" textlink="">
      <xdr:nvSpPr>
        <xdr:cNvPr id="207" name="テキスト ボックス 206"/>
        <xdr:cNvSpPr txBox="1"/>
      </xdr:nvSpPr>
      <xdr:spPr>
        <a:xfrm>
          <a:off x="1993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10795</xdr:rowOff>
    </xdr:from>
    <xdr:ext cx="762000" cy="267335"/>
    <xdr:sp macro="" textlink="">
      <xdr:nvSpPr>
        <xdr:cNvPr id="208" name="テキスト ボックス 207"/>
        <xdr:cNvSpPr txBox="1"/>
      </xdr:nvSpPr>
      <xdr:spPr>
        <a:xfrm>
          <a:off x="1104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118745</xdr:rowOff>
    </xdr:from>
    <xdr:to xmlns:xdr="http://schemas.openxmlformats.org/drawingml/2006/spreadsheetDrawing">
      <xdr:col>24</xdr:col>
      <xdr:colOff>76200</xdr:colOff>
      <xdr:row>57</xdr:row>
      <xdr:rowOff>46355</xdr:rowOff>
    </xdr:to>
    <xdr:sp macro="" textlink="">
      <xdr:nvSpPr>
        <xdr:cNvPr id="209" name="楕円 208"/>
        <xdr:cNvSpPr/>
      </xdr:nvSpPr>
      <xdr:spPr>
        <a:xfrm>
          <a:off x="4775200" y="9719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89535</xdr:rowOff>
    </xdr:from>
    <xdr:ext cx="762000" cy="267335"/>
    <xdr:sp macro="" textlink="">
      <xdr:nvSpPr>
        <xdr:cNvPr id="210" name="扶助費該当値テキスト"/>
        <xdr:cNvSpPr txBox="1"/>
      </xdr:nvSpPr>
      <xdr:spPr>
        <a:xfrm>
          <a:off x="4914900" y="96907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79375</xdr:rowOff>
    </xdr:from>
    <xdr:to xmlns:xdr="http://schemas.openxmlformats.org/drawingml/2006/spreadsheetDrawing">
      <xdr:col>20</xdr:col>
      <xdr:colOff>38100</xdr:colOff>
      <xdr:row>57</xdr:row>
      <xdr:rowOff>6985</xdr:rowOff>
    </xdr:to>
    <xdr:sp macro="" textlink="">
      <xdr:nvSpPr>
        <xdr:cNvPr id="211" name="楕円 210"/>
        <xdr:cNvSpPr/>
      </xdr:nvSpPr>
      <xdr:spPr>
        <a:xfrm>
          <a:off x="3937000" y="9680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168910</xdr:rowOff>
    </xdr:from>
    <xdr:ext cx="734695" cy="266700"/>
    <xdr:sp macro="" textlink="">
      <xdr:nvSpPr>
        <xdr:cNvPr id="212" name="テキスト ボックス 211"/>
        <xdr:cNvSpPr txBox="1"/>
      </xdr:nvSpPr>
      <xdr:spPr>
        <a:xfrm>
          <a:off x="3606800" y="9770110"/>
          <a:ext cx="7346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92075</xdr:rowOff>
    </xdr:from>
    <xdr:to xmlns:xdr="http://schemas.openxmlformats.org/drawingml/2006/spreadsheetDrawing">
      <xdr:col>15</xdr:col>
      <xdr:colOff>149225</xdr:colOff>
      <xdr:row>57</xdr:row>
      <xdr:rowOff>19685</xdr:rowOff>
    </xdr:to>
    <xdr:sp macro="" textlink="">
      <xdr:nvSpPr>
        <xdr:cNvPr id="213" name="楕円 212"/>
        <xdr:cNvSpPr/>
      </xdr:nvSpPr>
      <xdr:spPr>
        <a:xfrm>
          <a:off x="3048000" y="9693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30480</xdr:rowOff>
    </xdr:from>
    <xdr:ext cx="762000" cy="266700"/>
    <xdr:sp macro="" textlink="">
      <xdr:nvSpPr>
        <xdr:cNvPr id="214" name="テキスト ボックス 213"/>
        <xdr:cNvSpPr txBox="1"/>
      </xdr:nvSpPr>
      <xdr:spPr>
        <a:xfrm>
          <a:off x="2717800" y="946023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99060</xdr:rowOff>
    </xdr:from>
    <xdr:to xmlns:xdr="http://schemas.openxmlformats.org/drawingml/2006/spreadsheetDrawing">
      <xdr:col>11</xdr:col>
      <xdr:colOff>60325</xdr:colOff>
      <xdr:row>58</xdr:row>
      <xdr:rowOff>26035</xdr:rowOff>
    </xdr:to>
    <xdr:sp macro="" textlink="">
      <xdr:nvSpPr>
        <xdr:cNvPr id="215" name="楕円 214"/>
        <xdr:cNvSpPr/>
      </xdr:nvSpPr>
      <xdr:spPr>
        <a:xfrm>
          <a:off x="2159000" y="9871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10795</xdr:rowOff>
    </xdr:from>
    <xdr:ext cx="760095" cy="267335"/>
    <xdr:sp macro="" textlink="">
      <xdr:nvSpPr>
        <xdr:cNvPr id="216" name="テキスト ボックス 215"/>
        <xdr:cNvSpPr txBox="1"/>
      </xdr:nvSpPr>
      <xdr:spPr>
        <a:xfrm>
          <a:off x="1828800" y="99548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125095</xdr:rowOff>
    </xdr:from>
    <xdr:to xmlns:xdr="http://schemas.openxmlformats.org/drawingml/2006/spreadsheetDrawing">
      <xdr:col>6</xdr:col>
      <xdr:colOff>171450</xdr:colOff>
      <xdr:row>58</xdr:row>
      <xdr:rowOff>52705</xdr:rowOff>
    </xdr:to>
    <xdr:sp macro="" textlink="">
      <xdr:nvSpPr>
        <xdr:cNvPr id="217" name="楕円 216"/>
        <xdr:cNvSpPr/>
      </xdr:nvSpPr>
      <xdr:spPr>
        <a:xfrm>
          <a:off x="1270000" y="9897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36830</xdr:rowOff>
    </xdr:from>
    <xdr:ext cx="760095" cy="269240"/>
    <xdr:sp macro="" textlink="">
      <xdr:nvSpPr>
        <xdr:cNvPr id="218" name="テキスト ボックス 217"/>
        <xdr:cNvSpPr txBox="1"/>
      </xdr:nvSpPr>
      <xdr:spPr>
        <a:xfrm>
          <a:off x="939800" y="998093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72390</xdr:rowOff>
    </xdr:from>
    <xdr:to xmlns:xdr="http://schemas.openxmlformats.org/drawingml/2006/spreadsheetDrawing">
      <xdr:col>85</xdr:col>
      <xdr:colOff>66675</xdr:colOff>
      <xdr:row>49</xdr:row>
      <xdr:rowOff>46355</xdr:rowOff>
    </xdr:to>
    <xdr:sp macro="" textlink="">
      <xdr:nvSpPr>
        <xdr:cNvPr id="219" name="正方形/長方形 218"/>
        <xdr:cNvSpPr/>
      </xdr:nvSpPr>
      <xdr:spPr>
        <a:xfrm>
          <a:off x="12446000" y="8130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138430</xdr:rowOff>
    </xdr:from>
    <xdr:to xmlns:xdr="http://schemas.openxmlformats.org/drawingml/2006/spreadsheetDrawing">
      <xdr:col>93</xdr:col>
      <xdr:colOff>3175</xdr:colOff>
      <xdr:row>49</xdr:row>
      <xdr:rowOff>46355</xdr:rowOff>
    </xdr:to>
    <xdr:sp macro="" textlink="">
      <xdr:nvSpPr>
        <xdr:cNvPr id="220" name="正方形/長方形 219"/>
        <xdr:cNvSpPr/>
      </xdr:nvSpPr>
      <xdr:spPr>
        <a:xfrm>
          <a:off x="17081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158115</xdr:rowOff>
    </xdr:from>
    <xdr:to xmlns:xdr="http://schemas.openxmlformats.org/drawingml/2006/spreadsheetDrawing">
      <xdr:col>93</xdr:col>
      <xdr:colOff>3175</xdr:colOff>
      <xdr:row>50</xdr:row>
      <xdr:rowOff>66040</xdr:rowOff>
    </xdr:to>
    <xdr:sp macro="" textlink="">
      <xdr:nvSpPr>
        <xdr:cNvPr id="221" name="正方形/長方形 220"/>
        <xdr:cNvSpPr/>
      </xdr:nvSpPr>
      <xdr:spPr>
        <a:xfrm>
          <a:off x="17081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138430</xdr:rowOff>
    </xdr:from>
    <xdr:to xmlns:xdr="http://schemas.openxmlformats.org/drawingml/2006/spreadsheetDrawing">
      <xdr:col>100</xdr:col>
      <xdr:colOff>165100</xdr:colOff>
      <xdr:row>49</xdr:row>
      <xdr:rowOff>46355</xdr:rowOff>
    </xdr:to>
    <xdr:sp macro="" textlink="">
      <xdr:nvSpPr>
        <xdr:cNvPr id="222" name="正方形/長方形 221"/>
        <xdr:cNvSpPr/>
      </xdr:nvSpPr>
      <xdr:spPr>
        <a:xfrm>
          <a:off x="18770600" y="8196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158115</xdr:rowOff>
    </xdr:from>
    <xdr:to xmlns:xdr="http://schemas.openxmlformats.org/drawingml/2006/spreadsheetDrawing">
      <xdr:col>100</xdr:col>
      <xdr:colOff>165100</xdr:colOff>
      <xdr:row>50</xdr:row>
      <xdr:rowOff>66040</xdr:rowOff>
    </xdr:to>
    <xdr:sp macro="" textlink="">
      <xdr:nvSpPr>
        <xdr:cNvPr id="223" name="正方形/長方形 222"/>
        <xdr:cNvSpPr/>
      </xdr:nvSpPr>
      <xdr:spPr>
        <a:xfrm>
          <a:off x="18770600" y="8387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138430</xdr:rowOff>
    </xdr:from>
    <xdr:to xmlns:xdr="http://schemas.openxmlformats.org/drawingml/2006/spreadsheetDrawing">
      <xdr:col>109</xdr:col>
      <xdr:colOff>104775</xdr:colOff>
      <xdr:row>49</xdr:row>
      <xdr:rowOff>46355</xdr:rowOff>
    </xdr:to>
    <xdr:sp macro="" textlink="">
      <xdr:nvSpPr>
        <xdr:cNvPr id="224" name="正方形/長方形 223"/>
        <xdr:cNvSpPr/>
      </xdr:nvSpPr>
      <xdr:spPr>
        <a:xfrm>
          <a:off x="20383500" y="8196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158115</xdr:rowOff>
    </xdr:from>
    <xdr:to xmlns:xdr="http://schemas.openxmlformats.org/drawingml/2006/spreadsheetDrawing">
      <xdr:col>109</xdr:col>
      <xdr:colOff>104775</xdr:colOff>
      <xdr:row>50</xdr:row>
      <xdr:rowOff>66040</xdr:rowOff>
    </xdr:to>
    <xdr:sp macro="" textlink="">
      <xdr:nvSpPr>
        <xdr:cNvPr id="225" name="正方形/長方形 224"/>
        <xdr:cNvSpPr/>
      </xdr:nvSpPr>
      <xdr:spPr>
        <a:xfrm>
          <a:off x="20383500" y="8387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26" name="正方形/長方形 225"/>
        <xdr:cNvSpPr/>
      </xdr:nvSpPr>
      <xdr:spPr>
        <a:xfrm>
          <a:off x="12446000" y="8704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132080</xdr:rowOff>
    </xdr:from>
    <xdr:to xmlns:xdr="http://schemas.openxmlformats.org/drawingml/2006/spreadsheetDrawing">
      <xdr:col>113</xdr:col>
      <xdr:colOff>130175</xdr:colOff>
      <xdr:row>64</xdr:row>
      <xdr:rowOff>13335</xdr:rowOff>
    </xdr:to>
    <xdr:sp macro="" textlink="">
      <xdr:nvSpPr>
        <xdr:cNvPr id="227" name="正方形/長方形 226"/>
        <xdr:cNvSpPr/>
      </xdr:nvSpPr>
      <xdr:spPr>
        <a:xfrm>
          <a:off x="17399000" y="8704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132080</xdr:rowOff>
    </xdr:from>
    <xdr:to xmlns:xdr="http://schemas.openxmlformats.org/drawingml/2006/spreadsheetDrawing">
      <xdr:col>106</xdr:col>
      <xdr:colOff>69850</xdr:colOff>
      <xdr:row>52</xdr:row>
      <xdr:rowOff>39370</xdr:rowOff>
    </xdr:to>
    <xdr:sp macro="" textlink="">
      <xdr:nvSpPr>
        <xdr:cNvPr id="228" name="正方形/長方形 227"/>
        <xdr:cNvSpPr/>
      </xdr:nvSpPr>
      <xdr:spPr>
        <a:xfrm>
          <a:off x="17462500" y="8704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105410</xdr:rowOff>
    </xdr:from>
    <xdr:to xmlns:xdr="http://schemas.openxmlformats.org/drawingml/2006/spreadsheetDrawing">
      <xdr:col>112</xdr:col>
      <xdr:colOff>177800</xdr:colOff>
      <xdr:row>63</xdr:row>
      <xdr:rowOff>125095</xdr:rowOff>
    </xdr:to>
    <xdr:sp macro="" textlink="" fLocksText="0">
      <xdr:nvSpPr>
        <xdr:cNvPr id="229" name="テキスト ボックス 228"/>
        <xdr:cNvSpPr txBox="1"/>
      </xdr:nvSpPr>
      <xdr:spPr>
        <a:xfrm>
          <a:off x="17500600" y="9020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公共下水道事業会計の法適用化に伴う性質区分の変更などによる繰出金の対前年度</a:t>
          </a:r>
          <a:r>
            <a:rPr kumimoji="1" lang="en-US" altLang="ja-JP" sz="1100">
              <a:solidFill>
                <a:schemeClr val="dk1"/>
              </a:solidFill>
              <a:effectLst/>
              <a:latin typeface="+mn-lt"/>
              <a:ea typeface="+mn-ea"/>
              <a:cs typeface="+mn-cs"/>
            </a:rPr>
            <a:t>300,056</a:t>
          </a:r>
          <a:r>
            <a:rPr kumimoji="1" lang="ja-JP" altLang="ja-JP" sz="1100">
              <a:solidFill>
                <a:schemeClr val="dk1"/>
              </a:solidFill>
              <a:effectLst/>
              <a:latin typeface="+mn-lt"/>
              <a:ea typeface="+mn-ea"/>
              <a:cs typeface="+mn-cs"/>
            </a:rPr>
            <a:t>千円の減などが比率を引き下げている。</a:t>
          </a:r>
          <a:endParaRPr lang="ja-JP" altLang="ja-JP" sz="1400">
            <a:effectLst/>
          </a:endParaRPr>
        </a:p>
      </xdr:txBody>
    </xdr:sp>
    <xdr:clientData/>
  </xdr:twoCellAnchor>
  <xdr:oneCellAnchor>
    <xdr:from xmlns:xdr="http://schemas.openxmlformats.org/drawingml/2006/spreadsheetDrawing">
      <xdr:col>62</xdr:col>
      <xdr:colOff>6350</xdr:colOff>
      <xdr:row>49</xdr:row>
      <xdr:rowOff>112395</xdr:rowOff>
    </xdr:from>
    <xdr:ext cx="296545" cy="232410"/>
    <xdr:sp macro="" textlink="">
      <xdr:nvSpPr>
        <xdr:cNvPr id="230" name="テキスト ボックス 229"/>
        <xdr:cNvSpPr txBox="1"/>
      </xdr:nvSpPr>
      <xdr:spPr>
        <a:xfrm>
          <a:off x="12407900" y="8513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13335</xdr:rowOff>
    </xdr:from>
    <xdr:to xmlns:xdr="http://schemas.openxmlformats.org/drawingml/2006/spreadsheetDrawing">
      <xdr:col>85</xdr:col>
      <xdr:colOff>66675</xdr:colOff>
      <xdr:row>64</xdr:row>
      <xdr:rowOff>13335</xdr:rowOff>
    </xdr:to>
    <xdr:cxnSp macro="">
      <xdr:nvCxnSpPr>
        <xdr:cNvPr id="231" name="直線コネクタ 230"/>
        <xdr:cNvCxnSpPr/>
      </xdr:nvCxnSpPr>
      <xdr:spPr>
        <a:xfrm>
          <a:off x="12446000" y="10986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43815</xdr:rowOff>
    </xdr:from>
    <xdr:ext cx="506095" cy="267335"/>
    <xdr:sp macro="" textlink="">
      <xdr:nvSpPr>
        <xdr:cNvPr id="232" name="テキスト ボックス 231"/>
        <xdr:cNvSpPr txBox="1"/>
      </xdr:nvSpPr>
      <xdr:spPr>
        <a:xfrm>
          <a:off x="11938000" y="10845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151765</xdr:rowOff>
    </xdr:from>
    <xdr:to xmlns:xdr="http://schemas.openxmlformats.org/drawingml/2006/spreadsheetDrawing">
      <xdr:col>85</xdr:col>
      <xdr:colOff>66675</xdr:colOff>
      <xdr:row>61</xdr:row>
      <xdr:rowOff>151765</xdr:rowOff>
    </xdr:to>
    <xdr:cxnSp macro="">
      <xdr:nvCxnSpPr>
        <xdr:cNvPr id="233" name="直線コネクタ 232"/>
        <xdr:cNvCxnSpPr/>
      </xdr:nvCxnSpPr>
      <xdr:spPr>
        <a:xfrm>
          <a:off x="12446000" y="10610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69240"/>
    <xdr:sp macro="" textlink="">
      <xdr:nvSpPr>
        <xdr:cNvPr id="234" name="テキスト ボックス 233"/>
        <xdr:cNvSpPr txBox="1"/>
      </xdr:nvSpPr>
      <xdr:spPr>
        <a:xfrm>
          <a:off x="11938000" y="1046226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112395</xdr:rowOff>
    </xdr:from>
    <xdr:to xmlns:xdr="http://schemas.openxmlformats.org/drawingml/2006/spreadsheetDrawing">
      <xdr:col>85</xdr:col>
      <xdr:colOff>66675</xdr:colOff>
      <xdr:row>59</xdr:row>
      <xdr:rowOff>112395</xdr:rowOff>
    </xdr:to>
    <xdr:cxnSp macro="">
      <xdr:nvCxnSpPr>
        <xdr:cNvPr id="235" name="直線コネクタ 234"/>
        <xdr:cNvCxnSpPr/>
      </xdr:nvCxnSpPr>
      <xdr:spPr>
        <a:xfrm>
          <a:off x="12446000" y="10227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142240</xdr:rowOff>
    </xdr:from>
    <xdr:ext cx="506095" cy="269240"/>
    <xdr:sp macro="" textlink="">
      <xdr:nvSpPr>
        <xdr:cNvPr id="236" name="テキスト ボックス 235"/>
        <xdr:cNvSpPr txBox="1"/>
      </xdr:nvSpPr>
      <xdr:spPr>
        <a:xfrm>
          <a:off x="11938000" y="1008634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72390</xdr:rowOff>
    </xdr:from>
    <xdr:to xmlns:xdr="http://schemas.openxmlformats.org/drawingml/2006/spreadsheetDrawing">
      <xdr:col>85</xdr:col>
      <xdr:colOff>66675</xdr:colOff>
      <xdr:row>57</xdr:row>
      <xdr:rowOff>72390</xdr:rowOff>
    </xdr:to>
    <xdr:cxnSp macro="">
      <xdr:nvCxnSpPr>
        <xdr:cNvPr id="237" name="直線コネクタ 236"/>
        <xdr:cNvCxnSpPr/>
      </xdr:nvCxnSpPr>
      <xdr:spPr>
        <a:xfrm>
          <a:off x="12446000" y="9845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102870</xdr:rowOff>
    </xdr:from>
    <xdr:ext cx="506095" cy="269240"/>
    <xdr:sp macro="" textlink="">
      <xdr:nvSpPr>
        <xdr:cNvPr id="238" name="テキスト ボックス 237"/>
        <xdr:cNvSpPr txBox="1"/>
      </xdr:nvSpPr>
      <xdr:spPr>
        <a:xfrm>
          <a:off x="11938000" y="97040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33020</xdr:rowOff>
    </xdr:from>
    <xdr:to xmlns:xdr="http://schemas.openxmlformats.org/drawingml/2006/spreadsheetDrawing">
      <xdr:col>85</xdr:col>
      <xdr:colOff>66675</xdr:colOff>
      <xdr:row>55</xdr:row>
      <xdr:rowOff>33020</xdr:rowOff>
    </xdr:to>
    <xdr:cxnSp macro="">
      <xdr:nvCxnSpPr>
        <xdr:cNvPr id="239" name="直線コネクタ 238"/>
        <xdr:cNvCxnSpPr/>
      </xdr:nvCxnSpPr>
      <xdr:spPr>
        <a:xfrm>
          <a:off x="12446000" y="9462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63500</xdr:rowOff>
    </xdr:from>
    <xdr:ext cx="506095" cy="266700"/>
    <xdr:sp macro="" textlink="">
      <xdr:nvSpPr>
        <xdr:cNvPr id="240" name="テキスト ボックス 239"/>
        <xdr:cNvSpPr txBox="1"/>
      </xdr:nvSpPr>
      <xdr:spPr>
        <a:xfrm>
          <a:off x="11938000" y="9321800"/>
          <a:ext cx="506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171450</xdr:rowOff>
    </xdr:from>
    <xdr:to xmlns:xdr="http://schemas.openxmlformats.org/drawingml/2006/spreadsheetDrawing">
      <xdr:col>85</xdr:col>
      <xdr:colOff>66675</xdr:colOff>
      <xdr:row>52</xdr:row>
      <xdr:rowOff>171450</xdr:rowOff>
    </xdr:to>
    <xdr:cxnSp macro="">
      <xdr:nvCxnSpPr>
        <xdr:cNvPr id="241" name="直線コネクタ 240"/>
        <xdr:cNvCxnSpPr/>
      </xdr:nvCxnSpPr>
      <xdr:spPr>
        <a:xfrm>
          <a:off x="12446000" y="908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23495</xdr:rowOff>
    </xdr:from>
    <xdr:ext cx="506095" cy="268605"/>
    <xdr:sp macro="" textlink="">
      <xdr:nvSpPr>
        <xdr:cNvPr id="242" name="テキスト ボックス 241"/>
        <xdr:cNvSpPr txBox="1"/>
      </xdr:nvSpPr>
      <xdr:spPr>
        <a:xfrm>
          <a:off x="11938000" y="893889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50</xdr:row>
      <xdr:rowOff>132080</xdr:rowOff>
    </xdr:to>
    <xdr:cxnSp macro="">
      <xdr:nvCxnSpPr>
        <xdr:cNvPr id="243" name="直線コネクタ 242"/>
        <xdr:cNvCxnSpPr/>
      </xdr:nvCxnSpPr>
      <xdr:spPr>
        <a:xfrm>
          <a:off x="12446000" y="8704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161925</xdr:rowOff>
    </xdr:from>
    <xdr:ext cx="506095" cy="268605"/>
    <xdr:sp macro="" textlink="">
      <xdr:nvSpPr>
        <xdr:cNvPr id="244" name="テキスト ボックス 243"/>
        <xdr:cNvSpPr txBox="1"/>
      </xdr:nvSpPr>
      <xdr:spPr>
        <a:xfrm>
          <a:off x="11938000" y="85629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132080</xdr:rowOff>
    </xdr:from>
    <xdr:to xmlns:xdr="http://schemas.openxmlformats.org/drawingml/2006/spreadsheetDrawing">
      <xdr:col>85</xdr:col>
      <xdr:colOff>66675</xdr:colOff>
      <xdr:row>64</xdr:row>
      <xdr:rowOff>13335</xdr:rowOff>
    </xdr:to>
    <xdr:sp macro="" textlink="">
      <xdr:nvSpPr>
        <xdr:cNvPr id="245" name="その他グラフ枠"/>
        <xdr:cNvSpPr/>
      </xdr:nvSpPr>
      <xdr:spPr>
        <a:xfrm>
          <a:off x="12446000" y="8704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167640</xdr:rowOff>
    </xdr:from>
    <xdr:to xmlns:xdr="http://schemas.openxmlformats.org/drawingml/2006/spreadsheetDrawing">
      <xdr:col>82</xdr:col>
      <xdr:colOff>107950</xdr:colOff>
      <xdr:row>62</xdr:row>
      <xdr:rowOff>36830</xdr:rowOff>
    </xdr:to>
    <xdr:cxnSp macro="">
      <xdr:nvCxnSpPr>
        <xdr:cNvPr id="246" name="直線コネクタ 245"/>
        <xdr:cNvCxnSpPr/>
      </xdr:nvCxnSpPr>
      <xdr:spPr>
        <a:xfrm flipV="1">
          <a:off x="16510000" y="925449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8255</xdr:rowOff>
    </xdr:from>
    <xdr:ext cx="762000" cy="267335"/>
    <xdr:sp macro="" textlink="">
      <xdr:nvSpPr>
        <xdr:cNvPr id="247" name="その他最小値テキスト"/>
        <xdr:cNvSpPr txBox="1"/>
      </xdr:nvSpPr>
      <xdr:spPr>
        <a:xfrm>
          <a:off x="16598900" y="1063815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36830</xdr:rowOff>
    </xdr:from>
    <xdr:to xmlns:xdr="http://schemas.openxmlformats.org/drawingml/2006/spreadsheetDrawing">
      <xdr:col>82</xdr:col>
      <xdr:colOff>196850</xdr:colOff>
      <xdr:row>62</xdr:row>
      <xdr:rowOff>36830</xdr:rowOff>
    </xdr:to>
    <xdr:cxnSp macro="">
      <xdr:nvCxnSpPr>
        <xdr:cNvPr id="248" name="直線コネクタ 247"/>
        <xdr:cNvCxnSpPr/>
      </xdr:nvCxnSpPr>
      <xdr:spPr>
        <a:xfrm>
          <a:off x="16421100" y="10666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79375</xdr:rowOff>
    </xdr:from>
    <xdr:ext cx="762000" cy="267335"/>
    <xdr:sp macro="" textlink="">
      <xdr:nvSpPr>
        <xdr:cNvPr id="249" name="その他最大値テキスト"/>
        <xdr:cNvSpPr txBox="1"/>
      </xdr:nvSpPr>
      <xdr:spPr>
        <a:xfrm>
          <a:off x="16598900" y="89947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167640</xdr:rowOff>
    </xdr:from>
    <xdr:to xmlns:xdr="http://schemas.openxmlformats.org/drawingml/2006/spreadsheetDrawing">
      <xdr:col>82</xdr:col>
      <xdr:colOff>196850</xdr:colOff>
      <xdr:row>53</xdr:row>
      <xdr:rowOff>167640</xdr:rowOff>
    </xdr:to>
    <xdr:cxnSp macro="">
      <xdr:nvCxnSpPr>
        <xdr:cNvPr id="250" name="直線コネクタ 249"/>
        <xdr:cNvCxnSpPr/>
      </xdr:nvCxnSpPr>
      <xdr:spPr>
        <a:xfrm>
          <a:off x="16421100" y="925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45085</xdr:rowOff>
    </xdr:from>
    <xdr:to xmlns:xdr="http://schemas.openxmlformats.org/drawingml/2006/spreadsheetDrawing">
      <xdr:col>82</xdr:col>
      <xdr:colOff>107950</xdr:colOff>
      <xdr:row>57</xdr:row>
      <xdr:rowOff>167640</xdr:rowOff>
    </xdr:to>
    <xdr:cxnSp macro="">
      <xdr:nvCxnSpPr>
        <xdr:cNvPr id="251" name="直線コネクタ 250"/>
        <xdr:cNvCxnSpPr/>
      </xdr:nvCxnSpPr>
      <xdr:spPr>
        <a:xfrm flipV="1">
          <a:off x="15671800" y="9646285"/>
          <a:ext cx="8382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26035</xdr:rowOff>
    </xdr:from>
    <xdr:ext cx="762000" cy="268605"/>
    <xdr:sp macro="" textlink="">
      <xdr:nvSpPr>
        <xdr:cNvPr id="252" name="その他平均値テキスト"/>
        <xdr:cNvSpPr txBox="1"/>
      </xdr:nvSpPr>
      <xdr:spPr>
        <a:xfrm>
          <a:off x="16598900" y="9627235"/>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55245</xdr:rowOff>
    </xdr:from>
    <xdr:to xmlns:xdr="http://schemas.openxmlformats.org/drawingml/2006/spreadsheetDrawing">
      <xdr:col>82</xdr:col>
      <xdr:colOff>158750</xdr:colOff>
      <xdr:row>56</xdr:row>
      <xdr:rowOff>160655</xdr:rowOff>
    </xdr:to>
    <xdr:sp macro="" textlink="">
      <xdr:nvSpPr>
        <xdr:cNvPr id="253" name="フローチャート: 判断 252"/>
        <xdr:cNvSpPr/>
      </xdr:nvSpPr>
      <xdr:spPr>
        <a:xfrm>
          <a:off x="16459200" y="9656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167640</xdr:rowOff>
    </xdr:from>
    <xdr:to xmlns:xdr="http://schemas.openxmlformats.org/drawingml/2006/spreadsheetDrawing">
      <xdr:col>78</xdr:col>
      <xdr:colOff>69850</xdr:colOff>
      <xdr:row>58</xdr:row>
      <xdr:rowOff>107950</xdr:rowOff>
    </xdr:to>
    <xdr:cxnSp macro="">
      <xdr:nvCxnSpPr>
        <xdr:cNvPr id="254" name="直線コネクタ 253"/>
        <xdr:cNvCxnSpPr/>
      </xdr:nvCxnSpPr>
      <xdr:spPr>
        <a:xfrm flipV="1">
          <a:off x="14782800" y="994029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31750</xdr:rowOff>
    </xdr:from>
    <xdr:to xmlns:xdr="http://schemas.openxmlformats.org/drawingml/2006/spreadsheetDrawing">
      <xdr:col>78</xdr:col>
      <xdr:colOff>120650</xdr:colOff>
      <xdr:row>56</xdr:row>
      <xdr:rowOff>137160</xdr:rowOff>
    </xdr:to>
    <xdr:sp macro="" textlink="">
      <xdr:nvSpPr>
        <xdr:cNvPr id="255" name="フローチャート: 判断 254"/>
        <xdr:cNvSpPr/>
      </xdr:nvSpPr>
      <xdr:spPr>
        <a:xfrm>
          <a:off x="15621000" y="96329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147955</xdr:rowOff>
    </xdr:from>
    <xdr:ext cx="736600" cy="267335"/>
    <xdr:sp macro="" textlink="">
      <xdr:nvSpPr>
        <xdr:cNvPr id="256" name="テキスト ボックス 255"/>
        <xdr:cNvSpPr txBox="1"/>
      </xdr:nvSpPr>
      <xdr:spPr>
        <a:xfrm>
          <a:off x="15290800" y="9406255"/>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84455</xdr:rowOff>
    </xdr:from>
    <xdr:to xmlns:xdr="http://schemas.openxmlformats.org/drawingml/2006/spreadsheetDrawing">
      <xdr:col>73</xdr:col>
      <xdr:colOff>180975</xdr:colOff>
      <xdr:row>58</xdr:row>
      <xdr:rowOff>107950</xdr:rowOff>
    </xdr:to>
    <xdr:cxnSp macro="">
      <xdr:nvCxnSpPr>
        <xdr:cNvPr id="257" name="直線コネクタ 256"/>
        <xdr:cNvCxnSpPr/>
      </xdr:nvCxnSpPr>
      <xdr:spPr>
        <a:xfrm>
          <a:off x="13893800" y="100285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55245</xdr:rowOff>
    </xdr:from>
    <xdr:to xmlns:xdr="http://schemas.openxmlformats.org/drawingml/2006/spreadsheetDrawing">
      <xdr:col>74</xdr:col>
      <xdr:colOff>31750</xdr:colOff>
      <xdr:row>56</xdr:row>
      <xdr:rowOff>160655</xdr:rowOff>
    </xdr:to>
    <xdr:sp macro="" textlink="">
      <xdr:nvSpPr>
        <xdr:cNvPr id="258" name="フローチャート: 判断 257"/>
        <xdr:cNvSpPr/>
      </xdr:nvSpPr>
      <xdr:spPr>
        <a:xfrm>
          <a:off x="14732000" y="96564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171450</xdr:rowOff>
    </xdr:from>
    <xdr:ext cx="762000" cy="269240"/>
    <xdr:sp macro="" textlink="">
      <xdr:nvSpPr>
        <xdr:cNvPr id="259" name="テキスト ボックス 258"/>
        <xdr:cNvSpPr txBox="1"/>
      </xdr:nvSpPr>
      <xdr:spPr>
        <a:xfrm>
          <a:off x="14401800" y="94297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84455</xdr:rowOff>
    </xdr:from>
    <xdr:to xmlns:xdr="http://schemas.openxmlformats.org/drawingml/2006/spreadsheetDrawing">
      <xdr:col>69</xdr:col>
      <xdr:colOff>92075</xdr:colOff>
      <xdr:row>58</xdr:row>
      <xdr:rowOff>92075</xdr:rowOff>
    </xdr:to>
    <xdr:cxnSp macro="">
      <xdr:nvCxnSpPr>
        <xdr:cNvPr id="260" name="直線コネクタ 259"/>
        <xdr:cNvCxnSpPr/>
      </xdr:nvCxnSpPr>
      <xdr:spPr>
        <a:xfrm flipV="1">
          <a:off x="13004800" y="100285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12065</xdr:rowOff>
    </xdr:from>
    <xdr:to xmlns:xdr="http://schemas.openxmlformats.org/drawingml/2006/spreadsheetDrawing">
      <xdr:col>69</xdr:col>
      <xdr:colOff>142875</xdr:colOff>
      <xdr:row>57</xdr:row>
      <xdr:rowOff>117475</xdr:rowOff>
    </xdr:to>
    <xdr:sp macro="" textlink="">
      <xdr:nvSpPr>
        <xdr:cNvPr id="261" name="フローチャート: 判断 260"/>
        <xdr:cNvSpPr/>
      </xdr:nvSpPr>
      <xdr:spPr>
        <a:xfrm>
          <a:off x="13843000" y="97847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127635</xdr:rowOff>
    </xdr:from>
    <xdr:ext cx="760095" cy="268605"/>
    <xdr:sp macro="" textlink="">
      <xdr:nvSpPr>
        <xdr:cNvPr id="262" name="テキスト ボックス 261"/>
        <xdr:cNvSpPr txBox="1"/>
      </xdr:nvSpPr>
      <xdr:spPr>
        <a:xfrm>
          <a:off x="13512800" y="9557385"/>
          <a:ext cx="760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52070</xdr:rowOff>
    </xdr:from>
    <xdr:to xmlns:xdr="http://schemas.openxmlformats.org/drawingml/2006/spreadsheetDrawing">
      <xdr:col>65</xdr:col>
      <xdr:colOff>53975</xdr:colOff>
      <xdr:row>57</xdr:row>
      <xdr:rowOff>156845</xdr:rowOff>
    </xdr:to>
    <xdr:sp macro="" textlink="">
      <xdr:nvSpPr>
        <xdr:cNvPr id="263" name="フローチャート: 判断 262"/>
        <xdr:cNvSpPr/>
      </xdr:nvSpPr>
      <xdr:spPr>
        <a:xfrm>
          <a:off x="12954000" y="982472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167640</xdr:rowOff>
    </xdr:from>
    <xdr:ext cx="762000" cy="266700"/>
    <xdr:sp macro="" textlink="">
      <xdr:nvSpPr>
        <xdr:cNvPr id="264" name="テキスト ボックス 263"/>
        <xdr:cNvSpPr txBox="1"/>
      </xdr:nvSpPr>
      <xdr:spPr>
        <a:xfrm>
          <a:off x="12623800" y="959739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10795</xdr:rowOff>
    </xdr:from>
    <xdr:ext cx="762000" cy="267335"/>
    <xdr:sp macro="" textlink="">
      <xdr:nvSpPr>
        <xdr:cNvPr id="265" name="テキスト ボックス 264"/>
        <xdr:cNvSpPr txBox="1"/>
      </xdr:nvSpPr>
      <xdr:spPr>
        <a:xfrm>
          <a:off x="162941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10795</xdr:rowOff>
    </xdr:from>
    <xdr:ext cx="760095" cy="267335"/>
    <xdr:sp macro="" textlink="">
      <xdr:nvSpPr>
        <xdr:cNvPr id="266" name="テキスト ボックス 265"/>
        <xdr:cNvSpPr txBox="1"/>
      </xdr:nvSpPr>
      <xdr:spPr>
        <a:xfrm>
          <a:off x="15455900" y="10983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10795</xdr:rowOff>
    </xdr:from>
    <xdr:ext cx="760095" cy="267335"/>
    <xdr:sp macro="" textlink="">
      <xdr:nvSpPr>
        <xdr:cNvPr id="267" name="テキスト ボックス 266"/>
        <xdr:cNvSpPr txBox="1"/>
      </xdr:nvSpPr>
      <xdr:spPr>
        <a:xfrm>
          <a:off x="14566900" y="10983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10795</xdr:rowOff>
    </xdr:from>
    <xdr:ext cx="762000" cy="267335"/>
    <xdr:sp macro="" textlink="">
      <xdr:nvSpPr>
        <xdr:cNvPr id="268" name="テキスト ボックス 267"/>
        <xdr:cNvSpPr txBox="1"/>
      </xdr:nvSpPr>
      <xdr:spPr>
        <a:xfrm>
          <a:off x="13677900" y="10983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10795</xdr:rowOff>
    </xdr:from>
    <xdr:ext cx="760095" cy="267335"/>
    <xdr:sp macro="" textlink="">
      <xdr:nvSpPr>
        <xdr:cNvPr id="269" name="テキスト ボックス 268"/>
        <xdr:cNvSpPr txBox="1"/>
      </xdr:nvSpPr>
      <xdr:spPr>
        <a:xfrm>
          <a:off x="12788900" y="10983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170180</xdr:rowOff>
    </xdr:from>
    <xdr:to xmlns:xdr="http://schemas.openxmlformats.org/drawingml/2006/spreadsheetDrawing">
      <xdr:col>82</xdr:col>
      <xdr:colOff>158750</xdr:colOff>
      <xdr:row>56</xdr:row>
      <xdr:rowOff>97790</xdr:rowOff>
    </xdr:to>
    <xdr:sp macro="" textlink="">
      <xdr:nvSpPr>
        <xdr:cNvPr id="270" name="楕円 269"/>
        <xdr:cNvSpPr/>
      </xdr:nvSpPr>
      <xdr:spPr>
        <a:xfrm>
          <a:off x="16459200" y="9599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9525</xdr:rowOff>
    </xdr:from>
    <xdr:ext cx="762000" cy="267335"/>
    <xdr:sp macro="" textlink="">
      <xdr:nvSpPr>
        <xdr:cNvPr id="271" name="その他該当値テキスト"/>
        <xdr:cNvSpPr txBox="1"/>
      </xdr:nvSpPr>
      <xdr:spPr>
        <a:xfrm>
          <a:off x="16598900" y="943927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114935</xdr:rowOff>
    </xdr:from>
    <xdr:to xmlns:xdr="http://schemas.openxmlformats.org/drawingml/2006/spreadsheetDrawing">
      <xdr:col>78</xdr:col>
      <xdr:colOff>120650</xdr:colOff>
      <xdr:row>58</xdr:row>
      <xdr:rowOff>42545</xdr:rowOff>
    </xdr:to>
    <xdr:sp macro="" textlink="">
      <xdr:nvSpPr>
        <xdr:cNvPr id="272" name="楕円 271"/>
        <xdr:cNvSpPr/>
      </xdr:nvSpPr>
      <xdr:spPr>
        <a:xfrm>
          <a:off x="15621000" y="9887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26035</xdr:rowOff>
    </xdr:from>
    <xdr:ext cx="736600" cy="268605"/>
    <xdr:sp macro="" textlink="">
      <xdr:nvSpPr>
        <xdr:cNvPr id="273" name="テキスト ボックス 272"/>
        <xdr:cNvSpPr txBox="1"/>
      </xdr:nvSpPr>
      <xdr:spPr>
        <a:xfrm>
          <a:off x="15290800" y="997013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55245</xdr:rowOff>
    </xdr:from>
    <xdr:to xmlns:xdr="http://schemas.openxmlformats.org/drawingml/2006/spreadsheetDrawing">
      <xdr:col>74</xdr:col>
      <xdr:colOff>31750</xdr:colOff>
      <xdr:row>58</xdr:row>
      <xdr:rowOff>160655</xdr:rowOff>
    </xdr:to>
    <xdr:sp macro="" textlink="">
      <xdr:nvSpPr>
        <xdr:cNvPr id="274" name="楕円 273"/>
        <xdr:cNvSpPr/>
      </xdr:nvSpPr>
      <xdr:spPr>
        <a:xfrm>
          <a:off x="14732000" y="99993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145415</xdr:rowOff>
    </xdr:from>
    <xdr:ext cx="762000" cy="267335"/>
    <xdr:sp macro="" textlink="">
      <xdr:nvSpPr>
        <xdr:cNvPr id="275" name="テキスト ボックス 274"/>
        <xdr:cNvSpPr txBox="1"/>
      </xdr:nvSpPr>
      <xdr:spPr>
        <a:xfrm>
          <a:off x="14401800" y="1008951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31750</xdr:rowOff>
    </xdr:from>
    <xdr:to xmlns:xdr="http://schemas.openxmlformats.org/drawingml/2006/spreadsheetDrawing">
      <xdr:col>69</xdr:col>
      <xdr:colOff>142875</xdr:colOff>
      <xdr:row>58</xdr:row>
      <xdr:rowOff>137160</xdr:rowOff>
    </xdr:to>
    <xdr:sp macro="" textlink="">
      <xdr:nvSpPr>
        <xdr:cNvPr id="276" name="楕円 275"/>
        <xdr:cNvSpPr/>
      </xdr:nvSpPr>
      <xdr:spPr>
        <a:xfrm>
          <a:off x="13843000" y="99758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121285</xdr:rowOff>
    </xdr:from>
    <xdr:ext cx="760095" cy="267335"/>
    <xdr:sp macro="" textlink="">
      <xdr:nvSpPr>
        <xdr:cNvPr id="277" name="テキスト ボックス 276"/>
        <xdr:cNvSpPr txBox="1"/>
      </xdr:nvSpPr>
      <xdr:spPr>
        <a:xfrm>
          <a:off x="13512800" y="1006538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39370</xdr:rowOff>
    </xdr:from>
    <xdr:to xmlns:xdr="http://schemas.openxmlformats.org/drawingml/2006/spreadsheetDrawing">
      <xdr:col>65</xdr:col>
      <xdr:colOff>53975</xdr:colOff>
      <xdr:row>58</xdr:row>
      <xdr:rowOff>145415</xdr:rowOff>
    </xdr:to>
    <xdr:sp macro="" textlink="">
      <xdr:nvSpPr>
        <xdr:cNvPr id="278" name="楕円 277"/>
        <xdr:cNvSpPr/>
      </xdr:nvSpPr>
      <xdr:spPr>
        <a:xfrm>
          <a:off x="12954000" y="99834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128905</xdr:rowOff>
    </xdr:from>
    <xdr:ext cx="762000" cy="268605"/>
    <xdr:sp macro="" textlink="">
      <xdr:nvSpPr>
        <xdr:cNvPr id="279" name="テキスト ボックス 278"/>
        <xdr:cNvSpPr txBox="1"/>
      </xdr:nvSpPr>
      <xdr:spPr>
        <a:xfrm>
          <a:off x="12623800" y="1007300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72390</xdr:rowOff>
    </xdr:from>
    <xdr:to xmlns:xdr="http://schemas.openxmlformats.org/drawingml/2006/spreadsheetDrawing">
      <xdr:col>85</xdr:col>
      <xdr:colOff>66675</xdr:colOff>
      <xdr:row>29</xdr:row>
      <xdr:rowOff>46355</xdr:rowOff>
    </xdr:to>
    <xdr:sp macro="" textlink="">
      <xdr:nvSpPr>
        <xdr:cNvPr id="280" name="正方形/長方形 279"/>
        <xdr:cNvSpPr/>
      </xdr:nvSpPr>
      <xdr:spPr>
        <a:xfrm>
          <a:off x="12446000" y="4701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138430</xdr:rowOff>
    </xdr:from>
    <xdr:to xmlns:xdr="http://schemas.openxmlformats.org/drawingml/2006/spreadsheetDrawing">
      <xdr:col>93</xdr:col>
      <xdr:colOff>3175</xdr:colOff>
      <xdr:row>29</xdr:row>
      <xdr:rowOff>46355</xdr:rowOff>
    </xdr:to>
    <xdr:sp macro="" textlink="">
      <xdr:nvSpPr>
        <xdr:cNvPr id="281" name="正方形/長方形 280"/>
        <xdr:cNvSpPr/>
      </xdr:nvSpPr>
      <xdr:spPr>
        <a:xfrm>
          <a:off x="17081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158115</xdr:rowOff>
    </xdr:from>
    <xdr:to xmlns:xdr="http://schemas.openxmlformats.org/drawingml/2006/spreadsheetDrawing">
      <xdr:col>93</xdr:col>
      <xdr:colOff>3175</xdr:colOff>
      <xdr:row>30</xdr:row>
      <xdr:rowOff>66040</xdr:rowOff>
    </xdr:to>
    <xdr:sp macro="" textlink="">
      <xdr:nvSpPr>
        <xdr:cNvPr id="282" name="正方形/長方形 281"/>
        <xdr:cNvSpPr/>
      </xdr:nvSpPr>
      <xdr:spPr>
        <a:xfrm>
          <a:off x="17081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138430</xdr:rowOff>
    </xdr:from>
    <xdr:to xmlns:xdr="http://schemas.openxmlformats.org/drawingml/2006/spreadsheetDrawing">
      <xdr:col>100</xdr:col>
      <xdr:colOff>165100</xdr:colOff>
      <xdr:row>29</xdr:row>
      <xdr:rowOff>46355</xdr:rowOff>
    </xdr:to>
    <xdr:sp macro="" textlink="">
      <xdr:nvSpPr>
        <xdr:cNvPr id="283" name="正方形/長方形 282"/>
        <xdr:cNvSpPr/>
      </xdr:nvSpPr>
      <xdr:spPr>
        <a:xfrm>
          <a:off x="18770600" y="4767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158115</xdr:rowOff>
    </xdr:from>
    <xdr:to xmlns:xdr="http://schemas.openxmlformats.org/drawingml/2006/spreadsheetDrawing">
      <xdr:col>100</xdr:col>
      <xdr:colOff>165100</xdr:colOff>
      <xdr:row>30</xdr:row>
      <xdr:rowOff>66040</xdr:rowOff>
    </xdr:to>
    <xdr:sp macro="" textlink="">
      <xdr:nvSpPr>
        <xdr:cNvPr id="284" name="正方形/長方形 283"/>
        <xdr:cNvSpPr/>
      </xdr:nvSpPr>
      <xdr:spPr>
        <a:xfrm>
          <a:off x="18770600" y="4958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138430</xdr:rowOff>
    </xdr:from>
    <xdr:to xmlns:xdr="http://schemas.openxmlformats.org/drawingml/2006/spreadsheetDrawing">
      <xdr:col>109</xdr:col>
      <xdr:colOff>104775</xdr:colOff>
      <xdr:row>29</xdr:row>
      <xdr:rowOff>46355</xdr:rowOff>
    </xdr:to>
    <xdr:sp macro="" textlink="">
      <xdr:nvSpPr>
        <xdr:cNvPr id="285" name="正方形/長方形 284"/>
        <xdr:cNvSpPr/>
      </xdr:nvSpPr>
      <xdr:spPr>
        <a:xfrm>
          <a:off x="20383500" y="4767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158115</xdr:rowOff>
    </xdr:from>
    <xdr:to xmlns:xdr="http://schemas.openxmlformats.org/drawingml/2006/spreadsheetDrawing">
      <xdr:col>109</xdr:col>
      <xdr:colOff>104775</xdr:colOff>
      <xdr:row>30</xdr:row>
      <xdr:rowOff>66040</xdr:rowOff>
    </xdr:to>
    <xdr:sp macro="" textlink="">
      <xdr:nvSpPr>
        <xdr:cNvPr id="286" name="正方形/長方形 285"/>
        <xdr:cNvSpPr/>
      </xdr:nvSpPr>
      <xdr:spPr>
        <a:xfrm>
          <a:off x="20383500" y="4958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287" name="正方形/長方形 286"/>
        <xdr:cNvSpPr/>
      </xdr:nvSpPr>
      <xdr:spPr>
        <a:xfrm>
          <a:off x="12446000" y="5275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132080</xdr:rowOff>
    </xdr:from>
    <xdr:to xmlns:xdr="http://schemas.openxmlformats.org/drawingml/2006/spreadsheetDrawing">
      <xdr:col>113</xdr:col>
      <xdr:colOff>130175</xdr:colOff>
      <xdr:row>44</xdr:row>
      <xdr:rowOff>13335</xdr:rowOff>
    </xdr:to>
    <xdr:sp macro="" textlink="">
      <xdr:nvSpPr>
        <xdr:cNvPr id="288" name="正方形/長方形 287"/>
        <xdr:cNvSpPr/>
      </xdr:nvSpPr>
      <xdr:spPr>
        <a:xfrm>
          <a:off x="17399000" y="5275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132080</xdr:rowOff>
    </xdr:from>
    <xdr:to xmlns:xdr="http://schemas.openxmlformats.org/drawingml/2006/spreadsheetDrawing">
      <xdr:col>106</xdr:col>
      <xdr:colOff>69850</xdr:colOff>
      <xdr:row>32</xdr:row>
      <xdr:rowOff>39370</xdr:rowOff>
    </xdr:to>
    <xdr:sp macro="" textlink="">
      <xdr:nvSpPr>
        <xdr:cNvPr id="289" name="正方形/長方形 288"/>
        <xdr:cNvSpPr/>
      </xdr:nvSpPr>
      <xdr:spPr>
        <a:xfrm>
          <a:off x="17462500" y="5275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105410</xdr:rowOff>
    </xdr:from>
    <xdr:to xmlns:xdr="http://schemas.openxmlformats.org/drawingml/2006/spreadsheetDrawing">
      <xdr:col>112</xdr:col>
      <xdr:colOff>177800</xdr:colOff>
      <xdr:row>43</xdr:row>
      <xdr:rowOff>125095</xdr:rowOff>
    </xdr:to>
    <xdr:sp macro="" textlink="" fLocksText="0">
      <xdr:nvSpPr>
        <xdr:cNvPr id="290" name="テキスト ボックス 289"/>
        <xdr:cNvSpPr txBox="1"/>
      </xdr:nvSpPr>
      <xdr:spPr>
        <a:xfrm>
          <a:off x="17500600" y="5591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公共下水道事業会計の法適用化に伴う性質区分の変更による増や物価上昇に伴う広域ごみ処理施設の維持管理費負担金の増などにより、充当一般財源が対前年度</a:t>
          </a:r>
          <a:r>
            <a:rPr kumimoji="1" lang="en-US" altLang="ja-JP" sz="1100">
              <a:solidFill>
                <a:schemeClr val="dk1"/>
              </a:solidFill>
              <a:effectLst/>
              <a:latin typeface="+mn-lt"/>
              <a:ea typeface="+mn-ea"/>
              <a:cs typeface="+mn-cs"/>
            </a:rPr>
            <a:t>299,008</a:t>
          </a:r>
          <a:r>
            <a:rPr kumimoji="1" lang="ja-JP" altLang="ja-JP" sz="1100">
              <a:solidFill>
                <a:schemeClr val="dk1"/>
              </a:solidFill>
              <a:effectLst/>
              <a:latin typeface="+mn-lt"/>
              <a:ea typeface="+mn-ea"/>
              <a:cs typeface="+mn-cs"/>
            </a:rPr>
            <a:t>千円の増となったことが比率を引き上げている。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112395</xdr:rowOff>
    </xdr:from>
    <xdr:ext cx="296545" cy="232410"/>
    <xdr:sp macro="" textlink="">
      <xdr:nvSpPr>
        <xdr:cNvPr id="291" name="テキスト ボックス 290"/>
        <xdr:cNvSpPr txBox="1"/>
      </xdr:nvSpPr>
      <xdr:spPr>
        <a:xfrm>
          <a:off x="12407900" y="5084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13335</xdr:rowOff>
    </xdr:from>
    <xdr:to xmlns:xdr="http://schemas.openxmlformats.org/drawingml/2006/spreadsheetDrawing">
      <xdr:col>85</xdr:col>
      <xdr:colOff>66675</xdr:colOff>
      <xdr:row>44</xdr:row>
      <xdr:rowOff>13335</xdr:rowOff>
    </xdr:to>
    <xdr:cxnSp macro="">
      <xdr:nvCxnSpPr>
        <xdr:cNvPr id="292" name="直線コネクタ 291"/>
        <xdr:cNvCxnSpPr/>
      </xdr:nvCxnSpPr>
      <xdr:spPr>
        <a:xfrm>
          <a:off x="12446000" y="7557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43815</xdr:rowOff>
    </xdr:from>
    <xdr:ext cx="506095" cy="267335"/>
    <xdr:sp macro="" textlink="">
      <xdr:nvSpPr>
        <xdr:cNvPr id="293" name="テキスト ボックス 292"/>
        <xdr:cNvSpPr txBox="1"/>
      </xdr:nvSpPr>
      <xdr:spPr>
        <a:xfrm>
          <a:off x="11938000" y="7416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72390</xdr:rowOff>
    </xdr:from>
    <xdr:to xmlns:xdr="http://schemas.openxmlformats.org/drawingml/2006/spreadsheetDrawing">
      <xdr:col>85</xdr:col>
      <xdr:colOff>66675</xdr:colOff>
      <xdr:row>41</xdr:row>
      <xdr:rowOff>72390</xdr:rowOff>
    </xdr:to>
    <xdr:cxnSp macro="">
      <xdr:nvCxnSpPr>
        <xdr:cNvPr id="294" name="直線コネクタ 293"/>
        <xdr:cNvCxnSpPr/>
      </xdr:nvCxnSpPr>
      <xdr:spPr>
        <a:xfrm>
          <a:off x="12446000" y="7101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102870</xdr:rowOff>
    </xdr:from>
    <xdr:ext cx="506095" cy="269240"/>
    <xdr:sp macro="" textlink="">
      <xdr:nvSpPr>
        <xdr:cNvPr id="295" name="テキスト ボックス 294"/>
        <xdr:cNvSpPr txBox="1"/>
      </xdr:nvSpPr>
      <xdr:spPr>
        <a:xfrm>
          <a:off x="11938000" y="69608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132080</xdr:rowOff>
    </xdr:from>
    <xdr:to xmlns:xdr="http://schemas.openxmlformats.org/drawingml/2006/spreadsheetDrawing">
      <xdr:col>85</xdr:col>
      <xdr:colOff>66675</xdr:colOff>
      <xdr:row>38</xdr:row>
      <xdr:rowOff>132080</xdr:rowOff>
    </xdr:to>
    <xdr:cxnSp macro="">
      <xdr:nvCxnSpPr>
        <xdr:cNvPr id="296" name="直線コネクタ 295"/>
        <xdr:cNvCxnSpPr/>
      </xdr:nvCxnSpPr>
      <xdr:spPr>
        <a:xfrm>
          <a:off x="12446000" y="6647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161925</xdr:rowOff>
    </xdr:from>
    <xdr:ext cx="506095" cy="268605"/>
    <xdr:sp macro="" textlink="">
      <xdr:nvSpPr>
        <xdr:cNvPr id="297" name="テキスト ボックス 296"/>
        <xdr:cNvSpPr txBox="1"/>
      </xdr:nvSpPr>
      <xdr:spPr>
        <a:xfrm>
          <a:off x="11938000" y="65055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13335</xdr:rowOff>
    </xdr:from>
    <xdr:to xmlns:xdr="http://schemas.openxmlformats.org/drawingml/2006/spreadsheetDrawing">
      <xdr:col>85</xdr:col>
      <xdr:colOff>66675</xdr:colOff>
      <xdr:row>36</xdr:row>
      <xdr:rowOff>13335</xdr:rowOff>
    </xdr:to>
    <xdr:cxnSp macro="">
      <xdr:nvCxnSpPr>
        <xdr:cNvPr id="298" name="直線コネクタ 297"/>
        <xdr:cNvCxnSpPr/>
      </xdr:nvCxnSpPr>
      <xdr:spPr>
        <a:xfrm>
          <a:off x="12446000" y="6185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43815</xdr:rowOff>
    </xdr:from>
    <xdr:ext cx="506095" cy="267335"/>
    <xdr:sp macro="" textlink="">
      <xdr:nvSpPr>
        <xdr:cNvPr id="299" name="テキスト ボックス 298"/>
        <xdr:cNvSpPr txBox="1"/>
      </xdr:nvSpPr>
      <xdr:spPr>
        <a:xfrm>
          <a:off x="11938000" y="60445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72390</xdr:rowOff>
    </xdr:from>
    <xdr:to xmlns:xdr="http://schemas.openxmlformats.org/drawingml/2006/spreadsheetDrawing">
      <xdr:col>85</xdr:col>
      <xdr:colOff>66675</xdr:colOff>
      <xdr:row>33</xdr:row>
      <xdr:rowOff>72390</xdr:rowOff>
    </xdr:to>
    <xdr:cxnSp macro="">
      <xdr:nvCxnSpPr>
        <xdr:cNvPr id="300" name="直線コネクタ 299"/>
        <xdr:cNvCxnSpPr/>
      </xdr:nvCxnSpPr>
      <xdr:spPr>
        <a:xfrm>
          <a:off x="12446000" y="5730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102870</xdr:rowOff>
    </xdr:from>
    <xdr:ext cx="506095" cy="269240"/>
    <xdr:sp macro="" textlink="">
      <xdr:nvSpPr>
        <xdr:cNvPr id="301" name="テキスト ボックス 300"/>
        <xdr:cNvSpPr txBox="1"/>
      </xdr:nvSpPr>
      <xdr:spPr>
        <a:xfrm>
          <a:off x="11938000" y="55892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30</xdr:row>
      <xdr:rowOff>132080</xdr:rowOff>
    </xdr:to>
    <xdr:cxnSp macro="">
      <xdr:nvCxnSpPr>
        <xdr:cNvPr id="302" name="直線コネクタ 301"/>
        <xdr:cNvCxnSpPr/>
      </xdr:nvCxnSpPr>
      <xdr:spPr>
        <a:xfrm>
          <a:off x="12446000" y="5275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132080</xdr:rowOff>
    </xdr:from>
    <xdr:to xmlns:xdr="http://schemas.openxmlformats.org/drawingml/2006/spreadsheetDrawing">
      <xdr:col>85</xdr:col>
      <xdr:colOff>66675</xdr:colOff>
      <xdr:row>44</xdr:row>
      <xdr:rowOff>13335</xdr:rowOff>
    </xdr:to>
    <xdr:sp macro="" textlink="">
      <xdr:nvSpPr>
        <xdr:cNvPr id="303" name="補助費等グラフ枠"/>
        <xdr:cNvSpPr/>
      </xdr:nvSpPr>
      <xdr:spPr>
        <a:xfrm>
          <a:off x="12446000" y="5275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8890</xdr:rowOff>
    </xdr:from>
    <xdr:to xmlns:xdr="http://schemas.openxmlformats.org/drawingml/2006/spreadsheetDrawing">
      <xdr:col>82</xdr:col>
      <xdr:colOff>107950</xdr:colOff>
      <xdr:row>41</xdr:row>
      <xdr:rowOff>39370</xdr:rowOff>
    </xdr:to>
    <xdr:cxnSp macro="">
      <xdr:nvCxnSpPr>
        <xdr:cNvPr id="304" name="直線コネクタ 303"/>
        <xdr:cNvCxnSpPr/>
      </xdr:nvCxnSpPr>
      <xdr:spPr>
        <a:xfrm flipV="1">
          <a:off x="16510000" y="583819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10795</xdr:rowOff>
    </xdr:from>
    <xdr:ext cx="762000" cy="267335"/>
    <xdr:sp macro="" textlink="">
      <xdr:nvSpPr>
        <xdr:cNvPr id="305" name="補助費等最小値テキスト"/>
        <xdr:cNvSpPr txBox="1"/>
      </xdr:nvSpPr>
      <xdr:spPr>
        <a:xfrm>
          <a:off x="16598900" y="704024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39370</xdr:rowOff>
    </xdr:from>
    <xdr:to xmlns:xdr="http://schemas.openxmlformats.org/drawingml/2006/spreadsheetDrawing">
      <xdr:col>82</xdr:col>
      <xdr:colOff>196850</xdr:colOff>
      <xdr:row>41</xdr:row>
      <xdr:rowOff>39370</xdr:rowOff>
    </xdr:to>
    <xdr:cxnSp macro="">
      <xdr:nvCxnSpPr>
        <xdr:cNvPr id="306" name="直線コネクタ 305"/>
        <xdr:cNvCxnSpPr/>
      </xdr:nvCxnSpPr>
      <xdr:spPr>
        <a:xfrm>
          <a:off x="16421100" y="706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98425</xdr:rowOff>
    </xdr:from>
    <xdr:ext cx="762000" cy="266700"/>
    <xdr:sp macro="" textlink="">
      <xdr:nvSpPr>
        <xdr:cNvPr id="307" name="補助費等最大値テキスト"/>
        <xdr:cNvSpPr txBox="1"/>
      </xdr:nvSpPr>
      <xdr:spPr>
        <a:xfrm>
          <a:off x="16598900" y="558482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8890</xdr:rowOff>
    </xdr:from>
    <xdr:to xmlns:xdr="http://schemas.openxmlformats.org/drawingml/2006/spreadsheetDrawing">
      <xdr:col>82</xdr:col>
      <xdr:colOff>196850</xdr:colOff>
      <xdr:row>34</xdr:row>
      <xdr:rowOff>8890</xdr:rowOff>
    </xdr:to>
    <xdr:cxnSp macro="">
      <xdr:nvCxnSpPr>
        <xdr:cNvPr id="308" name="直線コネクタ 307"/>
        <xdr:cNvCxnSpPr/>
      </xdr:nvCxnSpPr>
      <xdr:spPr>
        <a:xfrm>
          <a:off x="16421100" y="583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36830</xdr:rowOff>
    </xdr:from>
    <xdr:to xmlns:xdr="http://schemas.openxmlformats.org/drawingml/2006/spreadsheetDrawing">
      <xdr:col>82</xdr:col>
      <xdr:colOff>107950</xdr:colOff>
      <xdr:row>35</xdr:row>
      <xdr:rowOff>72390</xdr:rowOff>
    </xdr:to>
    <xdr:cxnSp macro="">
      <xdr:nvCxnSpPr>
        <xdr:cNvPr id="309" name="直線コネクタ 308"/>
        <xdr:cNvCxnSpPr/>
      </xdr:nvCxnSpPr>
      <xdr:spPr>
        <a:xfrm>
          <a:off x="15671800" y="5866130"/>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73660</xdr:rowOff>
    </xdr:from>
    <xdr:ext cx="762000" cy="269240"/>
    <xdr:sp macro="" textlink="">
      <xdr:nvSpPr>
        <xdr:cNvPr id="310" name="補助費等平均値テキスト"/>
        <xdr:cNvSpPr txBox="1"/>
      </xdr:nvSpPr>
      <xdr:spPr>
        <a:xfrm>
          <a:off x="16598900" y="624586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102870</xdr:rowOff>
    </xdr:from>
    <xdr:to xmlns:xdr="http://schemas.openxmlformats.org/drawingml/2006/spreadsheetDrawing">
      <xdr:col>82</xdr:col>
      <xdr:colOff>158750</xdr:colOff>
      <xdr:row>37</xdr:row>
      <xdr:rowOff>30480</xdr:rowOff>
    </xdr:to>
    <xdr:sp macro="" textlink="">
      <xdr:nvSpPr>
        <xdr:cNvPr id="311" name="フローチャート: 判断 310"/>
        <xdr:cNvSpPr/>
      </xdr:nvSpPr>
      <xdr:spPr>
        <a:xfrm>
          <a:off x="16459200" y="6275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36830</xdr:rowOff>
    </xdr:from>
    <xdr:to xmlns:xdr="http://schemas.openxmlformats.org/drawingml/2006/spreadsheetDrawing">
      <xdr:col>78</xdr:col>
      <xdr:colOff>69850</xdr:colOff>
      <xdr:row>34</xdr:row>
      <xdr:rowOff>84455</xdr:rowOff>
    </xdr:to>
    <xdr:cxnSp macro="">
      <xdr:nvCxnSpPr>
        <xdr:cNvPr id="312" name="直線コネクタ 311"/>
        <xdr:cNvCxnSpPr/>
      </xdr:nvCxnSpPr>
      <xdr:spPr>
        <a:xfrm flipV="1">
          <a:off x="14782800" y="58661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83820</xdr:rowOff>
    </xdr:from>
    <xdr:to xmlns:xdr="http://schemas.openxmlformats.org/drawingml/2006/spreadsheetDrawing">
      <xdr:col>78</xdr:col>
      <xdr:colOff>120650</xdr:colOff>
      <xdr:row>37</xdr:row>
      <xdr:rowOff>11430</xdr:rowOff>
    </xdr:to>
    <xdr:sp macro="" textlink="">
      <xdr:nvSpPr>
        <xdr:cNvPr id="313" name="フローチャート: 判断 312"/>
        <xdr:cNvSpPr/>
      </xdr:nvSpPr>
      <xdr:spPr>
        <a:xfrm>
          <a:off x="156210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171450</xdr:rowOff>
    </xdr:from>
    <xdr:ext cx="736600" cy="269240"/>
    <xdr:sp macro="" textlink="">
      <xdr:nvSpPr>
        <xdr:cNvPr id="314" name="テキスト ボックス 313"/>
        <xdr:cNvSpPr txBox="1"/>
      </xdr:nvSpPr>
      <xdr:spPr>
        <a:xfrm>
          <a:off x="15290800" y="63436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84455</xdr:rowOff>
    </xdr:from>
    <xdr:to xmlns:xdr="http://schemas.openxmlformats.org/drawingml/2006/spreadsheetDrawing">
      <xdr:col>73</xdr:col>
      <xdr:colOff>180975</xdr:colOff>
      <xdr:row>34</xdr:row>
      <xdr:rowOff>99060</xdr:rowOff>
    </xdr:to>
    <xdr:cxnSp macro="">
      <xdr:nvCxnSpPr>
        <xdr:cNvPr id="315" name="直線コネクタ 314"/>
        <xdr:cNvCxnSpPr/>
      </xdr:nvCxnSpPr>
      <xdr:spPr>
        <a:xfrm flipV="1">
          <a:off x="13893800" y="59137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45085</xdr:rowOff>
    </xdr:to>
    <xdr:sp macro="" textlink="">
      <xdr:nvSpPr>
        <xdr:cNvPr id="316" name="フローチャート: 判断 315"/>
        <xdr:cNvSpPr/>
      </xdr:nvSpPr>
      <xdr:spPr>
        <a:xfrm>
          <a:off x="14732000" y="6289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29210</xdr:rowOff>
    </xdr:from>
    <xdr:ext cx="762000" cy="266700"/>
    <xdr:sp macro="" textlink="">
      <xdr:nvSpPr>
        <xdr:cNvPr id="317" name="テキスト ボックス 316"/>
        <xdr:cNvSpPr txBox="1"/>
      </xdr:nvSpPr>
      <xdr:spPr>
        <a:xfrm>
          <a:off x="14401800" y="637286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99060</xdr:rowOff>
    </xdr:from>
    <xdr:to xmlns:xdr="http://schemas.openxmlformats.org/drawingml/2006/spreadsheetDrawing">
      <xdr:col>69</xdr:col>
      <xdr:colOff>92075</xdr:colOff>
      <xdr:row>34</xdr:row>
      <xdr:rowOff>103505</xdr:rowOff>
    </xdr:to>
    <xdr:cxnSp macro="">
      <xdr:nvCxnSpPr>
        <xdr:cNvPr id="318" name="直線コネクタ 317"/>
        <xdr:cNvCxnSpPr/>
      </xdr:nvCxnSpPr>
      <xdr:spPr>
        <a:xfrm flipV="1">
          <a:off x="13004800" y="59283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50800</xdr:rowOff>
    </xdr:from>
    <xdr:to xmlns:xdr="http://schemas.openxmlformats.org/drawingml/2006/spreadsheetDrawing">
      <xdr:col>69</xdr:col>
      <xdr:colOff>142875</xdr:colOff>
      <xdr:row>36</xdr:row>
      <xdr:rowOff>156210</xdr:rowOff>
    </xdr:to>
    <xdr:sp macro="" textlink="">
      <xdr:nvSpPr>
        <xdr:cNvPr id="319" name="フローチャート: 判断 318"/>
        <xdr:cNvSpPr/>
      </xdr:nvSpPr>
      <xdr:spPr>
        <a:xfrm>
          <a:off x="13843000" y="62230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140335</xdr:rowOff>
    </xdr:from>
    <xdr:ext cx="760095" cy="269240"/>
    <xdr:sp macro="" textlink="">
      <xdr:nvSpPr>
        <xdr:cNvPr id="320" name="テキスト ボックス 319"/>
        <xdr:cNvSpPr txBox="1"/>
      </xdr:nvSpPr>
      <xdr:spPr>
        <a:xfrm>
          <a:off x="13512800" y="63125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22225</xdr:rowOff>
    </xdr:from>
    <xdr:to xmlns:xdr="http://schemas.openxmlformats.org/drawingml/2006/spreadsheetDrawing">
      <xdr:col>65</xdr:col>
      <xdr:colOff>53975</xdr:colOff>
      <xdr:row>36</xdr:row>
      <xdr:rowOff>127635</xdr:rowOff>
    </xdr:to>
    <xdr:sp macro="" textlink="">
      <xdr:nvSpPr>
        <xdr:cNvPr id="321" name="フローチャート: 判断 320"/>
        <xdr:cNvSpPr/>
      </xdr:nvSpPr>
      <xdr:spPr>
        <a:xfrm>
          <a:off x="12954000" y="61944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112395</xdr:rowOff>
    </xdr:from>
    <xdr:ext cx="762000" cy="267335"/>
    <xdr:sp macro="" textlink="">
      <xdr:nvSpPr>
        <xdr:cNvPr id="322" name="テキスト ボックス 321"/>
        <xdr:cNvSpPr txBox="1"/>
      </xdr:nvSpPr>
      <xdr:spPr>
        <a:xfrm>
          <a:off x="12623800" y="628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10795</xdr:rowOff>
    </xdr:from>
    <xdr:ext cx="762000" cy="267335"/>
    <xdr:sp macro="" textlink="">
      <xdr:nvSpPr>
        <xdr:cNvPr id="323" name="テキスト ボックス 322"/>
        <xdr:cNvSpPr txBox="1"/>
      </xdr:nvSpPr>
      <xdr:spPr>
        <a:xfrm>
          <a:off x="162941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10795</xdr:rowOff>
    </xdr:from>
    <xdr:ext cx="760095" cy="267335"/>
    <xdr:sp macro="" textlink="">
      <xdr:nvSpPr>
        <xdr:cNvPr id="324" name="テキスト ボックス 323"/>
        <xdr:cNvSpPr txBox="1"/>
      </xdr:nvSpPr>
      <xdr:spPr>
        <a:xfrm>
          <a:off x="15455900" y="7554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10795</xdr:rowOff>
    </xdr:from>
    <xdr:ext cx="760095" cy="267335"/>
    <xdr:sp macro="" textlink="">
      <xdr:nvSpPr>
        <xdr:cNvPr id="325" name="テキスト ボックス 324"/>
        <xdr:cNvSpPr txBox="1"/>
      </xdr:nvSpPr>
      <xdr:spPr>
        <a:xfrm>
          <a:off x="14566900" y="7554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10795</xdr:rowOff>
    </xdr:from>
    <xdr:ext cx="762000" cy="267335"/>
    <xdr:sp macro="" textlink="">
      <xdr:nvSpPr>
        <xdr:cNvPr id="326" name="テキスト ボックス 325"/>
        <xdr:cNvSpPr txBox="1"/>
      </xdr:nvSpPr>
      <xdr:spPr>
        <a:xfrm>
          <a:off x="13677900" y="7554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10795</xdr:rowOff>
    </xdr:from>
    <xdr:ext cx="760095" cy="267335"/>
    <xdr:sp macro="" textlink="">
      <xdr:nvSpPr>
        <xdr:cNvPr id="327" name="テキスト ボックス 326"/>
        <xdr:cNvSpPr txBox="1"/>
      </xdr:nvSpPr>
      <xdr:spPr>
        <a:xfrm>
          <a:off x="12788900" y="7554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19685</xdr:rowOff>
    </xdr:from>
    <xdr:to xmlns:xdr="http://schemas.openxmlformats.org/drawingml/2006/spreadsheetDrawing">
      <xdr:col>82</xdr:col>
      <xdr:colOff>158750</xdr:colOff>
      <xdr:row>35</xdr:row>
      <xdr:rowOff>125095</xdr:rowOff>
    </xdr:to>
    <xdr:sp macro="" textlink="">
      <xdr:nvSpPr>
        <xdr:cNvPr id="328" name="楕円 327"/>
        <xdr:cNvSpPr/>
      </xdr:nvSpPr>
      <xdr:spPr>
        <a:xfrm>
          <a:off x="16459200" y="60204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36830</xdr:rowOff>
    </xdr:from>
    <xdr:ext cx="762000" cy="269240"/>
    <xdr:sp macro="" textlink="">
      <xdr:nvSpPr>
        <xdr:cNvPr id="329" name="補助費等該当値テキスト"/>
        <xdr:cNvSpPr txBox="1"/>
      </xdr:nvSpPr>
      <xdr:spPr>
        <a:xfrm>
          <a:off x="16598900" y="58661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161925</xdr:rowOff>
    </xdr:from>
    <xdr:to xmlns:xdr="http://schemas.openxmlformats.org/drawingml/2006/spreadsheetDrawing">
      <xdr:col>78</xdr:col>
      <xdr:colOff>120650</xdr:colOff>
      <xdr:row>34</xdr:row>
      <xdr:rowOff>89535</xdr:rowOff>
    </xdr:to>
    <xdr:sp macro="" textlink="">
      <xdr:nvSpPr>
        <xdr:cNvPr id="330" name="楕円 329"/>
        <xdr:cNvSpPr/>
      </xdr:nvSpPr>
      <xdr:spPr>
        <a:xfrm>
          <a:off x="15621000" y="5819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100330</xdr:rowOff>
    </xdr:from>
    <xdr:ext cx="736600" cy="266700"/>
    <xdr:sp macro="" textlink="">
      <xdr:nvSpPr>
        <xdr:cNvPr id="331" name="テキスト ボックス 330"/>
        <xdr:cNvSpPr txBox="1"/>
      </xdr:nvSpPr>
      <xdr:spPr>
        <a:xfrm>
          <a:off x="15290800" y="5586730"/>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31750</xdr:rowOff>
    </xdr:from>
    <xdr:to xmlns:xdr="http://schemas.openxmlformats.org/drawingml/2006/spreadsheetDrawing">
      <xdr:col>74</xdr:col>
      <xdr:colOff>31750</xdr:colOff>
      <xdr:row>34</xdr:row>
      <xdr:rowOff>137160</xdr:rowOff>
    </xdr:to>
    <xdr:sp macro="" textlink="">
      <xdr:nvSpPr>
        <xdr:cNvPr id="332" name="楕円 331"/>
        <xdr:cNvSpPr/>
      </xdr:nvSpPr>
      <xdr:spPr>
        <a:xfrm>
          <a:off x="14732000" y="58610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147955</xdr:rowOff>
    </xdr:from>
    <xdr:ext cx="762000" cy="267335"/>
    <xdr:sp macro="" textlink="">
      <xdr:nvSpPr>
        <xdr:cNvPr id="333" name="テキスト ボックス 332"/>
        <xdr:cNvSpPr txBox="1"/>
      </xdr:nvSpPr>
      <xdr:spPr>
        <a:xfrm>
          <a:off x="14401800" y="563435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46355</xdr:rowOff>
    </xdr:from>
    <xdr:to xmlns:xdr="http://schemas.openxmlformats.org/drawingml/2006/spreadsheetDrawing">
      <xdr:col>69</xdr:col>
      <xdr:colOff>142875</xdr:colOff>
      <xdr:row>34</xdr:row>
      <xdr:rowOff>151765</xdr:rowOff>
    </xdr:to>
    <xdr:sp macro="" textlink="">
      <xdr:nvSpPr>
        <xdr:cNvPr id="334" name="楕円 333"/>
        <xdr:cNvSpPr/>
      </xdr:nvSpPr>
      <xdr:spPr>
        <a:xfrm>
          <a:off x="13843000" y="58756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161925</xdr:rowOff>
    </xdr:from>
    <xdr:ext cx="760095" cy="268605"/>
    <xdr:sp macro="" textlink="">
      <xdr:nvSpPr>
        <xdr:cNvPr id="335" name="テキスト ボックス 334"/>
        <xdr:cNvSpPr txBox="1"/>
      </xdr:nvSpPr>
      <xdr:spPr>
        <a:xfrm>
          <a:off x="13512800" y="5648325"/>
          <a:ext cx="760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50800</xdr:rowOff>
    </xdr:from>
    <xdr:to xmlns:xdr="http://schemas.openxmlformats.org/drawingml/2006/spreadsheetDrawing">
      <xdr:col>65</xdr:col>
      <xdr:colOff>53975</xdr:colOff>
      <xdr:row>34</xdr:row>
      <xdr:rowOff>156210</xdr:rowOff>
    </xdr:to>
    <xdr:sp macro="" textlink="">
      <xdr:nvSpPr>
        <xdr:cNvPr id="336" name="楕円 335"/>
        <xdr:cNvSpPr/>
      </xdr:nvSpPr>
      <xdr:spPr>
        <a:xfrm>
          <a:off x="12954000" y="58801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167005</xdr:rowOff>
    </xdr:from>
    <xdr:ext cx="762000" cy="266700"/>
    <xdr:sp macro="" textlink="">
      <xdr:nvSpPr>
        <xdr:cNvPr id="337" name="テキスト ボックス 336"/>
        <xdr:cNvSpPr txBox="1"/>
      </xdr:nvSpPr>
      <xdr:spPr>
        <a:xfrm>
          <a:off x="12623800" y="56534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72390</xdr:rowOff>
    </xdr:from>
    <xdr:to xmlns:xdr="http://schemas.openxmlformats.org/drawingml/2006/spreadsheetDrawing">
      <xdr:col>26</xdr:col>
      <xdr:colOff>184150</xdr:colOff>
      <xdr:row>69</xdr:row>
      <xdr:rowOff>46355</xdr:rowOff>
    </xdr:to>
    <xdr:sp macro="" textlink="">
      <xdr:nvSpPr>
        <xdr:cNvPr id="338" name="正方形/長方形 337"/>
        <xdr:cNvSpPr/>
      </xdr:nvSpPr>
      <xdr:spPr>
        <a:xfrm>
          <a:off x="762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138430</xdr:rowOff>
    </xdr:from>
    <xdr:to xmlns:xdr="http://schemas.openxmlformats.org/drawingml/2006/spreadsheetDrawing">
      <xdr:col>34</xdr:col>
      <xdr:colOff>120650</xdr:colOff>
      <xdr:row>69</xdr:row>
      <xdr:rowOff>46355</xdr:rowOff>
    </xdr:to>
    <xdr:sp macro="" textlink="">
      <xdr:nvSpPr>
        <xdr:cNvPr id="339" name="正方形/長方形 338"/>
        <xdr:cNvSpPr/>
      </xdr:nvSpPr>
      <xdr:spPr>
        <a:xfrm>
          <a:off x="5397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158115</xdr:rowOff>
    </xdr:from>
    <xdr:to xmlns:xdr="http://schemas.openxmlformats.org/drawingml/2006/spreadsheetDrawing">
      <xdr:col>34</xdr:col>
      <xdr:colOff>120650</xdr:colOff>
      <xdr:row>70</xdr:row>
      <xdr:rowOff>66040</xdr:rowOff>
    </xdr:to>
    <xdr:sp macro="" textlink="">
      <xdr:nvSpPr>
        <xdr:cNvPr id="340" name="正方形/長方形 339"/>
        <xdr:cNvSpPr/>
      </xdr:nvSpPr>
      <xdr:spPr>
        <a:xfrm>
          <a:off x="5397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138430</xdr:rowOff>
    </xdr:from>
    <xdr:to xmlns:xdr="http://schemas.openxmlformats.org/drawingml/2006/spreadsheetDrawing">
      <xdr:col>42</xdr:col>
      <xdr:colOff>82550</xdr:colOff>
      <xdr:row>69</xdr:row>
      <xdr:rowOff>46355</xdr:rowOff>
    </xdr:to>
    <xdr:sp macro="" textlink="">
      <xdr:nvSpPr>
        <xdr:cNvPr id="341" name="正方形/長方形 340"/>
        <xdr:cNvSpPr/>
      </xdr:nvSpPr>
      <xdr:spPr>
        <a:xfrm>
          <a:off x="7086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158115</xdr:rowOff>
    </xdr:from>
    <xdr:to xmlns:xdr="http://schemas.openxmlformats.org/drawingml/2006/spreadsheetDrawing">
      <xdr:col>42</xdr:col>
      <xdr:colOff>82550</xdr:colOff>
      <xdr:row>70</xdr:row>
      <xdr:rowOff>66040</xdr:rowOff>
    </xdr:to>
    <xdr:sp macro="" textlink="">
      <xdr:nvSpPr>
        <xdr:cNvPr id="342" name="正方形/長方形 341"/>
        <xdr:cNvSpPr/>
      </xdr:nvSpPr>
      <xdr:spPr>
        <a:xfrm>
          <a:off x="7086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138430</xdr:rowOff>
    </xdr:from>
    <xdr:to xmlns:xdr="http://schemas.openxmlformats.org/drawingml/2006/spreadsheetDrawing">
      <xdr:col>51</xdr:col>
      <xdr:colOff>22225</xdr:colOff>
      <xdr:row>69</xdr:row>
      <xdr:rowOff>46355</xdr:rowOff>
    </xdr:to>
    <xdr:sp macro="" textlink="">
      <xdr:nvSpPr>
        <xdr:cNvPr id="343" name="正方形/長方形 342"/>
        <xdr:cNvSpPr/>
      </xdr:nvSpPr>
      <xdr:spPr>
        <a:xfrm>
          <a:off x="8699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158115</xdr:rowOff>
    </xdr:from>
    <xdr:to xmlns:xdr="http://schemas.openxmlformats.org/drawingml/2006/spreadsheetDrawing">
      <xdr:col>51</xdr:col>
      <xdr:colOff>22225</xdr:colOff>
      <xdr:row>70</xdr:row>
      <xdr:rowOff>66040</xdr:rowOff>
    </xdr:to>
    <xdr:sp macro="" textlink="">
      <xdr:nvSpPr>
        <xdr:cNvPr id="344" name="正方形/長方形 343"/>
        <xdr:cNvSpPr/>
      </xdr:nvSpPr>
      <xdr:spPr>
        <a:xfrm>
          <a:off x="8699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45" name="正方形/長方形 344"/>
        <xdr:cNvSpPr/>
      </xdr:nvSpPr>
      <xdr:spPr>
        <a:xfrm>
          <a:off x="762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132080</xdr:rowOff>
    </xdr:from>
    <xdr:to xmlns:xdr="http://schemas.openxmlformats.org/drawingml/2006/spreadsheetDrawing">
      <xdr:col>55</xdr:col>
      <xdr:colOff>47625</xdr:colOff>
      <xdr:row>84</xdr:row>
      <xdr:rowOff>13335</xdr:rowOff>
    </xdr:to>
    <xdr:sp macro="" textlink="">
      <xdr:nvSpPr>
        <xdr:cNvPr id="346" name="正方形/長方形 345"/>
        <xdr:cNvSpPr/>
      </xdr:nvSpPr>
      <xdr:spPr>
        <a:xfrm>
          <a:off x="5715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132080</xdr:rowOff>
    </xdr:from>
    <xdr:to xmlns:xdr="http://schemas.openxmlformats.org/drawingml/2006/spreadsheetDrawing">
      <xdr:col>47</xdr:col>
      <xdr:colOff>187325</xdr:colOff>
      <xdr:row>72</xdr:row>
      <xdr:rowOff>39370</xdr:rowOff>
    </xdr:to>
    <xdr:sp macro="" textlink="">
      <xdr:nvSpPr>
        <xdr:cNvPr id="347" name="正方形/長方形 346"/>
        <xdr:cNvSpPr/>
      </xdr:nvSpPr>
      <xdr:spPr>
        <a:xfrm>
          <a:off x="5778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105410</xdr:rowOff>
    </xdr:from>
    <xdr:to xmlns:xdr="http://schemas.openxmlformats.org/drawingml/2006/spreadsheetDrawing">
      <xdr:col>54</xdr:col>
      <xdr:colOff>95250</xdr:colOff>
      <xdr:row>83</xdr:row>
      <xdr:rowOff>125095</xdr:rowOff>
    </xdr:to>
    <xdr:sp macro="" textlink="" fLocksText="0">
      <xdr:nvSpPr>
        <xdr:cNvPr id="348" name="テキスト ボックス 347"/>
        <xdr:cNvSpPr txBox="1"/>
      </xdr:nvSpPr>
      <xdr:spPr>
        <a:xfrm>
          <a:off x="5816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月豪雨に係る災害復旧費債の元金償還開始などにより充当一般財源が対前年度</a:t>
          </a:r>
          <a:r>
            <a:rPr kumimoji="1" lang="en-US" altLang="ja-JP" sz="1100">
              <a:solidFill>
                <a:schemeClr val="dk1"/>
              </a:solidFill>
              <a:effectLst/>
              <a:latin typeface="+mn-lt"/>
              <a:ea typeface="+mn-ea"/>
              <a:cs typeface="+mn-cs"/>
            </a:rPr>
            <a:t>74,217</a:t>
          </a:r>
          <a:r>
            <a:rPr kumimoji="1" lang="ja-JP" altLang="ja-JP" sz="1100">
              <a:solidFill>
                <a:schemeClr val="dk1"/>
              </a:solidFill>
              <a:effectLst/>
              <a:latin typeface="+mn-lt"/>
              <a:ea typeface="+mn-ea"/>
              <a:cs typeface="+mn-cs"/>
            </a:rPr>
            <a:t>千円の増となったことが比率を引き上げている。</a:t>
          </a:r>
          <a:endParaRPr lang="ja-JP" altLang="ja-JP" sz="1400">
            <a:effectLst/>
          </a:endParaRPr>
        </a:p>
        <a:p>
          <a:r>
            <a:rPr kumimoji="1" lang="ja-JP" altLang="ja-JP" sz="1100">
              <a:solidFill>
                <a:schemeClr val="dk1"/>
              </a:solidFill>
              <a:effectLst/>
              <a:latin typeface="+mn-lt"/>
              <a:ea typeface="+mn-ea"/>
              <a:cs typeface="+mn-cs"/>
            </a:rPr>
            <a:t>　市庁舎建設並びに統合中学校建設など大型事業が進行していることから今後も公債費の増加を見込んでいるが、持続可能な財政運営を確保していくためにも、繰上償還の実施など弾力的な財政運営に努める。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112395</xdr:rowOff>
    </xdr:from>
    <xdr:ext cx="296545" cy="232410"/>
    <xdr:sp macro="" textlink="">
      <xdr:nvSpPr>
        <xdr:cNvPr id="349" name="テキスト ボックス 348"/>
        <xdr:cNvSpPr txBox="1"/>
      </xdr:nvSpPr>
      <xdr:spPr>
        <a:xfrm>
          <a:off x="723900" y="11942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13335</xdr:rowOff>
    </xdr:from>
    <xdr:to xmlns:xdr="http://schemas.openxmlformats.org/drawingml/2006/spreadsheetDrawing">
      <xdr:col>26</xdr:col>
      <xdr:colOff>184150</xdr:colOff>
      <xdr:row>84</xdr:row>
      <xdr:rowOff>13335</xdr:rowOff>
    </xdr:to>
    <xdr:cxnSp macro="">
      <xdr:nvCxnSpPr>
        <xdr:cNvPr id="350" name="直線コネクタ 349"/>
        <xdr:cNvCxnSpPr/>
      </xdr:nvCxnSpPr>
      <xdr:spPr>
        <a:xfrm>
          <a:off x="762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43815</xdr:rowOff>
    </xdr:from>
    <xdr:ext cx="506095" cy="267335"/>
    <xdr:sp macro="" textlink="">
      <xdr:nvSpPr>
        <xdr:cNvPr id="351" name="テキスト ボックス 350"/>
        <xdr:cNvSpPr txBox="1"/>
      </xdr:nvSpPr>
      <xdr:spPr>
        <a:xfrm>
          <a:off x="254000" y="14274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151765</xdr:rowOff>
    </xdr:from>
    <xdr:to xmlns:xdr="http://schemas.openxmlformats.org/drawingml/2006/spreadsheetDrawing">
      <xdr:col>26</xdr:col>
      <xdr:colOff>184150</xdr:colOff>
      <xdr:row>81</xdr:row>
      <xdr:rowOff>151765</xdr:rowOff>
    </xdr:to>
    <xdr:cxnSp macro="">
      <xdr:nvCxnSpPr>
        <xdr:cNvPr id="352" name="直線コネクタ 351"/>
        <xdr:cNvCxnSpPr/>
      </xdr:nvCxnSpPr>
      <xdr:spPr>
        <a:xfrm>
          <a:off x="762000" y="140392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69240"/>
    <xdr:sp macro="" textlink="">
      <xdr:nvSpPr>
        <xdr:cNvPr id="353" name="テキスト ボックス 352"/>
        <xdr:cNvSpPr txBox="1"/>
      </xdr:nvSpPr>
      <xdr:spPr>
        <a:xfrm>
          <a:off x="254000" y="1389126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112395</xdr:rowOff>
    </xdr:from>
    <xdr:to xmlns:xdr="http://schemas.openxmlformats.org/drawingml/2006/spreadsheetDrawing">
      <xdr:col>26</xdr:col>
      <xdr:colOff>184150</xdr:colOff>
      <xdr:row>79</xdr:row>
      <xdr:rowOff>112395</xdr:rowOff>
    </xdr:to>
    <xdr:cxnSp macro="">
      <xdr:nvCxnSpPr>
        <xdr:cNvPr id="354" name="直線コネクタ 353"/>
        <xdr:cNvCxnSpPr/>
      </xdr:nvCxnSpPr>
      <xdr:spPr>
        <a:xfrm>
          <a:off x="762000" y="1365694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142240</xdr:rowOff>
    </xdr:from>
    <xdr:ext cx="506095" cy="269240"/>
    <xdr:sp macro="" textlink="">
      <xdr:nvSpPr>
        <xdr:cNvPr id="355" name="テキスト ボックス 354"/>
        <xdr:cNvSpPr txBox="1"/>
      </xdr:nvSpPr>
      <xdr:spPr>
        <a:xfrm>
          <a:off x="254000" y="1351534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72390</xdr:rowOff>
    </xdr:from>
    <xdr:to xmlns:xdr="http://schemas.openxmlformats.org/drawingml/2006/spreadsheetDrawing">
      <xdr:col>26</xdr:col>
      <xdr:colOff>184150</xdr:colOff>
      <xdr:row>77</xdr:row>
      <xdr:rowOff>72390</xdr:rowOff>
    </xdr:to>
    <xdr:cxnSp macro="">
      <xdr:nvCxnSpPr>
        <xdr:cNvPr id="356" name="直線コネクタ 355"/>
        <xdr:cNvCxnSpPr/>
      </xdr:nvCxnSpPr>
      <xdr:spPr>
        <a:xfrm>
          <a:off x="762000" y="132740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102870</xdr:rowOff>
    </xdr:from>
    <xdr:ext cx="506095" cy="269240"/>
    <xdr:sp macro="" textlink="">
      <xdr:nvSpPr>
        <xdr:cNvPr id="357" name="テキスト ボックス 356"/>
        <xdr:cNvSpPr txBox="1"/>
      </xdr:nvSpPr>
      <xdr:spPr>
        <a:xfrm>
          <a:off x="254000" y="131330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33020</xdr:rowOff>
    </xdr:from>
    <xdr:to xmlns:xdr="http://schemas.openxmlformats.org/drawingml/2006/spreadsheetDrawing">
      <xdr:col>26</xdr:col>
      <xdr:colOff>184150</xdr:colOff>
      <xdr:row>75</xdr:row>
      <xdr:rowOff>33020</xdr:rowOff>
    </xdr:to>
    <xdr:cxnSp macro="">
      <xdr:nvCxnSpPr>
        <xdr:cNvPr id="358" name="直線コネクタ 357"/>
        <xdr:cNvCxnSpPr/>
      </xdr:nvCxnSpPr>
      <xdr:spPr>
        <a:xfrm>
          <a:off x="762000" y="1289177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63500</xdr:rowOff>
    </xdr:from>
    <xdr:ext cx="506095" cy="266700"/>
    <xdr:sp macro="" textlink="">
      <xdr:nvSpPr>
        <xdr:cNvPr id="359" name="テキスト ボックス 358"/>
        <xdr:cNvSpPr txBox="1"/>
      </xdr:nvSpPr>
      <xdr:spPr>
        <a:xfrm>
          <a:off x="254000" y="12750800"/>
          <a:ext cx="506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171450</xdr:rowOff>
    </xdr:from>
    <xdr:to xmlns:xdr="http://schemas.openxmlformats.org/drawingml/2006/spreadsheetDrawing">
      <xdr:col>26</xdr:col>
      <xdr:colOff>184150</xdr:colOff>
      <xdr:row>72</xdr:row>
      <xdr:rowOff>171450</xdr:rowOff>
    </xdr:to>
    <xdr:cxnSp macro="">
      <xdr:nvCxnSpPr>
        <xdr:cNvPr id="360" name="直線コネクタ 359"/>
        <xdr:cNvCxnSpPr/>
      </xdr:nvCxnSpPr>
      <xdr:spPr>
        <a:xfrm>
          <a:off x="762000" y="12515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6095" cy="268605"/>
    <xdr:sp macro="" textlink="">
      <xdr:nvSpPr>
        <xdr:cNvPr id="361" name="テキスト ボックス 360"/>
        <xdr:cNvSpPr txBox="1"/>
      </xdr:nvSpPr>
      <xdr:spPr>
        <a:xfrm>
          <a:off x="254000" y="1236789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70</xdr:row>
      <xdr:rowOff>132080</xdr:rowOff>
    </xdr:to>
    <xdr:cxnSp macro="">
      <xdr:nvCxnSpPr>
        <xdr:cNvPr id="362" name="直線コネクタ 361"/>
        <xdr:cNvCxnSpPr/>
      </xdr:nvCxnSpPr>
      <xdr:spPr>
        <a:xfrm>
          <a:off x="762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132080</xdr:rowOff>
    </xdr:from>
    <xdr:to xmlns:xdr="http://schemas.openxmlformats.org/drawingml/2006/spreadsheetDrawing">
      <xdr:col>26</xdr:col>
      <xdr:colOff>184150</xdr:colOff>
      <xdr:row>84</xdr:row>
      <xdr:rowOff>13335</xdr:rowOff>
    </xdr:to>
    <xdr:sp macro="" textlink="">
      <xdr:nvSpPr>
        <xdr:cNvPr id="363" name="公債費グラフ枠"/>
        <xdr:cNvSpPr/>
      </xdr:nvSpPr>
      <xdr:spPr>
        <a:xfrm>
          <a:off x="762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45085</xdr:rowOff>
    </xdr:from>
    <xdr:to xmlns:xdr="http://schemas.openxmlformats.org/drawingml/2006/spreadsheetDrawing">
      <xdr:col>24</xdr:col>
      <xdr:colOff>25400</xdr:colOff>
      <xdr:row>80</xdr:row>
      <xdr:rowOff>56515</xdr:rowOff>
    </xdr:to>
    <xdr:cxnSp macro="">
      <xdr:nvCxnSpPr>
        <xdr:cNvPr id="364" name="直線コネクタ 363"/>
        <xdr:cNvCxnSpPr/>
      </xdr:nvCxnSpPr>
      <xdr:spPr>
        <a:xfrm flipV="1">
          <a:off x="4826000" y="12732385"/>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27305</xdr:rowOff>
    </xdr:from>
    <xdr:ext cx="762000" cy="268605"/>
    <xdr:sp macro="" textlink="">
      <xdr:nvSpPr>
        <xdr:cNvPr id="365" name="公債費最小値テキスト"/>
        <xdr:cNvSpPr txBox="1"/>
      </xdr:nvSpPr>
      <xdr:spPr>
        <a:xfrm>
          <a:off x="4914900" y="1374330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56515</xdr:rowOff>
    </xdr:from>
    <xdr:to xmlns:xdr="http://schemas.openxmlformats.org/drawingml/2006/spreadsheetDrawing">
      <xdr:col>24</xdr:col>
      <xdr:colOff>114300</xdr:colOff>
      <xdr:row>80</xdr:row>
      <xdr:rowOff>56515</xdr:rowOff>
    </xdr:to>
    <xdr:cxnSp macro="">
      <xdr:nvCxnSpPr>
        <xdr:cNvPr id="366" name="直線コネクタ 365"/>
        <xdr:cNvCxnSpPr/>
      </xdr:nvCxnSpPr>
      <xdr:spPr>
        <a:xfrm>
          <a:off x="4737100" y="1377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134620</xdr:rowOff>
    </xdr:from>
    <xdr:ext cx="762000" cy="266700"/>
    <xdr:sp macro="" textlink="">
      <xdr:nvSpPr>
        <xdr:cNvPr id="367" name="公債費最大値テキスト"/>
        <xdr:cNvSpPr txBox="1"/>
      </xdr:nvSpPr>
      <xdr:spPr>
        <a:xfrm>
          <a:off x="4914900" y="1247902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45085</xdr:rowOff>
    </xdr:from>
    <xdr:to xmlns:xdr="http://schemas.openxmlformats.org/drawingml/2006/spreadsheetDrawing">
      <xdr:col>24</xdr:col>
      <xdr:colOff>114300</xdr:colOff>
      <xdr:row>74</xdr:row>
      <xdr:rowOff>45085</xdr:rowOff>
    </xdr:to>
    <xdr:cxnSp macro="">
      <xdr:nvCxnSpPr>
        <xdr:cNvPr id="368" name="直線コネクタ 367"/>
        <xdr:cNvCxnSpPr/>
      </xdr:nvCxnSpPr>
      <xdr:spPr>
        <a:xfrm>
          <a:off x="4737100" y="12732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135890</xdr:rowOff>
    </xdr:from>
    <xdr:to xmlns:xdr="http://schemas.openxmlformats.org/drawingml/2006/spreadsheetDrawing">
      <xdr:col>24</xdr:col>
      <xdr:colOff>25400</xdr:colOff>
      <xdr:row>74</xdr:row>
      <xdr:rowOff>169545</xdr:rowOff>
    </xdr:to>
    <xdr:cxnSp macro="">
      <xdr:nvCxnSpPr>
        <xdr:cNvPr id="369" name="直線コネクタ 368"/>
        <xdr:cNvCxnSpPr/>
      </xdr:nvCxnSpPr>
      <xdr:spPr>
        <a:xfrm>
          <a:off x="3987800" y="1282319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140335</xdr:rowOff>
    </xdr:from>
    <xdr:ext cx="762000" cy="269240"/>
    <xdr:sp macro="" textlink="">
      <xdr:nvSpPr>
        <xdr:cNvPr id="370" name="公債費平均値テキスト"/>
        <xdr:cNvSpPr txBox="1"/>
      </xdr:nvSpPr>
      <xdr:spPr>
        <a:xfrm>
          <a:off x="4914900" y="12827635"/>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150495</xdr:rowOff>
    </xdr:from>
    <xdr:to xmlns:xdr="http://schemas.openxmlformats.org/drawingml/2006/spreadsheetDrawing">
      <xdr:col>24</xdr:col>
      <xdr:colOff>76200</xdr:colOff>
      <xdr:row>75</xdr:row>
      <xdr:rowOff>78105</xdr:rowOff>
    </xdr:to>
    <xdr:sp macro="" textlink="">
      <xdr:nvSpPr>
        <xdr:cNvPr id="371" name="フローチャート: 判断 370"/>
        <xdr:cNvSpPr/>
      </xdr:nvSpPr>
      <xdr:spPr>
        <a:xfrm>
          <a:off x="477520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135890</xdr:rowOff>
    </xdr:from>
    <xdr:to xmlns:xdr="http://schemas.openxmlformats.org/drawingml/2006/spreadsheetDrawing">
      <xdr:col>19</xdr:col>
      <xdr:colOff>187325</xdr:colOff>
      <xdr:row>74</xdr:row>
      <xdr:rowOff>165100</xdr:rowOff>
    </xdr:to>
    <xdr:cxnSp macro="">
      <xdr:nvCxnSpPr>
        <xdr:cNvPr id="372" name="直線コネクタ 371"/>
        <xdr:cNvCxnSpPr/>
      </xdr:nvCxnSpPr>
      <xdr:spPr>
        <a:xfrm flipV="1">
          <a:off x="3098800" y="128231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128270</xdr:rowOff>
    </xdr:from>
    <xdr:to xmlns:xdr="http://schemas.openxmlformats.org/drawingml/2006/spreadsheetDrawing">
      <xdr:col>20</xdr:col>
      <xdr:colOff>38100</xdr:colOff>
      <xdr:row>75</xdr:row>
      <xdr:rowOff>55880</xdr:rowOff>
    </xdr:to>
    <xdr:sp macro="" textlink="">
      <xdr:nvSpPr>
        <xdr:cNvPr id="373" name="フローチャート: 判断 372"/>
        <xdr:cNvSpPr/>
      </xdr:nvSpPr>
      <xdr:spPr>
        <a:xfrm>
          <a:off x="3937000" y="12815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40640</xdr:rowOff>
    </xdr:from>
    <xdr:ext cx="734695" cy="267335"/>
    <xdr:sp macro="" textlink="">
      <xdr:nvSpPr>
        <xdr:cNvPr id="374" name="テキスト ボックス 373"/>
        <xdr:cNvSpPr txBox="1"/>
      </xdr:nvSpPr>
      <xdr:spPr>
        <a:xfrm>
          <a:off x="3606800" y="12899390"/>
          <a:ext cx="7346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161290</xdr:rowOff>
    </xdr:from>
    <xdr:to xmlns:xdr="http://schemas.openxmlformats.org/drawingml/2006/spreadsheetDrawing">
      <xdr:col>15</xdr:col>
      <xdr:colOff>98425</xdr:colOff>
      <xdr:row>74</xdr:row>
      <xdr:rowOff>165100</xdr:rowOff>
    </xdr:to>
    <xdr:cxnSp macro="">
      <xdr:nvCxnSpPr>
        <xdr:cNvPr id="375" name="直線コネクタ 374"/>
        <xdr:cNvCxnSpPr/>
      </xdr:nvCxnSpPr>
      <xdr:spPr>
        <a:xfrm>
          <a:off x="2209800" y="12848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140335</xdr:rowOff>
    </xdr:from>
    <xdr:to xmlns:xdr="http://schemas.openxmlformats.org/drawingml/2006/spreadsheetDrawing">
      <xdr:col>15</xdr:col>
      <xdr:colOff>149225</xdr:colOff>
      <xdr:row>75</xdr:row>
      <xdr:rowOff>67945</xdr:rowOff>
    </xdr:to>
    <xdr:sp macro="" textlink="">
      <xdr:nvSpPr>
        <xdr:cNvPr id="376" name="フローチャート: 判断 375"/>
        <xdr:cNvSpPr/>
      </xdr:nvSpPr>
      <xdr:spPr>
        <a:xfrm>
          <a:off x="3048000" y="12827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52070</xdr:rowOff>
    </xdr:from>
    <xdr:ext cx="762000" cy="267335"/>
    <xdr:sp macro="" textlink="">
      <xdr:nvSpPr>
        <xdr:cNvPr id="377" name="テキスト ボックス 376"/>
        <xdr:cNvSpPr txBox="1"/>
      </xdr:nvSpPr>
      <xdr:spPr>
        <a:xfrm>
          <a:off x="2717800" y="1291082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159385</xdr:rowOff>
    </xdr:from>
    <xdr:to xmlns:xdr="http://schemas.openxmlformats.org/drawingml/2006/spreadsheetDrawing">
      <xdr:col>11</xdr:col>
      <xdr:colOff>9525</xdr:colOff>
      <xdr:row>74</xdr:row>
      <xdr:rowOff>161290</xdr:rowOff>
    </xdr:to>
    <xdr:cxnSp macro="">
      <xdr:nvCxnSpPr>
        <xdr:cNvPr id="378" name="直線コネクタ 377"/>
        <xdr:cNvCxnSpPr/>
      </xdr:nvCxnSpPr>
      <xdr:spPr>
        <a:xfrm>
          <a:off x="1320800" y="128466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142240</xdr:rowOff>
    </xdr:from>
    <xdr:to xmlns:xdr="http://schemas.openxmlformats.org/drawingml/2006/spreadsheetDrawing">
      <xdr:col>11</xdr:col>
      <xdr:colOff>60325</xdr:colOff>
      <xdr:row>75</xdr:row>
      <xdr:rowOff>69850</xdr:rowOff>
    </xdr:to>
    <xdr:sp macro="" textlink="">
      <xdr:nvSpPr>
        <xdr:cNvPr id="379" name="フローチャート: 判断 378"/>
        <xdr:cNvSpPr/>
      </xdr:nvSpPr>
      <xdr:spPr>
        <a:xfrm>
          <a:off x="2159000" y="12829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53975</xdr:rowOff>
    </xdr:from>
    <xdr:ext cx="760095" cy="267335"/>
    <xdr:sp macro="" textlink="">
      <xdr:nvSpPr>
        <xdr:cNvPr id="380" name="テキスト ボックス 379"/>
        <xdr:cNvSpPr txBox="1"/>
      </xdr:nvSpPr>
      <xdr:spPr>
        <a:xfrm>
          <a:off x="1828800" y="1291272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142240</xdr:rowOff>
    </xdr:from>
    <xdr:to xmlns:xdr="http://schemas.openxmlformats.org/drawingml/2006/spreadsheetDrawing">
      <xdr:col>6</xdr:col>
      <xdr:colOff>171450</xdr:colOff>
      <xdr:row>75</xdr:row>
      <xdr:rowOff>69850</xdr:rowOff>
    </xdr:to>
    <xdr:sp macro="" textlink="">
      <xdr:nvSpPr>
        <xdr:cNvPr id="381" name="フローチャート: 判断 380"/>
        <xdr:cNvSpPr/>
      </xdr:nvSpPr>
      <xdr:spPr>
        <a:xfrm>
          <a:off x="1270000" y="12829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53975</xdr:rowOff>
    </xdr:from>
    <xdr:ext cx="760095" cy="267335"/>
    <xdr:sp macro="" textlink="">
      <xdr:nvSpPr>
        <xdr:cNvPr id="382" name="テキスト ボックス 381"/>
        <xdr:cNvSpPr txBox="1"/>
      </xdr:nvSpPr>
      <xdr:spPr>
        <a:xfrm>
          <a:off x="939800" y="1291272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10795</xdr:rowOff>
    </xdr:from>
    <xdr:ext cx="762000" cy="267335"/>
    <xdr:sp macro="" textlink="">
      <xdr:nvSpPr>
        <xdr:cNvPr id="383" name="テキスト ボックス 382"/>
        <xdr:cNvSpPr txBox="1"/>
      </xdr:nvSpPr>
      <xdr:spPr>
        <a:xfrm>
          <a:off x="4610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10795</xdr:rowOff>
    </xdr:from>
    <xdr:ext cx="762000" cy="267335"/>
    <xdr:sp macro="" textlink="">
      <xdr:nvSpPr>
        <xdr:cNvPr id="384" name="テキスト ボックス 383"/>
        <xdr:cNvSpPr txBox="1"/>
      </xdr:nvSpPr>
      <xdr:spPr>
        <a:xfrm>
          <a:off x="3771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10795</xdr:rowOff>
    </xdr:from>
    <xdr:ext cx="760095" cy="267335"/>
    <xdr:sp macro="" textlink="">
      <xdr:nvSpPr>
        <xdr:cNvPr id="385" name="テキスト ボックス 384"/>
        <xdr:cNvSpPr txBox="1"/>
      </xdr:nvSpPr>
      <xdr:spPr>
        <a:xfrm>
          <a:off x="2882900" y="14412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10795</xdr:rowOff>
    </xdr:from>
    <xdr:ext cx="762000" cy="267335"/>
    <xdr:sp macro="" textlink="">
      <xdr:nvSpPr>
        <xdr:cNvPr id="386" name="テキスト ボックス 385"/>
        <xdr:cNvSpPr txBox="1"/>
      </xdr:nvSpPr>
      <xdr:spPr>
        <a:xfrm>
          <a:off x="1993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10795</xdr:rowOff>
    </xdr:from>
    <xdr:ext cx="762000" cy="267335"/>
    <xdr:sp macro="" textlink="">
      <xdr:nvSpPr>
        <xdr:cNvPr id="387" name="テキスト ボックス 386"/>
        <xdr:cNvSpPr txBox="1"/>
      </xdr:nvSpPr>
      <xdr:spPr>
        <a:xfrm>
          <a:off x="1104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116840</xdr:rowOff>
    </xdr:from>
    <xdr:to xmlns:xdr="http://schemas.openxmlformats.org/drawingml/2006/spreadsheetDrawing">
      <xdr:col>24</xdr:col>
      <xdr:colOff>76200</xdr:colOff>
      <xdr:row>75</xdr:row>
      <xdr:rowOff>44450</xdr:rowOff>
    </xdr:to>
    <xdr:sp macro="" textlink="">
      <xdr:nvSpPr>
        <xdr:cNvPr id="388" name="楕円 387"/>
        <xdr:cNvSpPr/>
      </xdr:nvSpPr>
      <xdr:spPr>
        <a:xfrm>
          <a:off x="4775200" y="12804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21590</xdr:rowOff>
    </xdr:from>
    <xdr:ext cx="762000" cy="267335"/>
    <xdr:sp macro="" textlink="">
      <xdr:nvSpPr>
        <xdr:cNvPr id="389" name="公債費該当値テキスト"/>
        <xdr:cNvSpPr txBox="1"/>
      </xdr:nvSpPr>
      <xdr:spPr>
        <a:xfrm>
          <a:off x="4914900" y="1270889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83185</xdr:rowOff>
    </xdr:from>
    <xdr:to xmlns:xdr="http://schemas.openxmlformats.org/drawingml/2006/spreadsheetDrawing">
      <xdr:col>20</xdr:col>
      <xdr:colOff>38100</xdr:colOff>
      <xdr:row>75</xdr:row>
      <xdr:rowOff>10795</xdr:rowOff>
    </xdr:to>
    <xdr:sp macro="" textlink="">
      <xdr:nvSpPr>
        <xdr:cNvPr id="390" name="楕円 389"/>
        <xdr:cNvSpPr/>
      </xdr:nvSpPr>
      <xdr:spPr>
        <a:xfrm>
          <a:off x="3937000" y="12770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20955</xdr:rowOff>
    </xdr:from>
    <xdr:ext cx="734695" cy="267335"/>
    <xdr:sp macro="" textlink="">
      <xdr:nvSpPr>
        <xdr:cNvPr id="391" name="テキスト ボックス 390"/>
        <xdr:cNvSpPr txBox="1"/>
      </xdr:nvSpPr>
      <xdr:spPr>
        <a:xfrm>
          <a:off x="3606800" y="12536805"/>
          <a:ext cx="7346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113030</xdr:rowOff>
    </xdr:from>
    <xdr:to xmlns:xdr="http://schemas.openxmlformats.org/drawingml/2006/spreadsheetDrawing">
      <xdr:col>15</xdr:col>
      <xdr:colOff>149225</xdr:colOff>
      <xdr:row>75</xdr:row>
      <xdr:rowOff>40640</xdr:rowOff>
    </xdr:to>
    <xdr:sp macro="" textlink="">
      <xdr:nvSpPr>
        <xdr:cNvPr id="392" name="楕円 391"/>
        <xdr:cNvSpPr/>
      </xdr:nvSpPr>
      <xdr:spPr>
        <a:xfrm>
          <a:off x="3048000" y="12800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50800</xdr:rowOff>
    </xdr:from>
    <xdr:ext cx="762000" cy="269240"/>
    <xdr:sp macro="" textlink="">
      <xdr:nvSpPr>
        <xdr:cNvPr id="393" name="テキスト ボックス 392"/>
        <xdr:cNvSpPr txBox="1"/>
      </xdr:nvSpPr>
      <xdr:spPr>
        <a:xfrm>
          <a:off x="2717800" y="125666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109220</xdr:rowOff>
    </xdr:from>
    <xdr:to xmlns:xdr="http://schemas.openxmlformats.org/drawingml/2006/spreadsheetDrawing">
      <xdr:col>11</xdr:col>
      <xdr:colOff>60325</xdr:colOff>
      <xdr:row>75</xdr:row>
      <xdr:rowOff>36195</xdr:rowOff>
    </xdr:to>
    <xdr:sp macro="" textlink="">
      <xdr:nvSpPr>
        <xdr:cNvPr id="394" name="楕円 393"/>
        <xdr:cNvSpPr/>
      </xdr:nvSpPr>
      <xdr:spPr>
        <a:xfrm>
          <a:off x="2159000" y="127965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46990</xdr:rowOff>
    </xdr:from>
    <xdr:ext cx="760095" cy="269240"/>
    <xdr:sp macro="" textlink="">
      <xdr:nvSpPr>
        <xdr:cNvPr id="395" name="テキスト ボックス 394"/>
        <xdr:cNvSpPr txBox="1"/>
      </xdr:nvSpPr>
      <xdr:spPr>
        <a:xfrm>
          <a:off x="1828800" y="1256284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106680</xdr:rowOff>
    </xdr:from>
    <xdr:to xmlns:xdr="http://schemas.openxmlformats.org/drawingml/2006/spreadsheetDrawing">
      <xdr:col>6</xdr:col>
      <xdr:colOff>171450</xdr:colOff>
      <xdr:row>75</xdr:row>
      <xdr:rowOff>34290</xdr:rowOff>
    </xdr:to>
    <xdr:sp macro="" textlink="">
      <xdr:nvSpPr>
        <xdr:cNvPr id="396" name="楕円 395"/>
        <xdr:cNvSpPr/>
      </xdr:nvSpPr>
      <xdr:spPr>
        <a:xfrm>
          <a:off x="1270000" y="12793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45085</xdr:rowOff>
    </xdr:from>
    <xdr:ext cx="760095" cy="267335"/>
    <xdr:sp macro="" textlink="">
      <xdr:nvSpPr>
        <xdr:cNvPr id="397" name="テキスト ボックス 396"/>
        <xdr:cNvSpPr txBox="1"/>
      </xdr:nvSpPr>
      <xdr:spPr>
        <a:xfrm>
          <a:off x="939800" y="1256093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72390</xdr:rowOff>
    </xdr:from>
    <xdr:to xmlns:xdr="http://schemas.openxmlformats.org/drawingml/2006/spreadsheetDrawing">
      <xdr:col>85</xdr:col>
      <xdr:colOff>66675</xdr:colOff>
      <xdr:row>69</xdr:row>
      <xdr:rowOff>46355</xdr:rowOff>
    </xdr:to>
    <xdr:sp macro="" textlink="">
      <xdr:nvSpPr>
        <xdr:cNvPr id="398" name="正方形/長方形 397"/>
        <xdr:cNvSpPr/>
      </xdr:nvSpPr>
      <xdr:spPr>
        <a:xfrm>
          <a:off x="12446000" y="11559540"/>
          <a:ext cx="4622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138430</xdr:rowOff>
    </xdr:from>
    <xdr:to xmlns:xdr="http://schemas.openxmlformats.org/drawingml/2006/spreadsheetDrawing">
      <xdr:col>93</xdr:col>
      <xdr:colOff>3175</xdr:colOff>
      <xdr:row>69</xdr:row>
      <xdr:rowOff>46355</xdr:rowOff>
    </xdr:to>
    <xdr:sp macro="" textlink="">
      <xdr:nvSpPr>
        <xdr:cNvPr id="399" name="正方形/長方形 398"/>
        <xdr:cNvSpPr/>
      </xdr:nvSpPr>
      <xdr:spPr>
        <a:xfrm>
          <a:off x="17081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158115</xdr:rowOff>
    </xdr:from>
    <xdr:to xmlns:xdr="http://schemas.openxmlformats.org/drawingml/2006/spreadsheetDrawing">
      <xdr:col>93</xdr:col>
      <xdr:colOff>3175</xdr:colOff>
      <xdr:row>70</xdr:row>
      <xdr:rowOff>66040</xdr:rowOff>
    </xdr:to>
    <xdr:sp macro="" textlink="">
      <xdr:nvSpPr>
        <xdr:cNvPr id="400" name="正方形/長方形 399"/>
        <xdr:cNvSpPr/>
      </xdr:nvSpPr>
      <xdr:spPr>
        <a:xfrm>
          <a:off x="17081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138430</xdr:rowOff>
    </xdr:from>
    <xdr:to xmlns:xdr="http://schemas.openxmlformats.org/drawingml/2006/spreadsheetDrawing">
      <xdr:col>100</xdr:col>
      <xdr:colOff>165100</xdr:colOff>
      <xdr:row>69</xdr:row>
      <xdr:rowOff>46355</xdr:rowOff>
    </xdr:to>
    <xdr:sp macro="" textlink="">
      <xdr:nvSpPr>
        <xdr:cNvPr id="401" name="正方形/長方形 400"/>
        <xdr:cNvSpPr/>
      </xdr:nvSpPr>
      <xdr:spPr>
        <a:xfrm>
          <a:off x="18770600" y="11625580"/>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158115</xdr:rowOff>
    </xdr:from>
    <xdr:to xmlns:xdr="http://schemas.openxmlformats.org/drawingml/2006/spreadsheetDrawing">
      <xdr:col>100</xdr:col>
      <xdr:colOff>165100</xdr:colOff>
      <xdr:row>70</xdr:row>
      <xdr:rowOff>66040</xdr:rowOff>
    </xdr:to>
    <xdr:sp macro="" textlink="">
      <xdr:nvSpPr>
        <xdr:cNvPr id="402" name="正方形/長方形 401"/>
        <xdr:cNvSpPr/>
      </xdr:nvSpPr>
      <xdr:spPr>
        <a:xfrm>
          <a:off x="18770600" y="1181671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138430</xdr:rowOff>
    </xdr:from>
    <xdr:to xmlns:xdr="http://schemas.openxmlformats.org/drawingml/2006/spreadsheetDrawing">
      <xdr:col>109</xdr:col>
      <xdr:colOff>104775</xdr:colOff>
      <xdr:row>69</xdr:row>
      <xdr:rowOff>46355</xdr:rowOff>
    </xdr:to>
    <xdr:sp macro="" textlink="">
      <xdr:nvSpPr>
        <xdr:cNvPr id="403" name="正方形/長方形 402"/>
        <xdr:cNvSpPr/>
      </xdr:nvSpPr>
      <xdr:spPr>
        <a:xfrm>
          <a:off x="20383500" y="11625580"/>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158115</xdr:rowOff>
    </xdr:from>
    <xdr:to xmlns:xdr="http://schemas.openxmlformats.org/drawingml/2006/spreadsheetDrawing">
      <xdr:col>109</xdr:col>
      <xdr:colOff>104775</xdr:colOff>
      <xdr:row>70</xdr:row>
      <xdr:rowOff>66040</xdr:rowOff>
    </xdr:to>
    <xdr:sp macro="" textlink="">
      <xdr:nvSpPr>
        <xdr:cNvPr id="404" name="正方形/長方形 403"/>
        <xdr:cNvSpPr/>
      </xdr:nvSpPr>
      <xdr:spPr>
        <a:xfrm>
          <a:off x="20383500" y="11816715"/>
          <a:ext cx="1524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05" name="正方形/長方形 404"/>
        <xdr:cNvSpPr/>
      </xdr:nvSpPr>
      <xdr:spPr>
        <a:xfrm>
          <a:off x="12446000" y="12133580"/>
          <a:ext cx="4622800" cy="22815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132080</xdr:rowOff>
    </xdr:from>
    <xdr:to xmlns:xdr="http://schemas.openxmlformats.org/drawingml/2006/spreadsheetDrawing">
      <xdr:col>113</xdr:col>
      <xdr:colOff>130175</xdr:colOff>
      <xdr:row>84</xdr:row>
      <xdr:rowOff>13335</xdr:rowOff>
    </xdr:to>
    <xdr:sp macro="" textlink="">
      <xdr:nvSpPr>
        <xdr:cNvPr id="406" name="正方形/長方形 405"/>
        <xdr:cNvSpPr/>
      </xdr:nvSpPr>
      <xdr:spPr>
        <a:xfrm>
          <a:off x="17399000" y="12133580"/>
          <a:ext cx="5334000" cy="22815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132080</xdr:rowOff>
    </xdr:from>
    <xdr:to xmlns:xdr="http://schemas.openxmlformats.org/drawingml/2006/spreadsheetDrawing">
      <xdr:col>106</xdr:col>
      <xdr:colOff>69850</xdr:colOff>
      <xdr:row>72</xdr:row>
      <xdr:rowOff>39370</xdr:rowOff>
    </xdr:to>
    <xdr:sp macro="" textlink="">
      <xdr:nvSpPr>
        <xdr:cNvPr id="407" name="正方形/長方形 406"/>
        <xdr:cNvSpPr/>
      </xdr:nvSpPr>
      <xdr:spPr>
        <a:xfrm>
          <a:off x="17462500" y="12133580"/>
          <a:ext cx="3810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105410</xdr:rowOff>
    </xdr:from>
    <xdr:to xmlns:xdr="http://schemas.openxmlformats.org/drawingml/2006/spreadsheetDrawing">
      <xdr:col>112</xdr:col>
      <xdr:colOff>177800</xdr:colOff>
      <xdr:row>83</xdr:row>
      <xdr:rowOff>125095</xdr:rowOff>
    </xdr:to>
    <xdr:sp macro="" textlink="" fLocksText="0">
      <xdr:nvSpPr>
        <xdr:cNvPr id="408" name="テキスト ボックス 407"/>
        <xdr:cNvSpPr txBox="1"/>
      </xdr:nvSpPr>
      <xdr:spPr>
        <a:xfrm>
          <a:off x="17500600" y="12449810"/>
          <a:ext cx="50800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人件費、扶助費、物件費、補助費等に対する経常経費充当一般財源が増となり、かつ歳入経常一般財源が対前年度</a:t>
          </a:r>
          <a:r>
            <a:rPr kumimoji="1" lang="en-US" altLang="ja-JP" sz="1100">
              <a:solidFill>
                <a:schemeClr val="dk1"/>
              </a:solidFill>
              <a:effectLst/>
              <a:latin typeface="+mn-lt"/>
              <a:ea typeface="+mn-ea"/>
              <a:cs typeface="+mn-cs"/>
            </a:rPr>
            <a:t>123,316</a:t>
          </a:r>
          <a:r>
            <a:rPr kumimoji="1" lang="ja-JP" altLang="ja-JP" sz="1100">
              <a:solidFill>
                <a:schemeClr val="dk1"/>
              </a:solidFill>
              <a:effectLst/>
              <a:latin typeface="+mn-lt"/>
              <a:ea typeface="+mn-ea"/>
              <a:cs typeface="+mn-cs"/>
            </a:rPr>
            <a:t>千円の減となったことが比率を引き上げている。</a:t>
          </a:r>
          <a:endParaRPr lang="ja-JP" altLang="ja-JP" sz="1400">
            <a:effectLst/>
          </a:endParaRPr>
        </a:p>
        <a:p>
          <a:r>
            <a:rPr kumimoji="1" lang="ja-JP" altLang="ja-JP" sz="1100">
              <a:solidFill>
                <a:schemeClr val="dk1"/>
              </a:solidFill>
              <a:effectLst/>
              <a:latin typeface="+mn-lt"/>
              <a:ea typeface="+mn-ea"/>
              <a:cs typeface="+mn-cs"/>
            </a:rPr>
            <a:t>　全国平均・類似団体平均を下回っているものの、今後も財政健全化路線を堅持して経常経費の抑制に努める。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112395</xdr:rowOff>
    </xdr:from>
    <xdr:ext cx="296545" cy="232410"/>
    <xdr:sp macro="" textlink="">
      <xdr:nvSpPr>
        <xdr:cNvPr id="409" name="テキスト ボックス 408"/>
        <xdr:cNvSpPr txBox="1"/>
      </xdr:nvSpPr>
      <xdr:spPr>
        <a:xfrm>
          <a:off x="12407900" y="11942445"/>
          <a:ext cx="29654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13335</xdr:rowOff>
    </xdr:from>
    <xdr:to xmlns:xdr="http://schemas.openxmlformats.org/drawingml/2006/spreadsheetDrawing">
      <xdr:col>85</xdr:col>
      <xdr:colOff>66675</xdr:colOff>
      <xdr:row>84</xdr:row>
      <xdr:rowOff>13335</xdr:rowOff>
    </xdr:to>
    <xdr:cxnSp macro="">
      <xdr:nvCxnSpPr>
        <xdr:cNvPr id="410" name="直線コネクタ 409"/>
        <xdr:cNvCxnSpPr/>
      </xdr:nvCxnSpPr>
      <xdr:spPr>
        <a:xfrm>
          <a:off x="12446000" y="144151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43815</xdr:rowOff>
    </xdr:from>
    <xdr:ext cx="506095" cy="267335"/>
    <xdr:sp macro="" textlink="">
      <xdr:nvSpPr>
        <xdr:cNvPr id="411" name="テキスト ボックス 410"/>
        <xdr:cNvSpPr txBox="1"/>
      </xdr:nvSpPr>
      <xdr:spPr>
        <a:xfrm>
          <a:off x="11938000" y="142741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72390</xdr:rowOff>
    </xdr:from>
    <xdr:to xmlns:xdr="http://schemas.openxmlformats.org/drawingml/2006/spreadsheetDrawing">
      <xdr:col>85</xdr:col>
      <xdr:colOff>66675</xdr:colOff>
      <xdr:row>81</xdr:row>
      <xdr:rowOff>72390</xdr:rowOff>
    </xdr:to>
    <xdr:cxnSp macro="">
      <xdr:nvCxnSpPr>
        <xdr:cNvPr id="412" name="直線コネクタ 411"/>
        <xdr:cNvCxnSpPr/>
      </xdr:nvCxnSpPr>
      <xdr:spPr>
        <a:xfrm>
          <a:off x="12446000" y="139598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102870</xdr:rowOff>
    </xdr:from>
    <xdr:ext cx="506095" cy="269240"/>
    <xdr:sp macro="" textlink="">
      <xdr:nvSpPr>
        <xdr:cNvPr id="413" name="テキスト ボックス 412"/>
        <xdr:cNvSpPr txBox="1"/>
      </xdr:nvSpPr>
      <xdr:spPr>
        <a:xfrm>
          <a:off x="11938000" y="138188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132080</xdr:rowOff>
    </xdr:from>
    <xdr:to xmlns:xdr="http://schemas.openxmlformats.org/drawingml/2006/spreadsheetDrawing">
      <xdr:col>85</xdr:col>
      <xdr:colOff>66675</xdr:colOff>
      <xdr:row>78</xdr:row>
      <xdr:rowOff>132080</xdr:rowOff>
    </xdr:to>
    <xdr:cxnSp macro="">
      <xdr:nvCxnSpPr>
        <xdr:cNvPr id="414" name="直線コネクタ 413"/>
        <xdr:cNvCxnSpPr/>
      </xdr:nvCxnSpPr>
      <xdr:spPr>
        <a:xfrm>
          <a:off x="12446000" y="135051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161925</xdr:rowOff>
    </xdr:from>
    <xdr:ext cx="506095" cy="268605"/>
    <xdr:sp macro="" textlink="">
      <xdr:nvSpPr>
        <xdr:cNvPr id="415" name="テキスト ボックス 414"/>
        <xdr:cNvSpPr txBox="1"/>
      </xdr:nvSpPr>
      <xdr:spPr>
        <a:xfrm>
          <a:off x="11938000" y="133635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13335</xdr:rowOff>
    </xdr:from>
    <xdr:to xmlns:xdr="http://schemas.openxmlformats.org/drawingml/2006/spreadsheetDrawing">
      <xdr:col>85</xdr:col>
      <xdr:colOff>66675</xdr:colOff>
      <xdr:row>76</xdr:row>
      <xdr:rowOff>13335</xdr:rowOff>
    </xdr:to>
    <xdr:cxnSp macro="">
      <xdr:nvCxnSpPr>
        <xdr:cNvPr id="416" name="直線コネクタ 415"/>
        <xdr:cNvCxnSpPr/>
      </xdr:nvCxnSpPr>
      <xdr:spPr>
        <a:xfrm>
          <a:off x="12446000" y="1304353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43815</xdr:rowOff>
    </xdr:from>
    <xdr:ext cx="506095" cy="267335"/>
    <xdr:sp macro="" textlink="">
      <xdr:nvSpPr>
        <xdr:cNvPr id="417" name="テキスト ボックス 416"/>
        <xdr:cNvSpPr txBox="1"/>
      </xdr:nvSpPr>
      <xdr:spPr>
        <a:xfrm>
          <a:off x="11938000" y="12902565"/>
          <a:ext cx="506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72390</xdr:rowOff>
    </xdr:from>
    <xdr:to xmlns:xdr="http://schemas.openxmlformats.org/drawingml/2006/spreadsheetDrawing">
      <xdr:col>85</xdr:col>
      <xdr:colOff>66675</xdr:colOff>
      <xdr:row>73</xdr:row>
      <xdr:rowOff>72390</xdr:rowOff>
    </xdr:to>
    <xdr:cxnSp macro="">
      <xdr:nvCxnSpPr>
        <xdr:cNvPr id="418" name="直線コネクタ 417"/>
        <xdr:cNvCxnSpPr/>
      </xdr:nvCxnSpPr>
      <xdr:spPr>
        <a:xfrm>
          <a:off x="12446000" y="1258824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102870</xdr:rowOff>
    </xdr:from>
    <xdr:ext cx="506095" cy="269240"/>
    <xdr:sp macro="" textlink="">
      <xdr:nvSpPr>
        <xdr:cNvPr id="419" name="テキスト ボックス 418"/>
        <xdr:cNvSpPr txBox="1"/>
      </xdr:nvSpPr>
      <xdr:spPr>
        <a:xfrm>
          <a:off x="11938000" y="12447270"/>
          <a:ext cx="506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70</xdr:row>
      <xdr:rowOff>132080</xdr:rowOff>
    </xdr:to>
    <xdr:cxnSp macro="">
      <xdr:nvCxnSpPr>
        <xdr:cNvPr id="420" name="直線コネクタ 419"/>
        <xdr:cNvCxnSpPr/>
      </xdr:nvCxnSpPr>
      <xdr:spPr>
        <a:xfrm>
          <a:off x="12446000" y="1213358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161925</xdr:rowOff>
    </xdr:from>
    <xdr:ext cx="506095" cy="268605"/>
    <xdr:sp macro="" textlink="">
      <xdr:nvSpPr>
        <xdr:cNvPr id="421" name="テキスト ボックス 420"/>
        <xdr:cNvSpPr txBox="1"/>
      </xdr:nvSpPr>
      <xdr:spPr>
        <a:xfrm>
          <a:off x="11938000" y="11991975"/>
          <a:ext cx="50609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132080</xdr:rowOff>
    </xdr:from>
    <xdr:to xmlns:xdr="http://schemas.openxmlformats.org/drawingml/2006/spreadsheetDrawing">
      <xdr:col>85</xdr:col>
      <xdr:colOff>66675</xdr:colOff>
      <xdr:row>84</xdr:row>
      <xdr:rowOff>13335</xdr:rowOff>
    </xdr:to>
    <xdr:sp macro="" textlink="">
      <xdr:nvSpPr>
        <xdr:cNvPr id="422" name="公債費以外グラフ枠"/>
        <xdr:cNvSpPr/>
      </xdr:nvSpPr>
      <xdr:spPr>
        <a:xfrm>
          <a:off x="12446000" y="12133580"/>
          <a:ext cx="4622800" cy="22815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122555</xdr:rowOff>
    </xdr:from>
    <xdr:to xmlns:xdr="http://schemas.openxmlformats.org/drawingml/2006/spreadsheetDrawing">
      <xdr:col>82</xdr:col>
      <xdr:colOff>107950</xdr:colOff>
      <xdr:row>79</xdr:row>
      <xdr:rowOff>100965</xdr:rowOff>
    </xdr:to>
    <xdr:cxnSp macro="">
      <xdr:nvCxnSpPr>
        <xdr:cNvPr id="423" name="直線コネクタ 422"/>
        <xdr:cNvCxnSpPr/>
      </xdr:nvCxnSpPr>
      <xdr:spPr>
        <a:xfrm flipV="1">
          <a:off x="16510000" y="1246695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71755</xdr:rowOff>
    </xdr:from>
    <xdr:ext cx="762000" cy="269240"/>
    <xdr:sp macro="" textlink="">
      <xdr:nvSpPr>
        <xdr:cNvPr id="424" name="公債費以外最小値テキスト"/>
        <xdr:cNvSpPr txBox="1"/>
      </xdr:nvSpPr>
      <xdr:spPr>
        <a:xfrm>
          <a:off x="16598900" y="136163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100965</xdr:rowOff>
    </xdr:from>
    <xdr:to xmlns:xdr="http://schemas.openxmlformats.org/drawingml/2006/spreadsheetDrawing">
      <xdr:col>82</xdr:col>
      <xdr:colOff>196850</xdr:colOff>
      <xdr:row>79</xdr:row>
      <xdr:rowOff>100965</xdr:rowOff>
    </xdr:to>
    <xdr:cxnSp macro="">
      <xdr:nvCxnSpPr>
        <xdr:cNvPr id="425" name="直線コネクタ 424"/>
        <xdr:cNvCxnSpPr/>
      </xdr:nvCxnSpPr>
      <xdr:spPr>
        <a:xfrm>
          <a:off x="16421100" y="1364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69240"/>
    <xdr:sp macro="" textlink="">
      <xdr:nvSpPr>
        <xdr:cNvPr id="426" name="公債費以外最大値テキスト"/>
        <xdr:cNvSpPr txBox="1"/>
      </xdr:nvSpPr>
      <xdr:spPr>
        <a:xfrm>
          <a:off x="16598900" y="1220724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122555</xdr:rowOff>
    </xdr:from>
    <xdr:to xmlns:xdr="http://schemas.openxmlformats.org/drawingml/2006/spreadsheetDrawing">
      <xdr:col>82</xdr:col>
      <xdr:colOff>196850</xdr:colOff>
      <xdr:row>72</xdr:row>
      <xdr:rowOff>122555</xdr:rowOff>
    </xdr:to>
    <xdr:cxnSp macro="">
      <xdr:nvCxnSpPr>
        <xdr:cNvPr id="427" name="直線コネクタ 426"/>
        <xdr:cNvCxnSpPr/>
      </xdr:nvCxnSpPr>
      <xdr:spPr>
        <a:xfrm>
          <a:off x="16421100" y="1246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65405</xdr:rowOff>
    </xdr:from>
    <xdr:to xmlns:xdr="http://schemas.openxmlformats.org/drawingml/2006/spreadsheetDrawing">
      <xdr:col>82</xdr:col>
      <xdr:colOff>107950</xdr:colOff>
      <xdr:row>75</xdr:row>
      <xdr:rowOff>48895</xdr:rowOff>
    </xdr:to>
    <xdr:cxnSp macro="">
      <xdr:nvCxnSpPr>
        <xdr:cNvPr id="428" name="直線コネクタ 427"/>
        <xdr:cNvCxnSpPr/>
      </xdr:nvCxnSpPr>
      <xdr:spPr>
        <a:xfrm>
          <a:off x="15671800" y="12752705"/>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59055</xdr:rowOff>
    </xdr:from>
    <xdr:ext cx="762000" cy="268605"/>
    <xdr:sp macro="" textlink="">
      <xdr:nvSpPr>
        <xdr:cNvPr id="429" name="公債費以外平均値テキスト"/>
        <xdr:cNvSpPr txBox="1"/>
      </xdr:nvSpPr>
      <xdr:spPr>
        <a:xfrm>
          <a:off x="16598900" y="13089255"/>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88265</xdr:rowOff>
    </xdr:from>
    <xdr:to xmlns:xdr="http://schemas.openxmlformats.org/drawingml/2006/spreadsheetDrawing">
      <xdr:col>82</xdr:col>
      <xdr:colOff>158750</xdr:colOff>
      <xdr:row>77</xdr:row>
      <xdr:rowOff>15875</xdr:rowOff>
    </xdr:to>
    <xdr:sp macro="" textlink="">
      <xdr:nvSpPr>
        <xdr:cNvPr id="430" name="フローチャート: 判断 429"/>
        <xdr:cNvSpPr/>
      </xdr:nvSpPr>
      <xdr:spPr>
        <a:xfrm>
          <a:off x="164592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65405</xdr:rowOff>
    </xdr:from>
    <xdr:to xmlns:xdr="http://schemas.openxmlformats.org/drawingml/2006/spreadsheetDrawing">
      <xdr:col>78</xdr:col>
      <xdr:colOff>69850</xdr:colOff>
      <xdr:row>75</xdr:row>
      <xdr:rowOff>53340</xdr:rowOff>
    </xdr:to>
    <xdr:cxnSp macro="">
      <xdr:nvCxnSpPr>
        <xdr:cNvPr id="431" name="直線コネクタ 430"/>
        <xdr:cNvCxnSpPr/>
      </xdr:nvCxnSpPr>
      <xdr:spPr>
        <a:xfrm flipV="1">
          <a:off x="14782800" y="127527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138430</xdr:rowOff>
    </xdr:from>
    <xdr:to xmlns:xdr="http://schemas.openxmlformats.org/drawingml/2006/spreadsheetDrawing">
      <xdr:col>78</xdr:col>
      <xdr:colOff>120650</xdr:colOff>
      <xdr:row>76</xdr:row>
      <xdr:rowOff>66040</xdr:rowOff>
    </xdr:to>
    <xdr:sp macro="" textlink="">
      <xdr:nvSpPr>
        <xdr:cNvPr id="432" name="フローチャート: 判断 431"/>
        <xdr:cNvSpPr/>
      </xdr:nvSpPr>
      <xdr:spPr>
        <a:xfrm>
          <a:off x="15621000" y="12997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50165</xdr:rowOff>
    </xdr:from>
    <xdr:ext cx="736600" cy="269240"/>
    <xdr:sp macro="" textlink="">
      <xdr:nvSpPr>
        <xdr:cNvPr id="433" name="テキスト ボックス 432"/>
        <xdr:cNvSpPr txBox="1"/>
      </xdr:nvSpPr>
      <xdr:spPr>
        <a:xfrm>
          <a:off x="15290800" y="1308036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53340</xdr:rowOff>
    </xdr:from>
    <xdr:to xmlns:xdr="http://schemas.openxmlformats.org/drawingml/2006/spreadsheetDrawing">
      <xdr:col>73</xdr:col>
      <xdr:colOff>180975</xdr:colOff>
      <xdr:row>76</xdr:row>
      <xdr:rowOff>27305</xdr:rowOff>
    </xdr:to>
    <xdr:cxnSp macro="">
      <xdr:nvCxnSpPr>
        <xdr:cNvPr id="434" name="直線コネクタ 433"/>
        <xdr:cNvCxnSpPr/>
      </xdr:nvCxnSpPr>
      <xdr:spPr>
        <a:xfrm flipV="1">
          <a:off x="13893800" y="1291209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121920</xdr:rowOff>
    </xdr:from>
    <xdr:to xmlns:xdr="http://schemas.openxmlformats.org/drawingml/2006/spreadsheetDrawing">
      <xdr:col>74</xdr:col>
      <xdr:colOff>31750</xdr:colOff>
      <xdr:row>77</xdr:row>
      <xdr:rowOff>49530</xdr:rowOff>
    </xdr:to>
    <xdr:sp macro="" textlink="">
      <xdr:nvSpPr>
        <xdr:cNvPr id="435" name="フローチャート: 判断 434"/>
        <xdr:cNvSpPr/>
      </xdr:nvSpPr>
      <xdr:spPr>
        <a:xfrm>
          <a:off x="14732000" y="13152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33655</xdr:rowOff>
    </xdr:from>
    <xdr:ext cx="762000" cy="266700"/>
    <xdr:sp macro="" textlink="">
      <xdr:nvSpPr>
        <xdr:cNvPr id="436" name="テキスト ボックス 435"/>
        <xdr:cNvSpPr txBox="1"/>
      </xdr:nvSpPr>
      <xdr:spPr>
        <a:xfrm>
          <a:off x="14401800" y="1323530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27305</xdr:rowOff>
    </xdr:from>
    <xdr:to xmlns:xdr="http://schemas.openxmlformats.org/drawingml/2006/spreadsheetDrawing">
      <xdr:col>69</xdr:col>
      <xdr:colOff>92075</xdr:colOff>
      <xdr:row>76</xdr:row>
      <xdr:rowOff>46355</xdr:rowOff>
    </xdr:to>
    <xdr:cxnSp macro="">
      <xdr:nvCxnSpPr>
        <xdr:cNvPr id="437" name="直線コネクタ 436"/>
        <xdr:cNvCxnSpPr/>
      </xdr:nvCxnSpPr>
      <xdr:spPr>
        <a:xfrm flipV="1">
          <a:off x="13004800" y="130575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171450</xdr:rowOff>
    </xdr:from>
    <xdr:to xmlns:xdr="http://schemas.openxmlformats.org/drawingml/2006/spreadsheetDrawing">
      <xdr:col>69</xdr:col>
      <xdr:colOff>142875</xdr:colOff>
      <xdr:row>77</xdr:row>
      <xdr:rowOff>101600</xdr:rowOff>
    </xdr:to>
    <xdr:sp macro="" textlink="">
      <xdr:nvSpPr>
        <xdr:cNvPr id="438" name="フローチャート: 判断 437"/>
        <xdr:cNvSpPr/>
      </xdr:nvSpPr>
      <xdr:spPr>
        <a:xfrm>
          <a:off x="13843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86360</xdr:rowOff>
    </xdr:from>
    <xdr:ext cx="760095" cy="267335"/>
    <xdr:sp macro="" textlink="">
      <xdr:nvSpPr>
        <xdr:cNvPr id="439" name="テキスト ボックス 438"/>
        <xdr:cNvSpPr txBox="1"/>
      </xdr:nvSpPr>
      <xdr:spPr>
        <a:xfrm>
          <a:off x="13512800" y="1328801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140970</xdr:rowOff>
    </xdr:from>
    <xdr:to xmlns:xdr="http://schemas.openxmlformats.org/drawingml/2006/spreadsheetDrawing">
      <xdr:col>65</xdr:col>
      <xdr:colOff>53975</xdr:colOff>
      <xdr:row>77</xdr:row>
      <xdr:rowOff>68580</xdr:rowOff>
    </xdr:to>
    <xdr:sp macro="" textlink="">
      <xdr:nvSpPr>
        <xdr:cNvPr id="440" name="フローチャート: 判断 439"/>
        <xdr:cNvSpPr/>
      </xdr:nvSpPr>
      <xdr:spPr>
        <a:xfrm>
          <a:off x="12954000" y="13171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52705</xdr:rowOff>
    </xdr:from>
    <xdr:ext cx="762000" cy="267335"/>
    <xdr:sp macro="" textlink="">
      <xdr:nvSpPr>
        <xdr:cNvPr id="441" name="テキスト ボックス 440"/>
        <xdr:cNvSpPr txBox="1"/>
      </xdr:nvSpPr>
      <xdr:spPr>
        <a:xfrm>
          <a:off x="12623800" y="1325435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10795</xdr:rowOff>
    </xdr:from>
    <xdr:ext cx="762000" cy="267335"/>
    <xdr:sp macro="" textlink="">
      <xdr:nvSpPr>
        <xdr:cNvPr id="442" name="テキスト ボックス 441"/>
        <xdr:cNvSpPr txBox="1"/>
      </xdr:nvSpPr>
      <xdr:spPr>
        <a:xfrm>
          <a:off x="162941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10795</xdr:rowOff>
    </xdr:from>
    <xdr:ext cx="760095" cy="267335"/>
    <xdr:sp macro="" textlink="">
      <xdr:nvSpPr>
        <xdr:cNvPr id="443" name="テキスト ボックス 442"/>
        <xdr:cNvSpPr txBox="1"/>
      </xdr:nvSpPr>
      <xdr:spPr>
        <a:xfrm>
          <a:off x="15455900" y="14412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10795</xdr:rowOff>
    </xdr:from>
    <xdr:ext cx="760095" cy="267335"/>
    <xdr:sp macro="" textlink="">
      <xdr:nvSpPr>
        <xdr:cNvPr id="444" name="テキスト ボックス 443"/>
        <xdr:cNvSpPr txBox="1"/>
      </xdr:nvSpPr>
      <xdr:spPr>
        <a:xfrm>
          <a:off x="14566900" y="14412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10795</xdr:rowOff>
    </xdr:from>
    <xdr:ext cx="762000" cy="267335"/>
    <xdr:sp macro="" textlink="">
      <xdr:nvSpPr>
        <xdr:cNvPr id="445" name="テキスト ボックス 444"/>
        <xdr:cNvSpPr txBox="1"/>
      </xdr:nvSpPr>
      <xdr:spPr>
        <a:xfrm>
          <a:off x="13677900" y="1441259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10795</xdr:rowOff>
    </xdr:from>
    <xdr:ext cx="760095" cy="267335"/>
    <xdr:sp macro="" textlink="">
      <xdr:nvSpPr>
        <xdr:cNvPr id="446" name="テキスト ボックス 445"/>
        <xdr:cNvSpPr txBox="1"/>
      </xdr:nvSpPr>
      <xdr:spPr>
        <a:xfrm>
          <a:off x="12788900" y="1441259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171450</xdr:rowOff>
    </xdr:from>
    <xdr:to xmlns:xdr="http://schemas.openxmlformats.org/drawingml/2006/spreadsheetDrawing">
      <xdr:col>82</xdr:col>
      <xdr:colOff>158750</xdr:colOff>
      <xdr:row>75</xdr:row>
      <xdr:rowOff>101600</xdr:rowOff>
    </xdr:to>
    <xdr:sp macro="" textlink="">
      <xdr:nvSpPr>
        <xdr:cNvPr id="447" name="楕円 446"/>
        <xdr:cNvSpPr/>
      </xdr:nvSpPr>
      <xdr:spPr>
        <a:xfrm>
          <a:off x="16459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13335</xdr:rowOff>
    </xdr:from>
    <xdr:ext cx="762000" cy="269240"/>
    <xdr:sp macro="" textlink="">
      <xdr:nvSpPr>
        <xdr:cNvPr id="448" name="公債費以外該当値テキスト"/>
        <xdr:cNvSpPr txBox="1"/>
      </xdr:nvSpPr>
      <xdr:spPr>
        <a:xfrm>
          <a:off x="16598900" y="1270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12700</xdr:rowOff>
    </xdr:from>
    <xdr:to xmlns:xdr="http://schemas.openxmlformats.org/drawingml/2006/spreadsheetDrawing">
      <xdr:col>78</xdr:col>
      <xdr:colOff>120650</xdr:colOff>
      <xdr:row>74</xdr:row>
      <xdr:rowOff>118110</xdr:rowOff>
    </xdr:to>
    <xdr:sp macro="" textlink="">
      <xdr:nvSpPr>
        <xdr:cNvPr id="449" name="楕円 448"/>
        <xdr:cNvSpPr/>
      </xdr:nvSpPr>
      <xdr:spPr>
        <a:xfrm>
          <a:off x="15621000" y="127000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128270</xdr:rowOff>
    </xdr:from>
    <xdr:ext cx="736600" cy="268605"/>
    <xdr:sp macro="" textlink="">
      <xdr:nvSpPr>
        <xdr:cNvPr id="450" name="テキスト ボックス 449"/>
        <xdr:cNvSpPr txBox="1"/>
      </xdr:nvSpPr>
      <xdr:spPr>
        <a:xfrm>
          <a:off x="15290800" y="12472670"/>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635</xdr:rowOff>
    </xdr:from>
    <xdr:to xmlns:xdr="http://schemas.openxmlformats.org/drawingml/2006/spreadsheetDrawing">
      <xdr:col>74</xdr:col>
      <xdr:colOff>31750</xdr:colOff>
      <xdr:row>75</xdr:row>
      <xdr:rowOff>106045</xdr:rowOff>
    </xdr:to>
    <xdr:sp macro="" textlink="">
      <xdr:nvSpPr>
        <xdr:cNvPr id="451" name="楕円 450"/>
        <xdr:cNvSpPr/>
      </xdr:nvSpPr>
      <xdr:spPr>
        <a:xfrm>
          <a:off x="14732000" y="128593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116840</xdr:rowOff>
    </xdr:from>
    <xdr:ext cx="762000" cy="269240"/>
    <xdr:sp macro="" textlink="">
      <xdr:nvSpPr>
        <xdr:cNvPr id="452" name="テキスト ボックス 451"/>
        <xdr:cNvSpPr txBox="1"/>
      </xdr:nvSpPr>
      <xdr:spPr>
        <a:xfrm>
          <a:off x="14401800" y="126326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153035</xdr:rowOff>
    </xdr:from>
    <xdr:to xmlns:xdr="http://schemas.openxmlformats.org/drawingml/2006/spreadsheetDrawing">
      <xdr:col>69</xdr:col>
      <xdr:colOff>142875</xdr:colOff>
      <xdr:row>76</xdr:row>
      <xdr:rowOff>80645</xdr:rowOff>
    </xdr:to>
    <xdr:sp macro="" textlink="">
      <xdr:nvSpPr>
        <xdr:cNvPr id="453" name="楕円 452"/>
        <xdr:cNvSpPr/>
      </xdr:nvSpPr>
      <xdr:spPr>
        <a:xfrm>
          <a:off x="13843000" y="13011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90805</xdr:rowOff>
    </xdr:from>
    <xdr:ext cx="760095" cy="267335"/>
    <xdr:sp macro="" textlink="">
      <xdr:nvSpPr>
        <xdr:cNvPr id="454" name="テキスト ボックス 453"/>
        <xdr:cNvSpPr txBox="1"/>
      </xdr:nvSpPr>
      <xdr:spPr>
        <a:xfrm>
          <a:off x="13512800" y="12778105"/>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171450</xdr:rowOff>
    </xdr:from>
    <xdr:to xmlns:xdr="http://schemas.openxmlformats.org/drawingml/2006/spreadsheetDrawing">
      <xdr:col>65</xdr:col>
      <xdr:colOff>53975</xdr:colOff>
      <xdr:row>76</xdr:row>
      <xdr:rowOff>99060</xdr:rowOff>
    </xdr:to>
    <xdr:sp macro="" textlink="">
      <xdr:nvSpPr>
        <xdr:cNvPr id="455" name="楕円 454"/>
        <xdr:cNvSpPr/>
      </xdr:nvSpPr>
      <xdr:spPr>
        <a:xfrm>
          <a:off x="12954000" y="13030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109855</xdr:rowOff>
    </xdr:from>
    <xdr:ext cx="762000" cy="267335"/>
    <xdr:sp macro="" textlink="">
      <xdr:nvSpPr>
        <xdr:cNvPr id="456" name="テキスト ボックス 455"/>
        <xdr:cNvSpPr txBox="1"/>
      </xdr:nvSpPr>
      <xdr:spPr>
        <a:xfrm>
          <a:off x="12623800" y="1279715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118745</xdr:rowOff>
    </xdr:from>
    <xdr:to xmlns:xdr="http://schemas.openxmlformats.org/drawingml/2006/spreadsheetDrawing">
      <xdr:col>34</xdr:col>
      <xdr:colOff>19050</xdr:colOff>
      <xdr:row>64</xdr:row>
      <xdr:rowOff>118745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92075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2075"/>
          <a:ext cx="12182475" cy="4419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39370</xdr:rowOff>
    </xdr:to>
    <xdr:sp macro="" textlink="">
      <xdr:nvSpPr>
        <xdr:cNvPr id="4" name="団体名称ボックス1"/>
        <xdr:cNvSpPr/>
      </xdr:nvSpPr>
      <xdr:spPr>
        <a:xfrm>
          <a:off x="13896975" y="0"/>
          <a:ext cx="2984500"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905865" y="13335"/>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33020</xdr:rowOff>
    </xdr:from>
    <xdr:to xmlns:xdr="http://schemas.openxmlformats.org/drawingml/2006/spreadsheetDrawing">
      <xdr:col>43</xdr:col>
      <xdr:colOff>1056005</xdr:colOff>
      <xdr:row>2</xdr:row>
      <xdr:rowOff>13335</xdr:rowOff>
    </xdr:to>
    <xdr:sp macro="" textlink="">
      <xdr:nvSpPr>
        <xdr:cNvPr id="6" name="団体名称ボックス3"/>
        <xdr:cNvSpPr/>
      </xdr:nvSpPr>
      <xdr:spPr>
        <a:xfrm>
          <a:off x="13918565" y="33020"/>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39370</xdr:rowOff>
    </xdr:to>
    <xdr:sp macro="" textlink="">
      <xdr:nvSpPr>
        <xdr:cNvPr id="7" name="正方形/長方形 6"/>
        <xdr:cNvSpPr/>
      </xdr:nvSpPr>
      <xdr:spPr>
        <a:xfrm>
          <a:off x="11673205" y="0"/>
          <a:ext cx="2026285"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13335</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99875" y="1333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33020</xdr:rowOff>
    </xdr:from>
    <xdr:to xmlns:xdr="http://schemas.openxmlformats.org/drawingml/2006/spreadsheetDrawing">
      <xdr:col>41</xdr:col>
      <xdr:colOff>450850</xdr:colOff>
      <xdr:row>2</xdr:row>
      <xdr:rowOff>13335</xdr:rowOff>
    </xdr:to>
    <xdr:sp macro="" textlink="">
      <xdr:nvSpPr>
        <xdr:cNvPr id="9" name="正方形/長方形 8"/>
        <xdr:cNvSpPr/>
      </xdr:nvSpPr>
      <xdr:spPr>
        <a:xfrm>
          <a:off x="11725275" y="33020"/>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115570</xdr:rowOff>
    </xdr:to>
    <xdr:sp macro="" textlink="">
      <xdr:nvSpPr>
        <xdr:cNvPr id="10" name="角丸四角形 9"/>
        <xdr:cNvSpPr/>
      </xdr:nvSpPr>
      <xdr:spPr>
        <a:xfrm>
          <a:off x="2117090" y="12002770"/>
          <a:ext cx="4157980" cy="2571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69215</xdr:rowOff>
    </xdr:from>
    <xdr:to xmlns:xdr="http://schemas.openxmlformats.org/drawingml/2006/spreadsheetDrawing">
      <xdr:col>21</xdr:col>
      <xdr:colOff>0</xdr:colOff>
      <xdr:row>64</xdr:row>
      <xdr:rowOff>154940</xdr:rowOff>
    </xdr:to>
    <xdr:sp macro="" textlink="">
      <xdr:nvSpPr>
        <xdr:cNvPr id="11" name="正方形/長方形 10"/>
        <xdr:cNvSpPr/>
      </xdr:nvSpPr>
      <xdr:spPr>
        <a:xfrm>
          <a:off x="26771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161290</xdr:rowOff>
    </xdr:from>
    <xdr:to xmlns:xdr="http://schemas.openxmlformats.org/drawingml/2006/spreadsheetDrawing">
      <xdr:col>14</xdr:col>
      <xdr:colOff>38100</xdr:colOff>
      <xdr:row>63</xdr:row>
      <xdr:rowOff>161290</xdr:rowOff>
    </xdr:to>
    <xdr:cxnSp macro="">
      <xdr:nvCxnSpPr>
        <xdr:cNvPr id="12" name="直線コネクタ 11"/>
        <xdr:cNvCxnSpPr/>
      </xdr:nvCxnSpPr>
      <xdr:spPr>
        <a:xfrm>
          <a:off x="2367280" y="12134215"/>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109220</xdr:rowOff>
    </xdr:from>
    <xdr:to xmlns:xdr="http://schemas.openxmlformats.org/drawingml/2006/spreadsheetDrawing">
      <xdr:col>13</xdr:col>
      <xdr:colOff>139700</xdr:colOff>
      <xdr:row>64</xdr:row>
      <xdr:rowOff>36195</xdr:rowOff>
    </xdr:to>
    <xdr:sp macro="" textlink="">
      <xdr:nvSpPr>
        <xdr:cNvPr id="13" name="楕円 12"/>
        <xdr:cNvSpPr/>
      </xdr:nvSpPr>
      <xdr:spPr>
        <a:xfrm>
          <a:off x="2465070" y="1208214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109220</xdr:rowOff>
    </xdr:from>
    <xdr:to xmlns:xdr="http://schemas.openxmlformats.org/drawingml/2006/spreadsheetDrawing">
      <xdr:col>24</xdr:col>
      <xdr:colOff>12700</xdr:colOff>
      <xdr:row>64</xdr:row>
      <xdr:rowOff>36195</xdr:rowOff>
    </xdr:to>
    <xdr:sp macro="" textlink="">
      <xdr:nvSpPr>
        <xdr:cNvPr id="14" name="フローチャート: 判断 13"/>
        <xdr:cNvSpPr/>
      </xdr:nvSpPr>
      <xdr:spPr>
        <a:xfrm>
          <a:off x="4395470" y="12082145"/>
          <a:ext cx="9779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69215</xdr:rowOff>
    </xdr:from>
    <xdr:to xmlns:xdr="http://schemas.openxmlformats.org/drawingml/2006/spreadsheetDrawing">
      <xdr:col>31</xdr:col>
      <xdr:colOff>76200</xdr:colOff>
      <xdr:row>64</xdr:row>
      <xdr:rowOff>154940</xdr:rowOff>
    </xdr:to>
    <xdr:sp macro="" textlink="">
      <xdr:nvSpPr>
        <xdr:cNvPr id="15" name="正方形/長方形 14"/>
        <xdr:cNvSpPr/>
      </xdr:nvSpPr>
      <xdr:spPr>
        <a:xfrm>
          <a:off x="46202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88900</xdr:rowOff>
    </xdr:to>
    <xdr:sp macro="" textlink="">
      <xdr:nvSpPr>
        <xdr:cNvPr id="16" name="正方形/長方形 15"/>
        <xdr:cNvSpPr/>
      </xdr:nvSpPr>
      <xdr:spPr>
        <a:xfrm>
          <a:off x="2117090" y="1079500"/>
          <a:ext cx="4157980"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29845</xdr:rowOff>
    </xdr:to>
    <xdr:sp macro="" textlink="">
      <xdr:nvSpPr>
        <xdr:cNvPr id="18" name="正方形/長方形 17"/>
        <xdr:cNvSpPr/>
      </xdr:nvSpPr>
      <xdr:spPr>
        <a:xfrm>
          <a:off x="449580" y="1193800"/>
          <a:ext cx="1243330" cy="2552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43180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62405"/>
          <a:ext cx="124333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10160</xdr:rowOff>
    </xdr:from>
    <xdr:to xmlns:xdr="http://schemas.openxmlformats.org/drawingml/2006/spreadsheetDrawing">
      <xdr:col>1</xdr:col>
      <xdr:colOff>177800</xdr:colOff>
      <xdr:row>7</xdr:row>
      <xdr:rowOff>10160</xdr:rowOff>
    </xdr:to>
    <xdr:cxnSp macro="">
      <xdr:nvCxnSpPr>
        <xdr:cNvPr id="21" name="直線コネクタ 20"/>
        <xdr:cNvCxnSpPr/>
      </xdr:nvCxnSpPr>
      <xdr:spPr>
        <a:xfrm flipH="1">
          <a:off x="193040" y="12579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62230</xdr:rowOff>
    </xdr:to>
    <xdr:sp macro="" textlink="">
      <xdr:nvSpPr>
        <xdr:cNvPr id="26" name="楕円 25"/>
        <xdr:cNvSpPr/>
      </xdr:nvSpPr>
      <xdr:spPr>
        <a:xfrm>
          <a:off x="227965" y="120650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55880</xdr:rowOff>
    </xdr:from>
    <xdr:to xmlns:xdr="http://schemas.openxmlformats.org/drawingml/2006/spreadsheetDrawing">
      <xdr:col>1</xdr:col>
      <xdr:colOff>142875</xdr:colOff>
      <xdr:row>8</xdr:row>
      <xdr:rowOff>161290</xdr:rowOff>
    </xdr:to>
    <xdr:sp macro="" textlink="">
      <xdr:nvSpPr>
        <xdr:cNvPr id="27" name="フローチャート: 判断 26"/>
        <xdr:cNvSpPr/>
      </xdr:nvSpPr>
      <xdr:spPr>
        <a:xfrm>
          <a:off x="227965" y="147510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28" name="正方形/長方形 27"/>
        <xdr:cNvSpPr/>
      </xdr:nvSpPr>
      <xdr:spPr>
        <a:xfrm>
          <a:off x="2117090" y="1651000"/>
          <a:ext cx="4157980" cy="229044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09575" cy="285115"/>
    <xdr:sp macro="" textlink="">
      <xdr:nvSpPr>
        <xdr:cNvPr id="29" name="テキスト ボックス 28"/>
        <xdr:cNvSpPr txBox="1"/>
      </xdr:nvSpPr>
      <xdr:spPr>
        <a:xfrm>
          <a:off x="1645920" y="1270635"/>
          <a:ext cx="40957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121920</xdr:rowOff>
    </xdr:from>
    <xdr:to xmlns:xdr="http://schemas.openxmlformats.org/drawingml/2006/spreadsheetDrawing">
      <xdr:col>33</xdr:col>
      <xdr:colOff>114300</xdr:colOff>
      <xdr:row>22</xdr:row>
      <xdr:rowOff>121920</xdr:rowOff>
    </xdr:to>
    <xdr:cxnSp macro="">
      <xdr:nvCxnSpPr>
        <xdr:cNvPr id="30" name="直線コネクタ 29"/>
        <xdr:cNvCxnSpPr/>
      </xdr:nvCxnSpPr>
      <xdr:spPr>
        <a:xfrm>
          <a:off x="2117090" y="394144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152400</xdr:rowOff>
    </xdr:from>
    <xdr:ext cx="760095" cy="269240"/>
    <xdr:sp macro="" textlink="">
      <xdr:nvSpPr>
        <xdr:cNvPr id="31" name="テキスト ボックス 30"/>
        <xdr:cNvSpPr txBox="1"/>
      </xdr:nvSpPr>
      <xdr:spPr>
        <a:xfrm>
          <a:off x="1357630" y="380047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139065</xdr:rowOff>
    </xdr:from>
    <xdr:to xmlns:xdr="http://schemas.openxmlformats.org/drawingml/2006/spreadsheetDrawing">
      <xdr:col>33</xdr:col>
      <xdr:colOff>114300</xdr:colOff>
      <xdr:row>20</xdr:row>
      <xdr:rowOff>139065</xdr:rowOff>
    </xdr:to>
    <xdr:cxnSp macro="">
      <xdr:nvCxnSpPr>
        <xdr:cNvPr id="32" name="直線コネクタ 31"/>
        <xdr:cNvCxnSpPr/>
      </xdr:nvCxnSpPr>
      <xdr:spPr>
        <a:xfrm>
          <a:off x="2117090" y="361569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169545</xdr:rowOff>
    </xdr:from>
    <xdr:ext cx="760095" cy="266700"/>
    <xdr:sp macro="" textlink="">
      <xdr:nvSpPr>
        <xdr:cNvPr id="33" name="テキスト ボックス 32"/>
        <xdr:cNvSpPr txBox="1"/>
      </xdr:nvSpPr>
      <xdr:spPr>
        <a:xfrm>
          <a:off x="1357630" y="3474720"/>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155575</xdr:rowOff>
    </xdr:from>
    <xdr:to xmlns:xdr="http://schemas.openxmlformats.org/drawingml/2006/spreadsheetDrawing">
      <xdr:col>33</xdr:col>
      <xdr:colOff>114300</xdr:colOff>
      <xdr:row>18</xdr:row>
      <xdr:rowOff>155575</xdr:rowOff>
    </xdr:to>
    <xdr:cxnSp macro="">
      <xdr:nvCxnSpPr>
        <xdr:cNvPr id="34" name="直線コネクタ 33"/>
        <xdr:cNvCxnSpPr/>
      </xdr:nvCxnSpPr>
      <xdr:spPr>
        <a:xfrm>
          <a:off x="2117090" y="32893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8255</xdr:rowOff>
    </xdr:from>
    <xdr:ext cx="760095" cy="267970"/>
    <xdr:sp macro="" textlink="">
      <xdr:nvSpPr>
        <xdr:cNvPr id="35" name="テキスト ボックス 34"/>
        <xdr:cNvSpPr txBox="1"/>
      </xdr:nvSpPr>
      <xdr:spPr>
        <a:xfrm>
          <a:off x="1357630" y="314198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171450</xdr:rowOff>
    </xdr:from>
    <xdr:to xmlns:xdr="http://schemas.openxmlformats.org/drawingml/2006/spreadsheetDrawing">
      <xdr:col>33</xdr:col>
      <xdr:colOff>114300</xdr:colOff>
      <xdr:row>16</xdr:row>
      <xdr:rowOff>171450</xdr:rowOff>
    </xdr:to>
    <xdr:cxnSp macro="">
      <xdr:nvCxnSpPr>
        <xdr:cNvPr id="36" name="直線コネクタ 35"/>
        <xdr:cNvCxnSpPr/>
      </xdr:nvCxnSpPr>
      <xdr:spPr>
        <a:xfrm>
          <a:off x="2117090" y="2962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24765</xdr:rowOff>
    </xdr:from>
    <xdr:ext cx="760095" cy="267970"/>
    <xdr:sp macro="" textlink="">
      <xdr:nvSpPr>
        <xdr:cNvPr id="37" name="テキスト ボックス 36"/>
        <xdr:cNvSpPr txBox="1"/>
      </xdr:nvSpPr>
      <xdr:spPr>
        <a:xfrm>
          <a:off x="1357630" y="281559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12065</xdr:rowOff>
    </xdr:from>
    <xdr:to xmlns:xdr="http://schemas.openxmlformats.org/drawingml/2006/spreadsheetDrawing">
      <xdr:col>33</xdr:col>
      <xdr:colOff>114300</xdr:colOff>
      <xdr:row>15</xdr:row>
      <xdr:rowOff>12065</xdr:rowOff>
    </xdr:to>
    <xdr:cxnSp macro="">
      <xdr:nvCxnSpPr>
        <xdr:cNvPr id="38" name="直線コネクタ 37"/>
        <xdr:cNvCxnSpPr/>
      </xdr:nvCxnSpPr>
      <xdr:spPr>
        <a:xfrm>
          <a:off x="2117090" y="26314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0095" cy="262890"/>
    <xdr:sp macro="" textlink="">
      <xdr:nvSpPr>
        <xdr:cNvPr id="39" name="テキスト ボックス 38"/>
        <xdr:cNvSpPr txBox="1"/>
      </xdr:nvSpPr>
      <xdr:spPr>
        <a:xfrm>
          <a:off x="1357630" y="24885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17090" y="23044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0095" cy="259080"/>
    <xdr:sp macro="" textlink="">
      <xdr:nvSpPr>
        <xdr:cNvPr id="41" name="テキスト ボックス 40"/>
        <xdr:cNvSpPr txBox="1"/>
      </xdr:nvSpPr>
      <xdr:spPr>
        <a:xfrm>
          <a:off x="1357630" y="21621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17090" y="197739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0095" cy="259080"/>
    <xdr:sp macro="" textlink="">
      <xdr:nvSpPr>
        <xdr:cNvPr id="43" name="テキスト ボックス 42"/>
        <xdr:cNvSpPr txBox="1"/>
      </xdr:nvSpPr>
      <xdr:spPr>
        <a:xfrm>
          <a:off x="1357630" y="18351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17090" y="1651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92710</xdr:rowOff>
    </xdr:from>
    <xdr:ext cx="760095" cy="260985"/>
    <xdr:sp macro="" textlink="">
      <xdr:nvSpPr>
        <xdr:cNvPr id="45" name="テキスト ボックス 44"/>
        <xdr:cNvSpPr txBox="1"/>
      </xdr:nvSpPr>
      <xdr:spPr>
        <a:xfrm>
          <a:off x="1357630" y="1511935"/>
          <a:ext cx="7600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46" name="人口1人当たり決算額の推移グラフ枠130"/>
        <xdr:cNvSpPr/>
      </xdr:nvSpPr>
      <xdr:spPr>
        <a:xfrm>
          <a:off x="2117090" y="1651000"/>
          <a:ext cx="4157980" cy="229044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52070</xdr:rowOff>
    </xdr:to>
    <xdr:cxnSp macro="">
      <xdr:nvCxnSpPr>
        <xdr:cNvPr id="47" name="直線コネクタ 46"/>
        <xdr:cNvCxnSpPr/>
      </xdr:nvCxnSpPr>
      <xdr:spPr>
        <a:xfrm flipV="1">
          <a:off x="5541010" y="2185670"/>
          <a:ext cx="0" cy="13430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60095" cy="267335"/>
    <xdr:sp macro="" textlink="">
      <xdr:nvSpPr>
        <xdr:cNvPr id="48" name="人口1人当たり決算額の推移最小値テキスト130"/>
        <xdr:cNvSpPr txBox="1"/>
      </xdr:nvSpPr>
      <xdr:spPr>
        <a:xfrm>
          <a:off x="5626100" y="3498850"/>
          <a:ext cx="7600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52070</xdr:rowOff>
    </xdr:from>
    <xdr:to xmlns:xdr="http://schemas.openxmlformats.org/drawingml/2006/spreadsheetDrawing">
      <xdr:col>30</xdr:col>
      <xdr:colOff>25400</xdr:colOff>
      <xdr:row>20</xdr:row>
      <xdr:rowOff>52070</xdr:rowOff>
    </xdr:to>
    <xdr:cxnSp macro="">
      <xdr:nvCxnSpPr>
        <xdr:cNvPr id="49" name="直線コネクタ 48"/>
        <xdr:cNvCxnSpPr/>
      </xdr:nvCxnSpPr>
      <xdr:spPr>
        <a:xfrm>
          <a:off x="5452110" y="35286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60095" cy="257175"/>
    <xdr:sp macro="" textlink="">
      <xdr:nvSpPr>
        <xdr:cNvPr id="50" name="人口1人当たり決算額の推移最大値テキスト130"/>
        <xdr:cNvSpPr txBox="1"/>
      </xdr:nvSpPr>
      <xdr:spPr>
        <a:xfrm>
          <a:off x="5626100" y="19291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452110" y="21856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8890</xdr:rowOff>
    </xdr:from>
    <xdr:to xmlns:xdr="http://schemas.openxmlformats.org/drawingml/2006/spreadsheetDrawing">
      <xdr:col>29</xdr:col>
      <xdr:colOff>127000</xdr:colOff>
      <xdr:row>16</xdr:row>
      <xdr:rowOff>27940</xdr:rowOff>
    </xdr:to>
    <xdr:cxnSp macro="">
      <xdr:nvCxnSpPr>
        <xdr:cNvPr id="52" name="直線コネクタ 51"/>
        <xdr:cNvCxnSpPr/>
      </xdr:nvCxnSpPr>
      <xdr:spPr>
        <a:xfrm flipV="1">
          <a:off x="4904740" y="2799715"/>
          <a:ext cx="63627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141605</xdr:rowOff>
    </xdr:from>
    <xdr:ext cx="760095" cy="269240"/>
    <xdr:sp macro="" textlink="">
      <xdr:nvSpPr>
        <xdr:cNvPr id="53" name="人口1人当たり決算額の推移平均値テキスト130"/>
        <xdr:cNvSpPr txBox="1"/>
      </xdr:nvSpPr>
      <xdr:spPr>
        <a:xfrm>
          <a:off x="5626100" y="2932430"/>
          <a:ext cx="7600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170815</xdr:rowOff>
    </xdr:from>
    <xdr:to xmlns:xdr="http://schemas.openxmlformats.org/drawingml/2006/spreadsheetDrawing">
      <xdr:col>29</xdr:col>
      <xdr:colOff>177800</xdr:colOff>
      <xdr:row>17</xdr:row>
      <xdr:rowOff>98425</xdr:rowOff>
    </xdr:to>
    <xdr:sp macro="" textlink="">
      <xdr:nvSpPr>
        <xdr:cNvPr id="54" name="フローチャート: 判断 53"/>
        <xdr:cNvSpPr/>
      </xdr:nvSpPr>
      <xdr:spPr>
        <a:xfrm>
          <a:off x="5490210" y="29616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27940</xdr:rowOff>
    </xdr:from>
    <xdr:to xmlns:xdr="http://schemas.openxmlformats.org/drawingml/2006/spreadsheetDrawing">
      <xdr:col>26</xdr:col>
      <xdr:colOff>50800</xdr:colOff>
      <xdr:row>16</xdr:row>
      <xdr:rowOff>83820</xdr:rowOff>
    </xdr:to>
    <xdr:cxnSp macro="">
      <xdr:nvCxnSpPr>
        <xdr:cNvPr id="55" name="直線コネクタ 54"/>
        <xdr:cNvCxnSpPr/>
      </xdr:nvCxnSpPr>
      <xdr:spPr>
        <a:xfrm flipV="1">
          <a:off x="4221480" y="2818765"/>
          <a:ext cx="68326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110490</xdr:rowOff>
    </xdr:to>
    <xdr:sp macro="" textlink="">
      <xdr:nvSpPr>
        <xdr:cNvPr id="56" name="フローチャート: 判断 55"/>
        <xdr:cNvSpPr/>
      </xdr:nvSpPr>
      <xdr:spPr>
        <a:xfrm>
          <a:off x="4853940" y="2966720"/>
          <a:ext cx="101600"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93980</xdr:rowOff>
    </xdr:from>
    <xdr:ext cx="734695" cy="267970"/>
    <xdr:sp macro="" textlink="">
      <xdr:nvSpPr>
        <xdr:cNvPr id="57" name="テキスト ボックス 56"/>
        <xdr:cNvSpPr txBox="1"/>
      </xdr:nvSpPr>
      <xdr:spPr>
        <a:xfrm>
          <a:off x="4531360" y="3056255"/>
          <a:ext cx="7346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83820</xdr:rowOff>
    </xdr:from>
    <xdr:to xmlns:xdr="http://schemas.openxmlformats.org/drawingml/2006/spreadsheetDrawing">
      <xdr:col>22</xdr:col>
      <xdr:colOff>114300</xdr:colOff>
      <xdr:row>16</xdr:row>
      <xdr:rowOff>147955</xdr:rowOff>
    </xdr:to>
    <xdr:cxnSp macro="">
      <xdr:nvCxnSpPr>
        <xdr:cNvPr id="58" name="直線コネクタ 57"/>
        <xdr:cNvCxnSpPr/>
      </xdr:nvCxnSpPr>
      <xdr:spPr>
        <a:xfrm flipV="1">
          <a:off x="3538220" y="2874645"/>
          <a:ext cx="68326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52070</xdr:rowOff>
    </xdr:from>
    <xdr:to xmlns:xdr="http://schemas.openxmlformats.org/drawingml/2006/spreadsheetDrawing">
      <xdr:col>22</xdr:col>
      <xdr:colOff>165100</xdr:colOff>
      <xdr:row>17</xdr:row>
      <xdr:rowOff>157480</xdr:rowOff>
    </xdr:to>
    <xdr:sp macro="" textlink="">
      <xdr:nvSpPr>
        <xdr:cNvPr id="59" name="フローチャート: 判断 58"/>
        <xdr:cNvSpPr/>
      </xdr:nvSpPr>
      <xdr:spPr>
        <a:xfrm>
          <a:off x="4170680" y="301434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141605</xdr:rowOff>
    </xdr:from>
    <xdr:ext cx="760095" cy="269240"/>
    <xdr:sp macro="" textlink="">
      <xdr:nvSpPr>
        <xdr:cNvPr id="60" name="テキスト ボックス 59"/>
        <xdr:cNvSpPr txBox="1"/>
      </xdr:nvSpPr>
      <xdr:spPr>
        <a:xfrm>
          <a:off x="3848100" y="310388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147955</xdr:rowOff>
    </xdr:from>
    <xdr:to xmlns:xdr="http://schemas.openxmlformats.org/drawingml/2006/spreadsheetDrawing">
      <xdr:col>18</xdr:col>
      <xdr:colOff>177800</xdr:colOff>
      <xdr:row>17</xdr:row>
      <xdr:rowOff>10160</xdr:rowOff>
    </xdr:to>
    <xdr:cxnSp macro="">
      <xdr:nvCxnSpPr>
        <xdr:cNvPr id="61" name="直線コネクタ 60"/>
        <xdr:cNvCxnSpPr/>
      </xdr:nvCxnSpPr>
      <xdr:spPr>
        <a:xfrm flipV="1">
          <a:off x="2851150" y="2938780"/>
          <a:ext cx="68707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85090</xdr:rowOff>
    </xdr:from>
    <xdr:to xmlns:xdr="http://schemas.openxmlformats.org/drawingml/2006/spreadsheetDrawing">
      <xdr:col>19</xdr:col>
      <xdr:colOff>38100</xdr:colOff>
      <xdr:row>18</xdr:row>
      <xdr:rowOff>12700</xdr:rowOff>
    </xdr:to>
    <xdr:sp macro="" textlink="">
      <xdr:nvSpPr>
        <xdr:cNvPr id="62" name="フローチャート: 判断 61"/>
        <xdr:cNvSpPr/>
      </xdr:nvSpPr>
      <xdr:spPr>
        <a:xfrm>
          <a:off x="3487420" y="3047365"/>
          <a:ext cx="9779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171450</xdr:rowOff>
    </xdr:from>
    <xdr:ext cx="760095" cy="269240"/>
    <xdr:sp macro="" textlink="">
      <xdr:nvSpPr>
        <xdr:cNvPr id="63" name="テキスト ボックス 62"/>
        <xdr:cNvSpPr txBox="1"/>
      </xdr:nvSpPr>
      <xdr:spPr>
        <a:xfrm>
          <a:off x="3164840" y="313372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103505</xdr:rowOff>
    </xdr:from>
    <xdr:to xmlns:xdr="http://schemas.openxmlformats.org/drawingml/2006/spreadsheetDrawing">
      <xdr:col>15</xdr:col>
      <xdr:colOff>101600</xdr:colOff>
      <xdr:row>18</xdr:row>
      <xdr:rowOff>31115</xdr:rowOff>
    </xdr:to>
    <xdr:sp macro="" textlink="">
      <xdr:nvSpPr>
        <xdr:cNvPr id="64" name="フローチャート: 判断 63"/>
        <xdr:cNvSpPr/>
      </xdr:nvSpPr>
      <xdr:spPr>
        <a:xfrm>
          <a:off x="2800350" y="306578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15240</xdr:rowOff>
    </xdr:from>
    <xdr:ext cx="760095" cy="269240"/>
    <xdr:sp macro="" textlink="">
      <xdr:nvSpPr>
        <xdr:cNvPr id="65" name="テキスト ボックス 64"/>
        <xdr:cNvSpPr txBox="1"/>
      </xdr:nvSpPr>
      <xdr:spPr>
        <a:xfrm>
          <a:off x="2477770" y="314896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146050</xdr:rowOff>
    </xdr:from>
    <xdr:ext cx="762000" cy="267970"/>
    <xdr:sp macro="" textlink="">
      <xdr:nvSpPr>
        <xdr:cNvPr id="66" name="テキスト ボックス 65"/>
        <xdr:cNvSpPr txBox="1"/>
      </xdr:nvSpPr>
      <xdr:spPr>
        <a:xfrm>
          <a:off x="5367020" y="39655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146050</xdr:rowOff>
    </xdr:from>
    <xdr:ext cx="762000" cy="267970"/>
    <xdr:sp macro="" textlink="">
      <xdr:nvSpPr>
        <xdr:cNvPr id="67" name="テキスト ボックス 66"/>
        <xdr:cNvSpPr txBox="1"/>
      </xdr:nvSpPr>
      <xdr:spPr>
        <a:xfrm>
          <a:off x="4730750" y="39655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146050</xdr:rowOff>
    </xdr:from>
    <xdr:ext cx="762000" cy="267970"/>
    <xdr:sp macro="" textlink="">
      <xdr:nvSpPr>
        <xdr:cNvPr id="68" name="テキスト ボックス 67"/>
        <xdr:cNvSpPr txBox="1"/>
      </xdr:nvSpPr>
      <xdr:spPr>
        <a:xfrm>
          <a:off x="4047490" y="39655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146050</xdr:rowOff>
    </xdr:from>
    <xdr:ext cx="762000" cy="267970"/>
    <xdr:sp macro="" textlink="">
      <xdr:nvSpPr>
        <xdr:cNvPr id="69" name="テキスト ボックス 68"/>
        <xdr:cNvSpPr txBox="1"/>
      </xdr:nvSpPr>
      <xdr:spPr>
        <a:xfrm>
          <a:off x="3360420" y="39655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146050</xdr:rowOff>
    </xdr:from>
    <xdr:ext cx="762000" cy="267970"/>
    <xdr:sp macro="" textlink="">
      <xdr:nvSpPr>
        <xdr:cNvPr id="70" name="テキスト ボックス 69"/>
        <xdr:cNvSpPr txBox="1"/>
      </xdr:nvSpPr>
      <xdr:spPr>
        <a:xfrm>
          <a:off x="2677160" y="39655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133985</xdr:rowOff>
    </xdr:from>
    <xdr:to xmlns:xdr="http://schemas.openxmlformats.org/drawingml/2006/spreadsheetDrawing">
      <xdr:col>29</xdr:col>
      <xdr:colOff>177800</xdr:colOff>
      <xdr:row>16</xdr:row>
      <xdr:rowOff>60960</xdr:rowOff>
    </xdr:to>
    <xdr:sp macro="" textlink="">
      <xdr:nvSpPr>
        <xdr:cNvPr id="71" name="楕円 70"/>
        <xdr:cNvSpPr/>
      </xdr:nvSpPr>
      <xdr:spPr>
        <a:xfrm>
          <a:off x="5490210" y="275336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145415</xdr:rowOff>
    </xdr:from>
    <xdr:ext cx="760095" cy="266065"/>
    <xdr:sp macro="" textlink="">
      <xdr:nvSpPr>
        <xdr:cNvPr id="72" name="人口1人当たり決算額の推移該当値テキスト130"/>
        <xdr:cNvSpPr txBox="1"/>
      </xdr:nvSpPr>
      <xdr:spPr>
        <a:xfrm>
          <a:off x="5626100" y="2593340"/>
          <a:ext cx="7600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153670</xdr:rowOff>
    </xdr:from>
    <xdr:to xmlns:xdr="http://schemas.openxmlformats.org/drawingml/2006/spreadsheetDrawing">
      <xdr:col>26</xdr:col>
      <xdr:colOff>101600</xdr:colOff>
      <xdr:row>16</xdr:row>
      <xdr:rowOff>81280</xdr:rowOff>
    </xdr:to>
    <xdr:sp macro="" textlink="">
      <xdr:nvSpPr>
        <xdr:cNvPr id="73" name="楕円 72"/>
        <xdr:cNvSpPr/>
      </xdr:nvSpPr>
      <xdr:spPr>
        <a:xfrm>
          <a:off x="4853940" y="277304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88265</xdr:rowOff>
    </xdr:from>
    <xdr:ext cx="734695" cy="264160"/>
    <xdr:sp macro="" textlink="">
      <xdr:nvSpPr>
        <xdr:cNvPr id="74" name="テキスト ボックス 73"/>
        <xdr:cNvSpPr txBox="1"/>
      </xdr:nvSpPr>
      <xdr:spPr>
        <a:xfrm>
          <a:off x="4531360" y="2536190"/>
          <a:ext cx="7346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31115</xdr:rowOff>
    </xdr:from>
    <xdr:to xmlns:xdr="http://schemas.openxmlformats.org/drawingml/2006/spreadsheetDrawing">
      <xdr:col>22</xdr:col>
      <xdr:colOff>165100</xdr:colOff>
      <xdr:row>16</xdr:row>
      <xdr:rowOff>136525</xdr:rowOff>
    </xdr:to>
    <xdr:sp macro="" textlink="">
      <xdr:nvSpPr>
        <xdr:cNvPr id="75" name="楕円 74"/>
        <xdr:cNvSpPr/>
      </xdr:nvSpPr>
      <xdr:spPr>
        <a:xfrm>
          <a:off x="4170680" y="282194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141605</xdr:rowOff>
    </xdr:from>
    <xdr:ext cx="760095" cy="267970"/>
    <xdr:sp macro="" textlink="">
      <xdr:nvSpPr>
        <xdr:cNvPr id="76" name="テキスト ボックス 75"/>
        <xdr:cNvSpPr txBox="1"/>
      </xdr:nvSpPr>
      <xdr:spPr>
        <a:xfrm>
          <a:off x="3848100" y="2589530"/>
          <a:ext cx="7600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94615</xdr:rowOff>
    </xdr:from>
    <xdr:to xmlns:xdr="http://schemas.openxmlformats.org/drawingml/2006/spreadsheetDrawing">
      <xdr:col>19</xdr:col>
      <xdr:colOff>38100</xdr:colOff>
      <xdr:row>17</xdr:row>
      <xdr:rowOff>22225</xdr:rowOff>
    </xdr:to>
    <xdr:sp macro="" textlink="">
      <xdr:nvSpPr>
        <xdr:cNvPr id="77" name="楕円 76"/>
        <xdr:cNvSpPr/>
      </xdr:nvSpPr>
      <xdr:spPr>
        <a:xfrm>
          <a:off x="3487420" y="2885440"/>
          <a:ext cx="9779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33020</xdr:rowOff>
    </xdr:from>
    <xdr:ext cx="760095" cy="266700"/>
    <xdr:sp macro="" textlink="">
      <xdr:nvSpPr>
        <xdr:cNvPr id="78" name="テキスト ボックス 77"/>
        <xdr:cNvSpPr txBox="1"/>
      </xdr:nvSpPr>
      <xdr:spPr>
        <a:xfrm>
          <a:off x="3164840" y="2652395"/>
          <a:ext cx="76009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135255</xdr:rowOff>
    </xdr:from>
    <xdr:to xmlns:xdr="http://schemas.openxmlformats.org/drawingml/2006/spreadsheetDrawing">
      <xdr:col>15</xdr:col>
      <xdr:colOff>101600</xdr:colOff>
      <xdr:row>17</xdr:row>
      <xdr:rowOff>62230</xdr:rowOff>
    </xdr:to>
    <xdr:sp macro="" textlink="">
      <xdr:nvSpPr>
        <xdr:cNvPr id="79" name="楕円 78"/>
        <xdr:cNvSpPr/>
      </xdr:nvSpPr>
      <xdr:spPr>
        <a:xfrm>
          <a:off x="2800350" y="292608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73025</xdr:rowOff>
    </xdr:from>
    <xdr:ext cx="760095" cy="269240"/>
    <xdr:sp macro="" textlink="">
      <xdr:nvSpPr>
        <xdr:cNvPr id="80" name="テキスト ボックス 79"/>
        <xdr:cNvSpPr txBox="1"/>
      </xdr:nvSpPr>
      <xdr:spPr>
        <a:xfrm>
          <a:off x="2477770" y="2692400"/>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99060</xdr:rowOff>
    </xdr:to>
    <xdr:sp macro="" textlink="">
      <xdr:nvSpPr>
        <xdr:cNvPr id="81" name="正方形/長方形 80"/>
        <xdr:cNvSpPr/>
      </xdr:nvSpPr>
      <xdr:spPr>
        <a:xfrm>
          <a:off x="2117090" y="5080000"/>
          <a:ext cx="4157980" cy="25781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9580" y="51943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6" name="直線コネクタ 85"/>
        <xdr:cNvCxnSpPr/>
      </xdr:nvCxnSpPr>
      <xdr:spPr>
        <a:xfrm flipH="1">
          <a:off x="19304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72390</xdr:rowOff>
    </xdr:to>
    <xdr:sp macro="" textlink="">
      <xdr:nvSpPr>
        <xdr:cNvPr id="91" name="楕円 90"/>
        <xdr:cNvSpPr/>
      </xdr:nvSpPr>
      <xdr:spPr>
        <a:xfrm>
          <a:off x="227965" y="52070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33020</xdr:rowOff>
    </xdr:from>
    <xdr:ext cx="409575" cy="276860"/>
    <xdr:sp macro="" textlink="">
      <xdr:nvSpPr>
        <xdr:cNvPr id="94" name="テキスト ボックス 93"/>
        <xdr:cNvSpPr txBox="1"/>
      </xdr:nvSpPr>
      <xdr:spPr>
        <a:xfrm>
          <a:off x="1645920" y="5271770"/>
          <a:ext cx="409575" cy="276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92075</xdr:rowOff>
    </xdr:from>
    <xdr:to xmlns:xdr="http://schemas.openxmlformats.org/drawingml/2006/spreadsheetDrawing">
      <xdr:col>33</xdr:col>
      <xdr:colOff>114300</xdr:colOff>
      <xdr:row>38</xdr:row>
      <xdr:rowOff>92075</xdr:rowOff>
    </xdr:to>
    <xdr:cxnSp macro="">
      <xdr:nvCxnSpPr>
        <xdr:cNvPr id="96" name="直線コネクタ 95"/>
        <xdr:cNvCxnSpPr/>
      </xdr:nvCxnSpPr>
      <xdr:spPr>
        <a:xfrm>
          <a:off x="2117090" y="7559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0095" cy="266065"/>
    <xdr:sp macro="" textlink="">
      <xdr:nvSpPr>
        <xdr:cNvPr id="97" name="テキスト ボックス 96"/>
        <xdr:cNvSpPr txBox="1"/>
      </xdr:nvSpPr>
      <xdr:spPr>
        <a:xfrm>
          <a:off x="1357630" y="7413625"/>
          <a:ext cx="76009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17090" y="7175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095" cy="259715"/>
    <xdr:sp macro="" textlink="">
      <xdr:nvSpPr>
        <xdr:cNvPr id="99" name="テキスト ボックス 98"/>
        <xdr:cNvSpPr txBox="1"/>
      </xdr:nvSpPr>
      <xdr:spPr>
        <a:xfrm>
          <a:off x="1357630" y="703326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17090" y="6794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095" cy="255270"/>
    <xdr:sp macro="" textlink="">
      <xdr:nvSpPr>
        <xdr:cNvPr id="101" name="テキスト ボックス 100"/>
        <xdr:cNvSpPr txBox="1"/>
      </xdr:nvSpPr>
      <xdr:spPr>
        <a:xfrm>
          <a:off x="1357630" y="665226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17090" y="64141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095" cy="259715"/>
    <xdr:sp macro="" textlink="">
      <xdr:nvSpPr>
        <xdr:cNvPr id="103" name="テキスト ボックス 102"/>
        <xdr:cNvSpPr txBox="1"/>
      </xdr:nvSpPr>
      <xdr:spPr>
        <a:xfrm>
          <a:off x="1357630" y="627126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17090" y="6031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095" cy="259080"/>
    <xdr:sp macro="" textlink="">
      <xdr:nvSpPr>
        <xdr:cNvPr id="105" name="テキスト ボックス 104"/>
        <xdr:cNvSpPr txBox="1"/>
      </xdr:nvSpPr>
      <xdr:spPr>
        <a:xfrm>
          <a:off x="1357630" y="5890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095" cy="257175"/>
    <xdr:sp macro="" textlink="">
      <xdr:nvSpPr>
        <xdr:cNvPr id="107" name="テキスト ボックス 106"/>
        <xdr:cNvSpPr txBox="1"/>
      </xdr:nvSpPr>
      <xdr:spPr>
        <a:xfrm>
          <a:off x="1357630" y="5509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151765</xdr:rowOff>
    </xdr:to>
    <xdr:cxnSp macro="">
      <xdr:nvCxnSpPr>
        <xdr:cNvPr id="109" name="直線コネクタ 108"/>
        <xdr:cNvCxnSpPr/>
      </xdr:nvCxnSpPr>
      <xdr:spPr>
        <a:xfrm flipV="1">
          <a:off x="5541010" y="5949950"/>
          <a:ext cx="0" cy="1669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122555</xdr:rowOff>
    </xdr:from>
    <xdr:ext cx="760095" cy="257175"/>
    <xdr:sp macro="" textlink="">
      <xdr:nvSpPr>
        <xdr:cNvPr id="110" name="人口1人当たり決算額の推移最小値テキスト445"/>
        <xdr:cNvSpPr txBox="1"/>
      </xdr:nvSpPr>
      <xdr:spPr>
        <a:xfrm>
          <a:off x="5626100" y="75901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151765</xdr:rowOff>
    </xdr:from>
    <xdr:to xmlns:xdr="http://schemas.openxmlformats.org/drawingml/2006/spreadsheetDrawing">
      <xdr:col>30</xdr:col>
      <xdr:colOff>25400</xdr:colOff>
      <xdr:row>38</xdr:row>
      <xdr:rowOff>151765</xdr:rowOff>
    </xdr:to>
    <xdr:cxnSp macro="">
      <xdr:nvCxnSpPr>
        <xdr:cNvPr id="111" name="直線コネクタ 110"/>
        <xdr:cNvCxnSpPr/>
      </xdr:nvCxnSpPr>
      <xdr:spPr>
        <a:xfrm>
          <a:off x="5452110" y="761936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60095" cy="255905"/>
    <xdr:sp macro="" textlink="">
      <xdr:nvSpPr>
        <xdr:cNvPr id="112" name="人口1人当たり決算額の推移最大値テキスト445"/>
        <xdr:cNvSpPr txBox="1"/>
      </xdr:nvSpPr>
      <xdr:spPr>
        <a:xfrm>
          <a:off x="5626100" y="569404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452110" y="594995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22225</xdr:rowOff>
    </xdr:from>
    <xdr:to xmlns:xdr="http://schemas.openxmlformats.org/drawingml/2006/spreadsheetDrawing">
      <xdr:col>29</xdr:col>
      <xdr:colOff>127000</xdr:colOff>
      <xdr:row>38</xdr:row>
      <xdr:rowOff>24130</xdr:rowOff>
    </xdr:to>
    <xdr:cxnSp macro="">
      <xdr:nvCxnSpPr>
        <xdr:cNvPr id="114" name="直線コネクタ 113"/>
        <xdr:cNvCxnSpPr/>
      </xdr:nvCxnSpPr>
      <xdr:spPr>
        <a:xfrm flipV="1">
          <a:off x="4904740" y="7489825"/>
          <a:ext cx="63627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119380</xdr:rowOff>
    </xdr:from>
    <xdr:ext cx="760095" cy="260350"/>
    <xdr:sp macro="" textlink="">
      <xdr:nvSpPr>
        <xdr:cNvPr id="115" name="人口1人当たり決算額の推移平均値テキスト445"/>
        <xdr:cNvSpPr txBox="1"/>
      </xdr:nvSpPr>
      <xdr:spPr>
        <a:xfrm>
          <a:off x="5626100" y="7244080"/>
          <a:ext cx="760095" cy="2603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34925</xdr:rowOff>
    </xdr:to>
    <xdr:sp macro="" textlink="">
      <xdr:nvSpPr>
        <xdr:cNvPr id="116" name="フローチャート: 判断 115"/>
        <xdr:cNvSpPr/>
      </xdr:nvSpPr>
      <xdr:spPr>
        <a:xfrm>
          <a:off x="5490210" y="739902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15240</xdr:rowOff>
    </xdr:from>
    <xdr:to xmlns:xdr="http://schemas.openxmlformats.org/drawingml/2006/spreadsheetDrawing">
      <xdr:col>26</xdr:col>
      <xdr:colOff>50800</xdr:colOff>
      <xdr:row>38</xdr:row>
      <xdr:rowOff>24130</xdr:rowOff>
    </xdr:to>
    <xdr:cxnSp macro="">
      <xdr:nvCxnSpPr>
        <xdr:cNvPr id="117" name="直線コネクタ 116"/>
        <xdr:cNvCxnSpPr/>
      </xdr:nvCxnSpPr>
      <xdr:spPr>
        <a:xfrm>
          <a:off x="4221480" y="7482840"/>
          <a:ext cx="68326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38735</xdr:rowOff>
    </xdr:to>
    <xdr:sp macro="" textlink="">
      <xdr:nvSpPr>
        <xdr:cNvPr id="118" name="フローチャート: 判断 117"/>
        <xdr:cNvSpPr/>
      </xdr:nvSpPr>
      <xdr:spPr>
        <a:xfrm>
          <a:off x="4853940" y="740283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46990</xdr:rowOff>
    </xdr:from>
    <xdr:ext cx="734695" cy="259715"/>
    <xdr:sp macro="" textlink="">
      <xdr:nvSpPr>
        <xdr:cNvPr id="119" name="テキスト ボックス 118"/>
        <xdr:cNvSpPr txBox="1"/>
      </xdr:nvSpPr>
      <xdr:spPr>
        <a:xfrm>
          <a:off x="4531360" y="7171690"/>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14605</xdr:rowOff>
    </xdr:from>
    <xdr:to xmlns:xdr="http://schemas.openxmlformats.org/drawingml/2006/spreadsheetDrawing">
      <xdr:col>22</xdr:col>
      <xdr:colOff>114300</xdr:colOff>
      <xdr:row>38</xdr:row>
      <xdr:rowOff>15240</xdr:rowOff>
    </xdr:to>
    <xdr:cxnSp macro="">
      <xdr:nvCxnSpPr>
        <xdr:cNvPr id="120" name="直線コネクタ 119"/>
        <xdr:cNvCxnSpPr/>
      </xdr:nvCxnSpPr>
      <xdr:spPr>
        <a:xfrm>
          <a:off x="3538220" y="7482205"/>
          <a:ext cx="68326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46355</xdr:rowOff>
    </xdr:to>
    <xdr:sp macro="" textlink="">
      <xdr:nvSpPr>
        <xdr:cNvPr id="121" name="フローチャート: 判断 120"/>
        <xdr:cNvSpPr/>
      </xdr:nvSpPr>
      <xdr:spPr>
        <a:xfrm>
          <a:off x="4170680" y="741108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55245</xdr:rowOff>
    </xdr:from>
    <xdr:ext cx="760095" cy="255270"/>
    <xdr:sp macro="" textlink="">
      <xdr:nvSpPr>
        <xdr:cNvPr id="122" name="テキスト ボックス 121"/>
        <xdr:cNvSpPr txBox="1"/>
      </xdr:nvSpPr>
      <xdr:spPr>
        <a:xfrm>
          <a:off x="3848100" y="717994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6985</xdr:rowOff>
    </xdr:from>
    <xdr:to xmlns:xdr="http://schemas.openxmlformats.org/drawingml/2006/spreadsheetDrawing">
      <xdr:col>18</xdr:col>
      <xdr:colOff>177800</xdr:colOff>
      <xdr:row>38</xdr:row>
      <xdr:rowOff>14605</xdr:rowOff>
    </xdr:to>
    <xdr:cxnSp macro="">
      <xdr:nvCxnSpPr>
        <xdr:cNvPr id="123" name="直線コネクタ 122"/>
        <xdr:cNvCxnSpPr/>
      </xdr:nvCxnSpPr>
      <xdr:spPr>
        <a:xfrm>
          <a:off x="2851150" y="7474585"/>
          <a:ext cx="68707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43815</xdr:rowOff>
    </xdr:to>
    <xdr:sp macro="" textlink="">
      <xdr:nvSpPr>
        <xdr:cNvPr id="124" name="フローチャート: 判断 123"/>
        <xdr:cNvSpPr/>
      </xdr:nvSpPr>
      <xdr:spPr>
        <a:xfrm>
          <a:off x="3487420" y="7408545"/>
          <a:ext cx="9779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52705</xdr:rowOff>
    </xdr:from>
    <xdr:ext cx="760095" cy="256540"/>
    <xdr:sp macro="" textlink="">
      <xdr:nvSpPr>
        <xdr:cNvPr id="125" name="テキスト ボックス 124"/>
        <xdr:cNvSpPr txBox="1"/>
      </xdr:nvSpPr>
      <xdr:spPr>
        <a:xfrm>
          <a:off x="3164840" y="7177405"/>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43180</xdr:rowOff>
    </xdr:to>
    <xdr:sp macro="" textlink="">
      <xdr:nvSpPr>
        <xdr:cNvPr id="126" name="フローチャート: 判断 125"/>
        <xdr:cNvSpPr/>
      </xdr:nvSpPr>
      <xdr:spPr>
        <a:xfrm>
          <a:off x="2800350" y="7407275"/>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50800</xdr:rowOff>
    </xdr:from>
    <xdr:ext cx="760095" cy="258445"/>
    <xdr:sp macro="" textlink="">
      <xdr:nvSpPr>
        <xdr:cNvPr id="127" name="テキスト ボックス 126"/>
        <xdr:cNvSpPr txBox="1"/>
      </xdr:nvSpPr>
      <xdr:spPr>
        <a:xfrm>
          <a:off x="2477770" y="717550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8605"/>
    <xdr:sp macro="" textlink="">
      <xdr:nvSpPr>
        <xdr:cNvPr id="128" name="テキスト ボックス 127"/>
        <xdr:cNvSpPr txBox="1"/>
      </xdr:nvSpPr>
      <xdr:spPr>
        <a:xfrm>
          <a:off x="53670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68605"/>
    <xdr:sp macro="" textlink="">
      <xdr:nvSpPr>
        <xdr:cNvPr id="129" name="テキスト ボックス 128"/>
        <xdr:cNvSpPr txBox="1"/>
      </xdr:nvSpPr>
      <xdr:spPr>
        <a:xfrm>
          <a:off x="473075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8605"/>
    <xdr:sp macro="" textlink="">
      <xdr:nvSpPr>
        <xdr:cNvPr id="130" name="テキスト ボックス 129"/>
        <xdr:cNvSpPr txBox="1"/>
      </xdr:nvSpPr>
      <xdr:spPr>
        <a:xfrm>
          <a:off x="404749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8605"/>
    <xdr:sp macro="" textlink="">
      <xdr:nvSpPr>
        <xdr:cNvPr id="131" name="テキスト ボックス 130"/>
        <xdr:cNvSpPr txBox="1"/>
      </xdr:nvSpPr>
      <xdr:spPr>
        <a:xfrm>
          <a:off x="33604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68605"/>
    <xdr:sp macro="" textlink="">
      <xdr:nvSpPr>
        <xdr:cNvPr id="132" name="テキスト ボックス 131"/>
        <xdr:cNvSpPr txBox="1"/>
      </xdr:nvSpPr>
      <xdr:spPr>
        <a:xfrm>
          <a:off x="267716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313055</xdr:rowOff>
    </xdr:from>
    <xdr:to xmlns:xdr="http://schemas.openxmlformats.org/drawingml/2006/spreadsheetDrawing">
      <xdr:col>29</xdr:col>
      <xdr:colOff>177800</xdr:colOff>
      <xdr:row>38</xdr:row>
      <xdr:rowOff>75565</xdr:rowOff>
    </xdr:to>
    <xdr:sp macro="" textlink="">
      <xdr:nvSpPr>
        <xdr:cNvPr id="133" name="楕円 132"/>
        <xdr:cNvSpPr/>
      </xdr:nvSpPr>
      <xdr:spPr>
        <a:xfrm>
          <a:off x="5490210" y="7437755"/>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233680</xdr:rowOff>
    </xdr:from>
    <xdr:ext cx="760095" cy="264795"/>
    <xdr:sp macro="" textlink="">
      <xdr:nvSpPr>
        <xdr:cNvPr id="134" name="人口1人当たり決算額の推移該当値テキスト445"/>
        <xdr:cNvSpPr txBox="1"/>
      </xdr:nvSpPr>
      <xdr:spPr>
        <a:xfrm>
          <a:off x="5626100" y="735838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316230</xdr:rowOff>
    </xdr:from>
    <xdr:to xmlns:xdr="http://schemas.openxmlformats.org/drawingml/2006/spreadsheetDrawing">
      <xdr:col>26</xdr:col>
      <xdr:colOff>101600</xdr:colOff>
      <xdr:row>38</xdr:row>
      <xdr:rowOff>77470</xdr:rowOff>
    </xdr:to>
    <xdr:sp macro="" textlink="">
      <xdr:nvSpPr>
        <xdr:cNvPr id="135" name="楕円 134"/>
        <xdr:cNvSpPr/>
      </xdr:nvSpPr>
      <xdr:spPr>
        <a:xfrm>
          <a:off x="4853940" y="744093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60960</xdr:rowOff>
    </xdr:from>
    <xdr:ext cx="734695" cy="260985"/>
    <xdr:sp macro="" textlink="">
      <xdr:nvSpPr>
        <xdr:cNvPr id="136" name="テキスト ボックス 135"/>
        <xdr:cNvSpPr txBox="1"/>
      </xdr:nvSpPr>
      <xdr:spPr>
        <a:xfrm>
          <a:off x="4531360" y="7528560"/>
          <a:ext cx="7346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306705</xdr:rowOff>
    </xdr:from>
    <xdr:to xmlns:xdr="http://schemas.openxmlformats.org/drawingml/2006/spreadsheetDrawing">
      <xdr:col>22</xdr:col>
      <xdr:colOff>165100</xdr:colOff>
      <xdr:row>38</xdr:row>
      <xdr:rowOff>67945</xdr:rowOff>
    </xdr:to>
    <xdr:sp macro="" textlink="">
      <xdr:nvSpPr>
        <xdr:cNvPr id="137" name="楕円 136"/>
        <xdr:cNvSpPr/>
      </xdr:nvSpPr>
      <xdr:spPr>
        <a:xfrm>
          <a:off x="4170680" y="743140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52070</xdr:rowOff>
    </xdr:from>
    <xdr:ext cx="760095" cy="263525"/>
    <xdr:sp macro="" textlink="">
      <xdr:nvSpPr>
        <xdr:cNvPr id="138" name="テキスト ボックス 137"/>
        <xdr:cNvSpPr txBox="1"/>
      </xdr:nvSpPr>
      <xdr:spPr>
        <a:xfrm>
          <a:off x="3848100" y="751967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306705</xdr:rowOff>
    </xdr:from>
    <xdr:to xmlns:xdr="http://schemas.openxmlformats.org/drawingml/2006/spreadsheetDrawing">
      <xdr:col>19</xdr:col>
      <xdr:colOff>38100</xdr:colOff>
      <xdr:row>38</xdr:row>
      <xdr:rowOff>67310</xdr:rowOff>
    </xdr:to>
    <xdr:sp macro="" textlink="">
      <xdr:nvSpPr>
        <xdr:cNvPr id="139" name="楕円 138"/>
        <xdr:cNvSpPr/>
      </xdr:nvSpPr>
      <xdr:spPr>
        <a:xfrm>
          <a:off x="3487420" y="7431405"/>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52070</xdr:rowOff>
    </xdr:from>
    <xdr:ext cx="760095" cy="263525"/>
    <xdr:sp macro="" textlink="">
      <xdr:nvSpPr>
        <xdr:cNvPr id="140" name="テキスト ボックス 139"/>
        <xdr:cNvSpPr txBox="1"/>
      </xdr:nvSpPr>
      <xdr:spPr>
        <a:xfrm>
          <a:off x="3164840" y="751967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298450</xdr:rowOff>
    </xdr:from>
    <xdr:to xmlns:xdr="http://schemas.openxmlformats.org/drawingml/2006/spreadsheetDrawing">
      <xdr:col>15</xdr:col>
      <xdr:colOff>101600</xdr:colOff>
      <xdr:row>38</xdr:row>
      <xdr:rowOff>59055</xdr:rowOff>
    </xdr:to>
    <xdr:sp macro="" textlink="">
      <xdr:nvSpPr>
        <xdr:cNvPr id="141" name="楕円 140"/>
        <xdr:cNvSpPr/>
      </xdr:nvSpPr>
      <xdr:spPr>
        <a:xfrm>
          <a:off x="2800350" y="742315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43815</xdr:rowOff>
    </xdr:from>
    <xdr:ext cx="760095" cy="263525"/>
    <xdr:sp macro="" textlink="">
      <xdr:nvSpPr>
        <xdr:cNvPr id="142" name="テキスト ボックス 141"/>
        <xdr:cNvSpPr txBox="1"/>
      </xdr:nvSpPr>
      <xdr:spPr>
        <a:xfrm>
          <a:off x="2477770" y="7511415"/>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6700"/>
    <xdr:sp macro="" textlink="">
      <xdr:nvSpPr>
        <xdr:cNvPr id="31" name="テキスト ボックス 30"/>
        <xdr:cNvSpPr txBox="1"/>
      </xdr:nvSpPr>
      <xdr:spPr>
        <a:xfrm>
          <a:off x="687070" y="3495040"/>
          <a:ext cx="82315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7980" cy="233045"/>
    <xdr:sp macro="" textlink="">
      <xdr:nvSpPr>
        <xdr:cNvPr id="40" name="テキスト ボックス 39"/>
        <xdr:cNvSpPr txBox="1"/>
      </xdr:nvSpPr>
      <xdr:spPr>
        <a:xfrm>
          <a:off x="71247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116205</xdr:rowOff>
    </xdr:from>
    <xdr:ext cx="529590" cy="269240"/>
    <xdr:sp macro="" textlink="">
      <xdr:nvSpPr>
        <xdr:cNvPr id="42" name="テキスト ボックス 41"/>
        <xdr:cNvSpPr txBox="1"/>
      </xdr:nvSpPr>
      <xdr:spPr>
        <a:xfrm>
          <a:off x="226695" y="6974205"/>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46355</xdr:rowOff>
    </xdr:from>
    <xdr:to xmlns:xdr="http://schemas.openxmlformats.org/drawingml/2006/spreadsheetDrawing">
      <xdr:col>28</xdr:col>
      <xdr:colOff>114300</xdr:colOff>
      <xdr:row>39</xdr:row>
      <xdr:rowOff>46355</xdr:rowOff>
    </xdr:to>
    <xdr:cxnSp macro="">
      <xdr:nvCxnSpPr>
        <xdr:cNvPr id="43" name="直線コネクタ 42"/>
        <xdr:cNvCxnSpPr/>
      </xdr:nvCxnSpPr>
      <xdr:spPr>
        <a:xfrm>
          <a:off x="74676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76835</xdr:rowOff>
    </xdr:from>
    <xdr:ext cx="529590" cy="267970"/>
    <xdr:sp macro="" textlink="">
      <xdr:nvSpPr>
        <xdr:cNvPr id="44" name="テキスト ボックス 43"/>
        <xdr:cNvSpPr txBox="1"/>
      </xdr:nvSpPr>
      <xdr:spPr>
        <a:xfrm>
          <a:off x="226695" y="6591935"/>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676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36830</xdr:rowOff>
    </xdr:from>
    <xdr:ext cx="529590" cy="269240"/>
    <xdr:sp macro="" textlink="">
      <xdr:nvSpPr>
        <xdr:cNvPr id="46" name="テキスト ボックス 45"/>
        <xdr:cNvSpPr txBox="1"/>
      </xdr:nvSpPr>
      <xdr:spPr>
        <a:xfrm>
          <a:off x="226695" y="6209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4676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5630" cy="269240"/>
    <xdr:sp macro="" textlink="">
      <xdr:nvSpPr>
        <xdr:cNvPr id="48" name="テキスト ボックス 47"/>
        <xdr:cNvSpPr txBox="1"/>
      </xdr:nvSpPr>
      <xdr:spPr>
        <a:xfrm>
          <a:off x="166370" y="5829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105410</xdr:rowOff>
    </xdr:from>
    <xdr:to xmlns:xdr="http://schemas.openxmlformats.org/drawingml/2006/spreadsheetDrawing">
      <xdr:col>28</xdr:col>
      <xdr:colOff>114300</xdr:colOff>
      <xdr:row>32</xdr:row>
      <xdr:rowOff>105410</xdr:rowOff>
    </xdr:to>
    <xdr:cxnSp macro="">
      <xdr:nvCxnSpPr>
        <xdr:cNvPr id="49" name="直線コネクタ 48"/>
        <xdr:cNvCxnSpPr/>
      </xdr:nvCxnSpPr>
      <xdr:spPr>
        <a:xfrm>
          <a:off x="74676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135890</xdr:rowOff>
    </xdr:from>
    <xdr:ext cx="595630" cy="266700"/>
    <xdr:sp macro="" textlink="">
      <xdr:nvSpPr>
        <xdr:cNvPr id="50" name="テキスト ボックス 49"/>
        <xdr:cNvSpPr txBox="1"/>
      </xdr:nvSpPr>
      <xdr:spPr>
        <a:xfrm>
          <a:off x="166370" y="5450840"/>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66040</xdr:rowOff>
    </xdr:from>
    <xdr:to xmlns:xdr="http://schemas.openxmlformats.org/drawingml/2006/spreadsheetDrawing">
      <xdr:col>28</xdr:col>
      <xdr:colOff>114300</xdr:colOff>
      <xdr:row>30</xdr:row>
      <xdr:rowOff>66040</xdr:rowOff>
    </xdr:to>
    <xdr:cxnSp macro="">
      <xdr:nvCxnSpPr>
        <xdr:cNvPr id="51" name="直線コネクタ 50"/>
        <xdr:cNvCxnSpPr/>
      </xdr:nvCxnSpPr>
      <xdr:spPr>
        <a:xfrm>
          <a:off x="74676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95885</xdr:rowOff>
    </xdr:from>
    <xdr:ext cx="595630" cy="267970"/>
    <xdr:sp macro="" textlink="">
      <xdr:nvSpPr>
        <xdr:cNvPr id="52" name="テキスト ボックス 51"/>
        <xdr:cNvSpPr txBox="1"/>
      </xdr:nvSpPr>
      <xdr:spPr>
        <a:xfrm>
          <a:off x="166370" y="5067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5630" cy="267335"/>
    <xdr:sp macro="" textlink="">
      <xdr:nvSpPr>
        <xdr:cNvPr id="54" name="テキスト ボックス 53"/>
        <xdr:cNvSpPr txBox="1"/>
      </xdr:nvSpPr>
      <xdr:spPr>
        <a:xfrm>
          <a:off x="166370" y="4685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5" name="人件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52070</xdr:rowOff>
    </xdr:from>
    <xdr:to xmlns:xdr="http://schemas.openxmlformats.org/drawingml/2006/spreadsheetDrawing">
      <xdr:col>24</xdr:col>
      <xdr:colOff>62865</xdr:colOff>
      <xdr:row>39</xdr:row>
      <xdr:rowOff>27940</xdr:rowOff>
    </xdr:to>
    <xdr:cxnSp macro="">
      <xdr:nvCxnSpPr>
        <xdr:cNvPr id="56" name="直線コネクタ 55"/>
        <xdr:cNvCxnSpPr/>
      </xdr:nvCxnSpPr>
      <xdr:spPr>
        <a:xfrm flipV="1">
          <a:off x="4542155" y="536702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32385</xdr:rowOff>
    </xdr:from>
    <xdr:ext cx="532765" cy="266700"/>
    <xdr:sp macro="" textlink="">
      <xdr:nvSpPr>
        <xdr:cNvPr id="57" name="人件費最小値テキスト"/>
        <xdr:cNvSpPr txBox="1"/>
      </xdr:nvSpPr>
      <xdr:spPr>
        <a:xfrm>
          <a:off x="4594860" y="671893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27940</xdr:rowOff>
    </xdr:from>
    <xdr:to xmlns:xdr="http://schemas.openxmlformats.org/drawingml/2006/spreadsheetDrawing">
      <xdr:col>24</xdr:col>
      <xdr:colOff>152400</xdr:colOff>
      <xdr:row>39</xdr:row>
      <xdr:rowOff>27940</xdr:rowOff>
    </xdr:to>
    <xdr:cxnSp macro="">
      <xdr:nvCxnSpPr>
        <xdr:cNvPr id="58" name="直線コネクタ 57"/>
        <xdr:cNvCxnSpPr/>
      </xdr:nvCxnSpPr>
      <xdr:spPr>
        <a:xfrm>
          <a:off x="4458970" y="6714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171450</xdr:rowOff>
    </xdr:from>
    <xdr:ext cx="596900" cy="269240"/>
    <xdr:sp macro="" textlink="">
      <xdr:nvSpPr>
        <xdr:cNvPr id="59" name="人件費最大値テキスト"/>
        <xdr:cNvSpPr txBox="1"/>
      </xdr:nvSpPr>
      <xdr:spPr>
        <a:xfrm>
          <a:off x="4594860" y="5143500"/>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52070</xdr:rowOff>
    </xdr:from>
    <xdr:to xmlns:xdr="http://schemas.openxmlformats.org/drawingml/2006/spreadsheetDrawing">
      <xdr:col>24</xdr:col>
      <xdr:colOff>152400</xdr:colOff>
      <xdr:row>31</xdr:row>
      <xdr:rowOff>52070</xdr:rowOff>
    </xdr:to>
    <xdr:cxnSp macro="">
      <xdr:nvCxnSpPr>
        <xdr:cNvPr id="60" name="直線コネクタ 59"/>
        <xdr:cNvCxnSpPr/>
      </xdr:nvCxnSpPr>
      <xdr:spPr>
        <a:xfrm>
          <a:off x="4458970" y="5367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163195</xdr:rowOff>
    </xdr:from>
    <xdr:to xmlns:xdr="http://schemas.openxmlformats.org/drawingml/2006/spreadsheetDrawing">
      <xdr:col>24</xdr:col>
      <xdr:colOff>63500</xdr:colOff>
      <xdr:row>34</xdr:row>
      <xdr:rowOff>10795</xdr:rowOff>
    </xdr:to>
    <xdr:cxnSp macro="">
      <xdr:nvCxnSpPr>
        <xdr:cNvPr id="61" name="直線コネクタ 60"/>
        <xdr:cNvCxnSpPr/>
      </xdr:nvCxnSpPr>
      <xdr:spPr>
        <a:xfrm flipV="1">
          <a:off x="3724910" y="5821045"/>
          <a:ext cx="8191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86360</xdr:rowOff>
    </xdr:from>
    <xdr:ext cx="596900" cy="267335"/>
    <xdr:sp macro="" textlink="">
      <xdr:nvSpPr>
        <xdr:cNvPr id="62" name="人件費平均値テキスト"/>
        <xdr:cNvSpPr txBox="1"/>
      </xdr:nvSpPr>
      <xdr:spPr>
        <a:xfrm>
          <a:off x="4594860" y="6087110"/>
          <a:ext cx="5969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107950</xdr:rowOff>
    </xdr:from>
    <xdr:to xmlns:xdr="http://schemas.openxmlformats.org/drawingml/2006/spreadsheetDrawing">
      <xdr:col>24</xdr:col>
      <xdr:colOff>114300</xdr:colOff>
      <xdr:row>36</xdr:row>
      <xdr:rowOff>35560</xdr:rowOff>
    </xdr:to>
    <xdr:sp macro="" textlink="">
      <xdr:nvSpPr>
        <xdr:cNvPr id="63" name="フローチャート: 判断 62"/>
        <xdr:cNvSpPr/>
      </xdr:nvSpPr>
      <xdr:spPr>
        <a:xfrm>
          <a:off x="4493260" y="6108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10795</xdr:rowOff>
    </xdr:from>
    <xdr:to xmlns:xdr="http://schemas.openxmlformats.org/drawingml/2006/spreadsheetDrawing">
      <xdr:col>19</xdr:col>
      <xdr:colOff>177800</xdr:colOff>
      <xdr:row>34</xdr:row>
      <xdr:rowOff>77470</xdr:rowOff>
    </xdr:to>
    <xdr:cxnSp macro="">
      <xdr:nvCxnSpPr>
        <xdr:cNvPr id="64" name="直線コネクタ 63"/>
        <xdr:cNvCxnSpPr/>
      </xdr:nvCxnSpPr>
      <xdr:spPr>
        <a:xfrm flipV="1">
          <a:off x="2851150" y="5840095"/>
          <a:ext cx="8737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117475</xdr:rowOff>
    </xdr:from>
    <xdr:to xmlns:xdr="http://schemas.openxmlformats.org/drawingml/2006/spreadsheetDrawing">
      <xdr:col>20</xdr:col>
      <xdr:colOff>38100</xdr:colOff>
      <xdr:row>36</xdr:row>
      <xdr:rowOff>45085</xdr:rowOff>
    </xdr:to>
    <xdr:sp macro="" textlink="">
      <xdr:nvSpPr>
        <xdr:cNvPr id="65" name="フローチャート: 判断 64"/>
        <xdr:cNvSpPr/>
      </xdr:nvSpPr>
      <xdr:spPr>
        <a:xfrm>
          <a:off x="3674110" y="611822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35560</xdr:rowOff>
    </xdr:from>
    <xdr:ext cx="598805" cy="269240"/>
    <xdr:sp macro="" textlink="">
      <xdr:nvSpPr>
        <xdr:cNvPr id="66" name="テキスト ボックス 65"/>
        <xdr:cNvSpPr txBox="1"/>
      </xdr:nvSpPr>
      <xdr:spPr>
        <a:xfrm>
          <a:off x="3429000" y="620776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77470</xdr:rowOff>
    </xdr:from>
    <xdr:to xmlns:xdr="http://schemas.openxmlformats.org/drawingml/2006/spreadsheetDrawing">
      <xdr:col>15</xdr:col>
      <xdr:colOff>50800</xdr:colOff>
      <xdr:row>35</xdr:row>
      <xdr:rowOff>61595</xdr:rowOff>
    </xdr:to>
    <xdr:cxnSp macro="">
      <xdr:nvCxnSpPr>
        <xdr:cNvPr id="67" name="直線コネクタ 66"/>
        <xdr:cNvCxnSpPr/>
      </xdr:nvCxnSpPr>
      <xdr:spPr>
        <a:xfrm flipV="1">
          <a:off x="1981200" y="5906770"/>
          <a:ext cx="8699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102870</xdr:rowOff>
    </xdr:to>
    <xdr:sp macro="" textlink="">
      <xdr:nvSpPr>
        <xdr:cNvPr id="68" name="フローチャート: 判断 67"/>
        <xdr:cNvSpPr/>
      </xdr:nvSpPr>
      <xdr:spPr>
        <a:xfrm>
          <a:off x="2800350" y="61722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93345</xdr:rowOff>
    </xdr:from>
    <xdr:ext cx="598805" cy="267970"/>
    <xdr:sp macro="" textlink="">
      <xdr:nvSpPr>
        <xdr:cNvPr id="69" name="テキスト ボックス 68"/>
        <xdr:cNvSpPr txBox="1"/>
      </xdr:nvSpPr>
      <xdr:spPr>
        <a:xfrm>
          <a:off x="2559050" y="626554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49530</xdr:rowOff>
    </xdr:from>
    <xdr:to xmlns:xdr="http://schemas.openxmlformats.org/drawingml/2006/spreadsheetDrawing">
      <xdr:col>10</xdr:col>
      <xdr:colOff>114300</xdr:colOff>
      <xdr:row>35</xdr:row>
      <xdr:rowOff>61595</xdr:rowOff>
    </xdr:to>
    <xdr:cxnSp macro="">
      <xdr:nvCxnSpPr>
        <xdr:cNvPr id="70" name="直線コネクタ 69"/>
        <xdr:cNvCxnSpPr/>
      </xdr:nvCxnSpPr>
      <xdr:spPr>
        <a:xfrm>
          <a:off x="1111250" y="6050280"/>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123825</xdr:rowOff>
    </xdr:from>
    <xdr:to xmlns:xdr="http://schemas.openxmlformats.org/drawingml/2006/spreadsheetDrawing">
      <xdr:col>10</xdr:col>
      <xdr:colOff>165100</xdr:colOff>
      <xdr:row>37</xdr:row>
      <xdr:rowOff>52070</xdr:rowOff>
    </xdr:to>
    <xdr:sp macro="" textlink="">
      <xdr:nvSpPr>
        <xdr:cNvPr id="71" name="フローチャート: 判断 70"/>
        <xdr:cNvSpPr/>
      </xdr:nvSpPr>
      <xdr:spPr>
        <a:xfrm>
          <a:off x="1930400" y="6296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42545</xdr:rowOff>
    </xdr:from>
    <xdr:ext cx="532765" cy="267970"/>
    <xdr:sp macro="" textlink="">
      <xdr:nvSpPr>
        <xdr:cNvPr id="72" name="テキスト ボックス 71"/>
        <xdr:cNvSpPr txBox="1"/>
      </xdr:nvSpPr>
      <xdr:spPr>
        <a:xfrm>
          <a:off x="1717675" y="63861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126365</xdr:rowOff>
    </xdr:from>
    <xdr:to xmlns:xdr="http://schemas.openxmlformats.org/drawingml/2006/spreadsheetDrawing">
      <xdr:col>6</xdr:col>
      <xdr:colOff>38100</xdr:colOff>
      <xdr:row>37</xdr:row>
      <xdr:rowOff>53975</xdr:rowOff>
    </xdr:to>
    <xdr:sp macro="" textlink="">
      <xdr:nvSpPr>
        <xdr:cNvPr id="73" name="フローチャート: 判断 72"/>
        <xdr:cNvSpPr/>
      </xdr:nvSpPr>
      <xdr:spPr>
        <a:xfrm>
          <a:off x="1060450" y="629856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45085</xdr:rowOff>
    </xdr:from>
    <xdr:ext cx="532765" cy="267970"/>
    <xdr:sp macro="" textlink="">
      <xdr:nvSpPr>
        <xdr:cNvPr id="74" name="テキスト ボックス 73"/>
        <xdr:cNvSpPr txBox="1"/>
      </xdr:nvSpPr>
      <xdr:spPr>
        <a:xfrm>
          <a:off x="847725" y="638873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5" name="テキスト ボックス 74"/>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60095" cy="269240"/>
    <xdr:sp macro="" textlink="">
      <xdr:nvSpPr>
        <xdr:cNvPr id="76" name="テキスト ボックス 75"/>
        <xdr:cNvSpPr txBox="1"/>
      </xdr:nvSpPr>
      <xdr:spPr>
        <a:xfrm>
          <a:off x="353822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60095" cy="269240"/>
    <xdr:sp macro="" textlink="">
      <xdr:nvSpPr>
        <xdr:cNvPr id="77" name="テキスト ボックス 76"/>
        <xdr:cNvSpPr txBox="1"/>
      </xdr:nvSpPr>
      <xdr:spPr>
        <a:xfrm>
          <a:off x="26644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60095" cy="269240"/>
    <xdr:sp macro="" textlink="">
      <xdr:nvSpPr>
        <xdr:cNvPr id="78" name="テキスト ボックス 77"/>
        <xdr:cNvSpPr txBox="1"/>
      </xdr:nvSpPr>
      <xdr:spPr>
        <a:xfrm>
          <a:off x="179451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60095" cy="269240"/>
    <xdr:sp macro="" textlink="">
      <xdr:nvSpPr>
        <xdr:cNvPr id="79" name="テキスト ボックス 78"/>
        <xdr:cNvSpPr txBox="1"/>
      </xdr:nvSpPr>
      <xdr:spPr>
        <a:xfrm>
          <a:off x="9245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111125</xdr:rowOff>
    </xdr:from>
    <xdr:to xmlns:xdr="http://schemas.openxmlformats.org/drawingml/2006/spreadsheetDrawing">
      <xdr:col>24</xdr:col>
      <xdr:colOff>114300</xdr:colOff>
      <xdr:row>34</xdr:row>
      <xdr:rowOff>38100</xdr:rowOff>
    </xdr:to>
    <xdr:sp macro="" textlink="">
      <xdr:nvSpPr>
        <xdr:cNvPr id="80" name="楕円 79"/>
        <xdr:cNvSpPr/>
      </xdr:nvSpPr>
      <xdr:spPr>
        <a:xfrm>
          <a:off x="4493260" y="57689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134620</xdr:rowOff>
    </xdr:from>
    <xdr:ext cx="596900" cy="266700"/>
    <xdr:sp macro="" textlink="">
      <xdr:nvSpPr>
        <xdr:cNvPr id="81" name="人件費該当値テキスト"/>
        <xdr:cNvSpPr txBox="1"/>
      </xdr:nvSpPr>
      <xdr:spPr>
        <a:xfrm>
          <a:off x="4594860" y="5621020"/>
          <a:ext cx="596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135890</xdr:rowOff>
    </xdr:from>
    <xdr:to xmlns:xdr="http://schemas.openxmlformats.org/drawingml/2006/spreadsheetDrawing">
      <xdr:col>20</xdr:col>
      <xdr:colOff>38100</xdr:colOff>
      <xdr:row>34</xdr:row>
      <xdr:rowOff>63500</xdr:rowOff>
    </xdr:to>
    <xdr:sp macro="" textlink="">
      <xdr:nvSpPr>
        <xdr:cNvPr id="82" name="楕円 81"/>
        <xdr:cNvSpPr/>
      </xdr:nvSpPr>
      <xdr:spPr>
        <a:xfrm>
          <a:off x="3674110" y="579374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80645</xdr:rowOff>
    </xdr:from>
    <xdr:ext cx="598805" cy="269240"/>
    <xdr:sp macro="" textlink="">
      <xdr:nvSpPr>
        <xdr:cNvPr id="83" name="テキスト ボックス 82"/>
        <xdr:cNvSpPr txBox="1"/>
      </xdr:nvSpPr>
      <xdr:spPr>
        <a:xfrm>
          <a:off x="3429000" y="556704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24130</xdr:rowOff>
    </xdr:from>
    <xdr:to xmlns:xdr="http://schemas.openxmlformats.org/drawingml/2006/spreadsheetDrawing">
      <xdr:col>15</xdr:col>
      <xdr:colOff>101600</xdr:colOff>
      <xdr:row>34</xdr:row>
      <xdr:rowOff>129540</xdr:rowOff>
    </xdr:to>
    <xdr:sp macro="" textlink="">
      <xdr:nvSpPr>
        <xdr:cNvPr id="84" name="楕円 83"/>
        <xdr:cNvSpPr/>
      </xdr:nvSpPr>
      <xdr:spPr>
        <a:xfrm>
          <a:off x="2800350" y="58534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147320</xdr:rowOff>
    </xdr:from>
    <xdr:ext cx="598805" cy="267970"/>
    <xdr:sp macro="" textlink="">
      <xdr:nvSpPr>
        <xdr:cNvPr id="85" name="テキスト ボックス 84"/>
        <xdr:cNvSpPr txBox="1"/>
      </xdr:nvSpPr>
      <xdr:spPr>
        <a:xfrm>
          <a:off x="2559050" y="563372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9525</xdr:rowOff>
    </xdr:from>
    <xdr:to xmlns:xdr="http://schemas.openxmlformats.org/drawingml/2006/spreadsheetDrawing">
      <xdr:col>10</xdr:col>
      <xdr:colOff>165100</xdr:colOff>
      <xdr:row>35</xdr:row>
      <xdr:rowOff>114935</xdr:rowOff>
    </xdr:to>
    <xdr:sp macro="" textlink="">
      <xdr:nvSpPr>
        <xdr:cNvPr id="86" name="楕円 85"/>
        <xdr:cNvSpPr/>
      </xdr:nvSpPr>
      <xdr:spPr>
        <a:xfrm>
          <a:off x="1930400" y="60102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132080</xdr:rowOff>
    </xdr:from>
    <xdr:ext cx="598805" cy="266700"/>
    <xdr:sp macro="" textlink="">
      <xdr:nvSpPr>
        <xdr:cNvPr id="87" name="テキスト ボックス 86"/>
        <xdr:cNvSpPr txBox="1"/>
      </xdr:nvSpPr>
      <xdr:spPr>
        <a:xfrm>
          <a:off x="1685290" y="578993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171450</xdr:rowOff>
    </xdr:from>
    <xdr:to xmlns:xdr="http://schemas.openxmlformats.org/drawingml/2006/spreadsheetDrawing">
      <xdr:col>6</xdr:col>
      <xdr:colOff>38100</xdr:colOff>
      <xdr:row>35</xdr:row>
      <xdr:rowOff>102235</xdr:rowOff>
    </xdr:to>
    <xdr:sp macro="" textlink="">
      <xdr:nvSpPr>
        <xdr:cNvPr id="88" name="楕円 87"/>
        <xdr:cNvSpPr/>
      </xdr:nvSpPr>
      <xdr:spPr>
        <a:xfrm>
          <a:off x="1060450" y="600075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119380</xdr:rowOff>
    </xdr:from>
    <xdr:ext cx="598805" cy="269240"/>
    <xdr:sp macro="" textlink="">
      <xdr:nvSpPr>
        <xdr:cNvPr id="89" name="テキスト ボックス 88"/>
        <xdr:cNvSpPr txBox="1"/>
      </xdr:nvSpPr>
      <xdr:spPr>
        <a:xfrm>
          <a:off x="815340" y="57772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0" name="正方形/長方形 89"/>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7" name="正方形/長方形 96"/>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7980" cy="233045"/>
    <xdr:sp macro="" textlink="">
      <xdr:nvSpPr>
        <xdr:cNvPr id="98" name="テキスト ボックス 97"/>
        <xdr:cNvSpPr txBox="1"/>
      </xdr:nvSpPr>
      <xdr:spPr>
        <a:xfrm>
          <a:off x="71247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99" name="直線コネクタ 98"/>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46355</xdr:rowOff>
    </xdr:from>
    <xdr:to xmlns:xdr="http://schemas.openxmlformats.org/drawingml/2006/spreadsheetDrawing">
      <xdr:col>28</xdr:col>
      <xdr:colOff>114300</xdr:colOff>
      <xdr:row>59</xdr:row>
      <xdr:rowOff>46355</xdr:rowOff>
    </xdr:to>
    <xdr:cxnSp macro="">
      <xdr:nvCxnSpPr>
        <xdr:cNvPr id="100" name="直線コネクタ 99"/>
        <xdr:cNvCxnSpPr/>
      </xdr:nvCxnSpPr>
      <xdr:spPr>
        <a:xfrm>
          <a:off x="74676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76835</xdr:rowOff>
    </xdr:from>
    <xdr:ext cx="248920" cy="267970"/>
    <xdr:sp macro="" textlink="">
      <xdr:nvSpPr>
        <xdr:cNvPr id="101" name="テキスト ボックス 100"/>
        <xdr:cNvSpPr txBox="1"/>
      </xdr:nvSpPr>
      <xdr:spPr>
        <a:xfrm>
          <a:off x="505460" y="1002093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2" name="直線コネクタ 101"/>
        <xdr:cNvCxnSpPr/>
      </xdr:nvCxnSpPr>
      <xdr:spPr>
        <a:xfrm>
          <a:off x="74676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5630" cy="269240"/>
    <xdr:sp macro="" textlink="">
      <xdr:nvSpPr>
        <xdr:cNvPr id="103" name="テキスト ボックス 102"/>
        <xdr:cNvSpPr txBox="1"/>
      </xdr:nvSpPr>
      <xdr:spPr>
        <a:xfrm>
          <a:off x="166370" y="963803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4" name="直線コネクタ 103"/>
        <xdr:cNvCxnSpPr/>
      </xdr:nvCxnSpPr>
      <xdr:spPr>
        <a:xfrm>
          <a:off x="74676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5630" cy="269240"/>
    <xdr:sp macro="" textlink="">
      <xdr:nvSpPr>
        <xdr:cNvPr id="105" name="テキスト ボックス 104"/>
        <xdr:cNvSpPr txBox="1"/>
      </xdr:nvSpPr>
      <xdr:spPr>
        <a:xfrm>
          <a:off x="166370" y="92583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105410</xdr:rowOff>
    </xdr:from>
    <xdr:to xmlns:xdr="http://schemas.openxmlformats.org/drawingml/2006/spreadsheetDrawing">
      <xdr:col>28</xdr:col>
      <xdr:colOff>114300</xdr:colOff>
      <xdr:row>52</xdr:row>
      <xdr:rowOff>105410</xdr:rowOff>
    </xdr:to>
    <xdr:cxnSp macro="">
      <xdr:nvCxnSpPr>
        <xdr:cNvPr id="106" name="直線コネクタ 105"/>
        <xdr:cNvCxnSpPr/>
      </xdr:nvCxnSpPr>
      <xdr:spPr>
        <a:xfrm>
          <a:off x="74676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5630" cy="266700"/>
    <xdr:sp macro="" textlink="">
      <xdr:nvSpPr>
        <xdr:cNvPr id="107" name="テキスト ボックス 106"/>
        <xdr:cNvSpPr txBox="1"/>
      </xdr:nvSpPr>
      <xdr:spPr>
        <a:xfrm>
          <a:off x="166370" y="8879840"/>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66040</xdr:rowOff>
    </xdr:from>
    <xdr:to xmlns:xdr="http://schemas.openxmlformats.org/drawingml/2006/spreadsheetDrawing">
      <xdr:col>28</xdr:col>
      <xdr:colOff>114300</xdr:colOff>
      <xdr:row>50</xdr:row>
      <xdr:rowOff>66040</xdr:rowOff>
    </xdr:to>
    <xdr:cxnSp macro="">
      <xdr:nvCxnSpPr>
        <xdr:cNvPr id="108" name="直線コネクタ 107"/>
        <xdr:cNvCxnSpPr/>
      </xdr:nvCxnSpPr>
      <xdr:spPr>
        <a:xfrm>
          <a:off x="74676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95885</xdr:rowOff>
    </xdr:from>
    <xdr:ext cx="595630" cy="267970"/>
    <xdr:sp macro="" textlink="">
      <xdr:nvSpPr>
        <xdr:cNvPr id="109" name="テキスト ボックス 108"/>
        <xdr:cNvSpPr txBox="1"/>
      </xdr:nvSpPr>
      <xdr:spPr>
        <a:xfrm>
          <a:off x="166370" y="8496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7335"/>
    <xdr:sp macro="" textlink="">
      <xdr:nvSpPr>
        <xdr:cNvPr id="111" name="テキスト ボックス 110"/>
        <xdr:cNvSpPr txBox="1"/>
      </xdr:nvSpPr>
      <xdr:spPr>
        <a:xfrm>
          <a:off x="76200" y="8114665"/>
          <a:ext cx="6858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2" name="物件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44450</xdr:rowOff>
    </xdr:from>
    <xdr:to xmlns:xdr="http://schemas.openxmlformats.org/drawingml/2006/spreadsheetDrawing">
      <xdr:col>24</xdr:col>
      <xdr:colOff>62865</xdr:colOff>
      <xdr:row>58</xdr:row>
      <xdr:rowOff>122555</xdr:rowOff>
    </xdr:to>
    <xdr:cxnSp macro="">
      <xdr:nvCxnSpPr>
        <xdr:cNvPr id="113" name="直線コネクタ 112"/>
        <xdr:cNvCxnSpPr/>
      </xdr:nvCxnSpPr>
      <xdr:spPr>
        <a:xfrm flipV="1">
          <a:off x="4542155" y="8788400"/>
          <a:ext cx="127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126365</xdr:rowOff>
    </xdr:from>
    <xdr:ext cx="532765" cy="268605"/>
    <xdr:sp macro="" textlink="">
      <xdr:nvSpPr>
        <xdr:cNvPr id="114" name="物件費最小値テキスト"/>
        <xdr:cNvSpPr txBox="1"/>
      </xdr:nvSpPr>
      <xdr:spPr>
        <a:xfrm>
          <a:off x="4594860" y="1007046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122555</xdr:rowOff>
    </xdr:from>
    <xdr:to xmlns:xdr="http://schemas.openxmlformats.org/drawingml/2006/spreadsheetDrawing">
      <xdr:col>24</xdr:col>
      <xdr:colOff>152400</xdr:colOff>
      <xdr:row>58</xdr:row>
      <xdr:rowOff>122555</xdr:rowOff>
    </xdr:to>
    <xdr:cxnSp macro="">
      <xdr:nvCxnSpPr>
        <xdr:cNvPr id="115" name="直線コネクタ 114"/>
        <xdr:cNvCxnSpPr/>
      </xdr:nvCxnSpPr>
      <xdr:spPr>
        <a:xfrm>
          <a:off x="4458970" y="100666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167005</xdr:rowOff>
    </xdr:from>
    <xdr:ext cx="596900" cy="266700"/>
    <xdr:sp macro="" textlink="">
      <xdr:nvSpPr>
        <xdr:cNvPr id="116" name="物件費最大値テキスト"/>
        <xdr:cNvSpPr txBox="1"/>
      </xdr:nvSpPr>
      <xdr:spPr>
        <a:xfrm>
          <a:off x="4594860" y="8568055"/>
          <a:ext cx="596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44450</xdr:rowOff>
    </xdr:from>
    <xdr:to xmlns:xdr="http://schemas.openxmlformats.org/drawingml/2006/spreadsheetDrawing">
      <xdr:col>24</xdr:col>
      <xdr:colOff>152400</xdr:colOff>
      <xdr:row>51</xdr:row>
      <xdr:rowOff>44450</xdr:rowOff>
    </xdr:to>
    <xdr:cxnSp macro="">
      <xdr:nvCxnSpPr>
        <xdr:cNvPr id="117" name="直線コネクタ 116"/>
        <xdr:cNvCxnSpPr/>
      </xdr:nvCxnSpPr>
      <xdr:spPr>
        <a:xfrm>
          <a:off x="4458970" y="8788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9525</xdr:rowOff>
    </xdr:from>
    <xdr:to xmlns:xdr="http://schemas.openxmlformats.org/drawingml/2006/spreadsheetDrawing">
      <xdr:col>24</xdr:col>
      <xdr:colOff>63500</xdr:colOff>
      <xdr:row>58</xdr:row>
      <xdr:rowOff>29845</xdr:rowOff>
    </xdr:to>
    <xdr:cxnSp macro="">
      <xdr:nvCxnSpPr>
        <xdr:cNvPr id="118" name="直線コネクタ 117"/>
        <xdr:cNvCxnSpPr/>
      </xdr:nvCxnSpPr>
      <xdr:spPr>
        <a:xfrm>
          <a:off x="3724910" y="9953625"/>
          <a:ext cx="8191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170180</xdr:rowOff>
    </xdr:from>
    <xdr:ext cx="596900" cy="266700"/>
    <xdr:sp macro="" textlink="">
      <xdr:nvSpPr>
        <xdr:cNvPr id="119" name="物件費平均値テキスト"/>
        <xdr:cNvSpPr txBox="1"/>
      </xdr:nvSpPr>
      <xdr:spPr>
        <a:xfrm>
          <a:off x="4594860" y="9771380"/>
          <a:ext cx="5969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73660</xdr:rowOff>
    </xdr:to>
    <xdr:sp macro="" textlink="">
      <xdr:nvSpPr>
        <xdr:cNvPr id="120" name="フローチャート: 判断 119"/>
        <xdr:cNvSpPr/>
      </xdr:nvSpPr>
      <xdr:spPr>
        <a:xfrm>
          <a:off x="4493260" y="99193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9525</xdr:rowOff>
    </xdr:from>
    <xdr:to xmlns:xdr="http://schemas.openxmlformats.org/drawingml/2006/spreadsheetDrawing">
      <xdr:col>19</xdr:col>
      <xdr:colOff>177800</xdr:colOff>
      <xdr:row>58</xdr:row>
      <xdr:rowOff>45720</xdr:rowOff>
    </xdr:to>
    <xdr:cxnSp macro="">
      <xdr:nvCxnSpPr>
        <xdr:cNvPr id="121" name="直線コネクタ 120"/>
        <xdr:cNvCxnSpPr/>
      </xdr:nvCxnSpPr>
      <xdr:spPr>
        <a:xfrm flipV="1">
          <a:off x="2851150" y="9953625"/>
          <a:ext cx="8737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157480</xdr:rowOff>
    </xdr:from>
    <xdr:to xmlns:xdr="http://schemas.openxmlformats.org/drawingml/2006/spreadsheetDrawing">
      <xdr:col>20</xdr:col>
      <xdr:colOff>38100</xdr:colOff>
      <xdr:row>58</xdr:row>
      <xdr:rowOff>85090</xdr:rowOff>
    </xdr:to>
    <xdr:sp macro="" textlink="">
      <xdr:nvSpPr>
        <xdr:cNvPr id="122" name="フローチャート: 判断 121"/>
        <xdr:cNvSpPr/>
      </xdr:nvSpPr>
      <xdr:spPr>
        <a:xfrm>
          <a:off x="3674110" y="99301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76200</xdr:rowOff>
    </xdr:from>
    <xdr:ext cx="532765" cy="267970"/>
    <xdr:sp macro="" textlink="">
      <xdr:nvSpPr>
        <xdr:cNvPr id="123" name="テキスト ボックス 122"/>
        <xdr:cNvSpPr txBox="1"/>
      </xdr:nvSpPr>
      <xdr:spPr>
        <a:xfrm>
          <a:off x="3461385" y="100203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39370</xdr:rowOff>
    </xdr:from>
    <xdr:to xmlns:xdr="http://schemas.openxmlformats.org/drawingml/2006/spreadsheetDrawing">
      <xdr:col>15</xdr:col>
      <xdr:colOff>50800</xdr:colOff>
      <xdr:row>58</xdr:row>
      <xdr:rowOff>45720</xdr:rowOff>
    </xdr:to>
    <xdr:cxnSp macro="">
      <xdr:nvCxnSpPr>
        <xdr:cNvPr id="124" name="直線コネクタ 123"/>
        <xdr:cNvCxnSpPr/>
      </xdr:nvCxnSpPr>
      <xdr:spPr>
        <a:xfrm>
          <a:off x="1981200" y="998347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170180</xdr:rowOff>
    </xdr:from>
    <xdr:to xmlns:xdr="http://schemas.openxmlformats.org/drawingml/2006/spreadsheetDrawing">
      <xdr:col>15</xdr:col>
      <xdr:colOff>101600</xdr:colOff>
      <xdr:row>58</xdr:row>
      <xdr:rowOff>97790</xdr:rowOff>
    </xdr:to>
    <xdr:sp macro="" textlink="">
      <xdr:nvSpPr>
        <xdr:cNvPr id="125" name="フローチャート: 判断 124"/>
        <xdr:cNvSpPr/>
      </xdr:nvSpPr>
      <xdr:spPr>
        <a:xfrm>
          <a:off x="2800350" y="9942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114935</xdr:rowOff>
    </xdr:from>
    <xdr:ext cx="532765" cy="269240"/>
    <xdr:sp macro="" textlink="">
      <xdr:nvSpPr>
        <xdr:cNvPr id="126" name="テキスト ボックス 125"/>
        <xdr:cNvSpPr txBox="1"/>
      </xdr:nvSpPr>
      <xdr:spPr>
        <a:xfrm>
          <a:off x="2591435" y="971613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39370</xdr:rowOff>
    </xdr:from>
    <xdr:to xmlns:xdr="http://schemas.openxmlformats.org/drawingml/2006/spreadsheetDrawing">
      <xdr:col>10</xdr:col>
      <xdr:colOff>114300</xdr:colOff>
      <xdr:row>58</xdr:row>
      <xdr:rowOff>60325</xdr:rowOff>
    </xdr:to>
    <xdr:cxnSp macro="">
      <xdr:nvCxnSpPr>
        <xdr:cNvPr id="127" name="直線コネクタ 126"/>
        <xdr:cNvCxnSpPr/>
      </xdr:nvCxnSpPr>
      <xdr:spPr>
        <a:xfrm flipV="1">
          <a:off x="1111250" y="998347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104140</xdr:rowOff>
    </xdr:to>
    <xdr:sp macro="" textlink="">
      <xdr:nvSpPr>
        <xdr:cNvPr id="128" name="フローチャート: 判断 127"/>
        <xdr:cNvSpPr/>
      </xdr:nvSpPr>
      <xdr:spPr>
        <a:xfrm>
          <a:off x="1930400" y="9944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94615</xdr:rowOff>
    </xdr:from>
    <xdr:ext cx="532765" cy="267970"/>
    <xdr:sp macro="" textlink="">
      <xdr:nvSpPr>
        <xdr:cNvPr id="129" name="テキスト ボックス 128"/>
        <xdr:cNvSpPr txBox="1"/>
      </xdr:nvSpPr>
      <xdr:spPr>
        <a:xfrm>
          <a:off x="1717675" y="100387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11430</xdr:rowOff>
    </xdr:from>
    <xdr:to xmlns:xdr="http://schemas.openxmlformats.org/drawingml/2006/spreadsheetDrawing">
      <xdr:col>6</xdr:col>
      <xdr:colOff>38100</xdr:colOff>
      <xdr:row>58</xdr:row>
      <xdr:rowOff>116840</xdr:rowOff>
    </xdr:to>
    <xdr:sp macro="" textlink="">
      <xdr:nvSpPr>
        <xdr:cNvPr id="130" name="フローチャート: 判断 129"/>
        <xdr:cNvSpPr/>
      </xdr:nvSpPr>
      <xdr:spPr>
        <a:xfrm>
          <a:off x="1060450" y="995553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107315</xdr:rowOff>
    </xdr:from>
    <xdr:ext cx="532765" cy="269240"/>
    <xdr:sp macro="" textlink="">
      <xdr:nvSpPr>
        <xdr:cNvPr id="131" name="テキスト ボックス 130"/>
        <xdr:cNvSpPr txBox="1"/>
      </xdr:nvSpPr>
      <xdr:spPr>
        <a:xfrm>
          <a:off x="847725" y="1005141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2" name="テキスト ボックス 131"/>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60095" cy="269240"/>
    <xdr:sp macro="" textlink="">
      <xdr:nvSpPr>
        <xdr:cNvPr id="133" name="テキスト ボックス 132"/>
        <xdr:cNvSpPr txBox="1"/>
      </xdr:nvSpPr>
      <xdr:spPr>
        <a:xfrm>
          <a:off x="353822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60095" cy="269240"/>
    <xdr:sp macro="" textlink="">
      <xdr:nvSpPr>
        <xdr:cNvPr id="134" name="テキスト ボックス 133"/>
        <xdr:cNvSpPr txBox="1"/>
      </xdr:nvSpPr>
      <xdr:spPr>
        <a:xfrm>
          <a:off x="26644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60095" cy="269240"/>
    <xdr:sp macro="" textlink="">
      <xdr:nvSpPr>
        <xdr:cNvPr id="135" name="テキスト ボックス 134"/>
        <xdr:cNvSpPr txBox="1"/>
      </xdr:nvSpPr>
      <xdr:spPr>
        <a:xfrm>
          <a:off x="179451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60095" cy="269240"/>
    <xdr:sp macro="" textlink="">
      <xdr:nvSpPr>
        <xdr:cNvPr id="136" name="テキスト ボックス 135"/>
        <xdr:cNvSpPr txBox="1"/>
      </xdr:nvSpPr>
      <xdr:spPr>
        <a:xfrm>
          <a:off x="9245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154940</xdr:rowOff>
    </xdr:from>
    <xdr:to xmlns:xdr="http://schemas.openxmlformats.org/drawingml/2006/spreadsheetDrawing">
      <xdr:col>24</xdr:col>
      <xdr:colOff>114300</xdr:colOff>
      <xdr:row>58</xdr:row>
      <xdr:rowOff>82550</xdr:rowOff>
    </xdr:to>
    <xdr:sp macro="" textlink="">
      <xdr:nvSpPr>
        <xdr:cNvPr id="137" name="楕円 136"/>
        <xdr:cNvSpPr/>
      </xdr:nvSpPr>
      <xdr:spPr>
        <a:xfrm>
          <a:off x="4493260" y="9927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123825</xdr:rowOff>
    </xdr:from>
    <xdr:ext cx="532765" cy="267335"/>
    <xdr:sp macro="" textlink="">
      <xdr:nvSpPr>
        <xdr:cNvPr id="138" name="物件費該当値テキスト"/>
        <xdr:cNvSpPr txBox="1"/>
      </xdr:nvSpPr>
      <xdr:spPr>
        <a:xfrm>
          <a:off x="4594860" y="989647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134620</xdr:rowOff>
    </xdr:from>
    <xdr:to xmlns:xdr="http://schemas.openxmlformats.org/drawingml/2006/spreadsheetDrawing">
      <xdr:col>20</xdr:col>
      <xdr:colOff>38100</xdr:colOff>
      <xdr:row>58</xdr:row>
      <xdr:rowOff>61595</xdr:rowOff>
    </xdr:to>
    <xdr:sp macro="" textlink="">
      <xdr:nvSpPr>
        <xdr:cNvPr id="139" name="楕円 138"/>
        <xdr:cNvSpPr/>
      </xdr:nvSpPr>
      <xdr:spPr>
        <a:xfrm>
          <a:off x="3674110" y="990727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79375</xdr:rowOff>
    </xdr:from>
    <xdr:ext cx="598805" cy="267970"/>
    <xdr:sp macro="" textlink="">
      <xdr:nvSpPr>
        <xdr:cNvPr id="140" name="テキスト ボックス 139"/>
        <xdr:cNvSpPr txBox="1"/>
      </xdr:nvSpPr>
      <xdr:spPr>
        <a:xfrm>
          <a:off x="3429000" y="968057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170815</xdr:rowOff>
    </xdr:from>
    <xdr:to xmlns:xdr="http://schemas.openxmlformats.org/drawingml/2006/spreadsheetDrawing">
      <xdr:col>15</xdr:col>
      <xdr:colOff>101600</xdr:colOff>
      <xdr:row>58</xdr:row>
      <xdr:rowOff>98425</xdr:rowOff>
    </xdr:to>
    <xdr:sp macro="" textlink="">
      <xdr:nvSpPr>
        <xdr:cNvPr id="141" name="楕円 140"/>
        <xdr:cNvSpPr/>
      </xdr:nvSpPr>
      <xdr:spPr>
        <a:xfrm>
          <a:off x="2800350" y="9943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88900</xdr:rowOff>
    </xdr:from>
    <xdr:ext cx="532765" cy="267335"/>
    <xdr:sp macro="" textlink="">
      <xdr:nvSpPr>
        <xdr:cNvPr id="142" name="テキスト ボックス 141"/>
        <xdr:cNvSpPr txBox="1"/>
      </xdr:nvSpPr>
      <xdr:spPr>
        <a:xfrm>
          <a:off x="2591435" y="1003300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164465</xdr:rowOff>
    </xdr:from>
    <xdr:to xmlns:xdr="http://schemas.openxmlformats.org/drawingml/2006/spreadsheetDrawing">
      <xdr:col>10</xdr:col>
      <xdr:colOff>165100</xdr:colOff>
      <xdr:row>58</xdr:row>
      <xdr:rowOff>92075</xdr:rowOff>
    </xdr:to>
    <xdr:sp macro="" textlink="">
      <xdr:nvSpPr>
        <xdr:cNvPr id="143" name="楕円 142"/>
        <xdr:cNvSpPr/>
      </xdr:nvSpPr>
      <xdr:spPr>
        <a:xfrm>
          <a:off x="1930400" y="9937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109855</xdr:rowOff>
    </xdr:from>
    <xdr:ext cx="532765" cy="267970"/>
    <xdr:sp macro="" textlink="">
      <xdr:nvSpPr>
        <xdr:cNvPr id="144" name="テキスト ボックス 143"/>
        <xdr:cNvSpPr txBox="1"/>
      </xdr:nvSpPr>
      <xdr:spPr>
        <a:xfrm>
          <a:off x="1717675" y="971105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8255</xdr:rowOff>
    </xdr:from>
    <xdr:to xmlns:xdr="http://schemas.openxmlformats.org/drawingml/2006/spreadsheetDrawing">
      <xdr:col>6</xdr:col>
      <xdr:colOff>38100</xdr:colOff>
      <xdr:row>58</xdr:row>
      <xdr:rowOff>113665</xdr:rowOff>
    </xdr:to>
    <xdr:sp macro="" textlink="">
      <xdr:nvSpPr>
        <xdr:cNvPr id="145" name="楕円 144"/>
        <xdr:cNvSpPr/>
      </xdr:nvSpPr>
      <xdr:spPr>
        <a:xfrm>
          <a:off x="1060450" y="995235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130175</xdr:rowOff>
    </xdr:from>
    <xdr:ext cx="532765" cy="267970"/>
    <xdr:sp macro="" textlink="">
      <xdr:nvSpPr>
        <xdr:cNvPr id="146" name="テキスト ボックス 145"/>
        <xdr:cNvSpPr txBox="1"/>
      </xdr:nvSpPr>
      <xdr:spPr>
        <a:xfrm>
          <a:off x="847725" y="973137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7" name="正方形/長方形 146"/>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48" name="正方形/長方形 147"/>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0" name="正方形/長方形 149"/>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2" name="正方形/長方形 151"/>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4" name="正方形/長方形 153"/>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7980" cy="233045"/>
    <xdr:sp macro="" textlink="">
      <xdr:nvSpPr>
        <xdr:cNvPr id="155" name="テキスト ボックス 154"/>
        <xdr:cNvSpPr txBox="1"/>
      </xdr:nvSpPr>
      <xdr:spPr>
        <a:xfrm>
          <a:off x="71247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6" name="直線コネクタ 155"/>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102870</xdr:rowOff>
    </xdr:from>
    <xdr:to xmlns:xdr="http://schemas.openxmlformats.org/drawingml/2006/spreadsheetDrawing">
      <xdr:col>28</xdr:col>
      <xdr:colOff>114300</xdr:colOff>
      <xdr:row>79</xdr:row>
      <xdr:rowOff>102870</xdr:rowOff>
    </xdr:to>
    <xdr:cxnSp macro="">
      <xdr:nvCxnSpPr>
        <xdr:cNvPr id="157" name="直線コネクタ 156"/>
        <xdr:cNvCxnSpPr/>
      </xdr:nvCxnSpPr>
      <xdr:spPr>
        <a:xfrm>
          <a:off x="74676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133350</xdr:rowOff>
    </xdr:from>
    <xdr:ext cx="248920" cy="266700"/>
    <xdr:sp macro="" textlink="">
      <xdr:nvSpPr>
        <xdr:cNvPr id="158" name="テキスト ボックス 157"/>
        <xdr:cNvSpPr txBox="1"/>
      </xdr:nvSpPr>
      <xdr:spPr>
        <a:xfrm>
          <a:off x="505460" y="13506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119380</xdr:rowOff>
    </xdr:from>
    <xdr:to xmlns:xdr="http://schemas.openxmlformats.org/drawingml/2006/spreadsheetDrawing">
      <xdr:col>28</xdr:col>
      <xdr:colOff>114300</xdr:colOff>
      <xdr:row>77</xdr:row>
      <xdr:rowOff>119380</xdr:rowOff>
    </xdr:to>
    <xdr:cxnSp macro="">
      <xdr:nvCxnSpPr>
        <xdr:cNvPr id="159" name="直線コネクタ 158"/>
        <xdr:cNvCxnSpPr/>
      </xdr:nvCxnSpPr>
      <xdr:spPr>
        <a:xfrm>
          <a:off x="74676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149860</xdr:rowOff>
    </xdr:from>
    <xdr:ext cx="529590" cy="269240"/>
    <xdr:sp macro="" textlink="">
      <xdr:nvSpPr>
        <xdr:cNvPr id="160" name="テキスト ボックス 159"/>
        <xdr:cNvSpPr txBox="1"/>
      </xdr:nvSpPr>
      <xdr:spPr>
        <a:xfrm>
          <a:off x="226695" y="1318006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136525</xdr:rowOff>
    </xdr:from>
    <xdr:to xmlns:xdr="http://schemas.openxmlformats.org/drawingml/2006/spreadsheetDrawing">
      <xdr:col>28</xdr:col>
      <xdr:colOff>114300</xdr:colOff>
      <xdr:row>75</xdr:row>
      <xdr:rowOff>136525</xdr:rowOff>
    </xdr:to>
    <xdr:cxnSp macro="">
      <xdr:nvCxnSpPr>
        <xdr:cNvPr id="161" name="直線コネクタ 160"/>
        <xdr:cNvCxnSpPr/>
      </xdr:nvCxnSpPr>
      <xdr:spPr>
        <a:xfrm>
          <a:off x="74676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167005</xdr:rowOff>
    </xdr:from>
    <xdr:ext cx="529590" cy="266700"/>
    <xdr:sp macro="" textlink="">
      <xdr:nvSpPr>
        <xdr:cNvPr id="162" name="テキスト ボックス 161"/>
        <xdr:cNvSpPr txBox="1"/>
      </xdr:nvSpPr>
      <xdr:spPr>
        <a:xfrm>
          <a:off x="226695" y="12854305"/>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153670</xdr:rowOff>
    </xdr:from>
    <xdr:to xmlns:xdr="http://schemas.openxmlformats.org/drawingml/2006/spreadsheetDrawing">
      <xdr:col>28</xdr:col>
      <xdr:colOff>114300</xdr:colOff>
      <xdr:row>73</xdr:row>
      <xdr:rowOff>153670</xdr:rowOff>
    </xdr:to>
    <xdr:cxnSp macro="">
      <xdr:nvCxnSpPr>
        <xdr:cNvPr id="163" name="直線コネクタ 162"/>
        <xdr:cNvCxnSpPr/>
      </xdr:nvCxnSpPr>
      <xdr:spPr>
        <a:xfrm>
          <a:off x="74676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29590" cy="267970"/>
    <xdr:sp macro="" textlink="">
      <xdr:nvSpPr>
        <xdr:cNvPr id="164" name="テキスト ボックス 163"/>
        <xdr:cNvSpPr txBox="1"/>
      </xdr:nvSpPr>
      <xdr:spPr>
        <a:xfrm>
          <a:off x="226695" y="12522200"/>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170815</xdr:rowOff>
    </xdr:from>
    <xdr:to xmlns:xdr="http://schemas.openxmlformats.org/drawingml/2006/spreadsheetDrawing">
      <xdr:col>28</xdr:col>
      <xdr:colOff>114300</xdr:colOff>
      <xdr:row>71</xdr:row>
      <xdr:rowOff>170815</xdr:rowOff>
    </xdr:to>
    <xdr:cxnSp macro="">
      <xdr:nvCxnSpPr>
        <xdr:cNvPr id="165" name="直線コネクタ 164"/>
        <xdr:cNvCxnSpPr/>
      </xdr:nvCxnSpPr>
      <xdr:spPr>
        <a:xfrm>
          <a:off x="74676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22860</xdr:rowOff>
    </xdr:from>
    <xdr:ext cx="529590" cy="269240"/>
    <xdr:sp macro="" textlink="">
      <xdr:nvSpPr>
        <xdr:cNvPr id="166" name="テキスト ボックス 165"/>
        <xdr:cNvSpPr txBox="1"/>
      </xdr:nvSpPr>
      <xdr:spPr>
        <a:xfrm>
          <a:off x="226695" y="1219581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7" name="直線コネクタ 166"/>
        <xdr:cNvCxnSpPr/>
      </xdr:nvCxnSpPr>
      <xdr:spPr>
        <a:xfrm>
          <a:off x="74676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39370</xdr:rowOff>
    </xdr:from>
    <xdr:ext cx="595630" cy="269240"/>
    <xdr:sp macro="" textlink="">
      <xdr:nvSpPr>
        <xdr:cNvPr id="168" name="テキスト ボックス 167"/>
        <xdr:cNvSpPr txBox="1"/>
      </xdr:nvSpPr>
      <xdr:spPr>
        <a:xfrm>
          <a:off x="16637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9" name="直線コネクタ 168"/>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7335"/>
    <xdr:sp macro="" textlink="">
      <xdr:nvSpPr>
        <xdr:cNvPr id="170" name="テキスト ボックス 169"/>
        <xdr:cNvSpPr txBox="1"/>
      </xdr:nvSpPr>
      <xdr:spPr>
        <a:xfrm>
          <a:off x="16637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1" name="維持補修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42545</xdr:rowOff>
    </xdr:from>
    <xdr:to xmlns:xdr="http://schemas.openxmlformats.org/drawingml/2006/spreadsheetDrawing">
      <xdr:col>24</xdr:col>
      <xdr:colOff>62865</xdr:colOff>
      <xdr:row>79</xdr:row>
      <xdr:rowOff>92710</xdr:rowOff>
    </xdr:to>
    <xdr:cxnSp macro="">
      <xdr:nvCxnSpPr>
        <xdr:cNvPr id="172" name="直線コネクタ 171"/>
        <xdr:cNvCxnSpPr/>
      </xdr:nvCxnSpPr>
      <xdr:spPr>
        <a:xfrm flipV="1">
          <a:off x="4542155" y="1221549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96520</xdr:rowOff>
    </xdr:from>
    <xdr:ext cx="376555" cy="267970"/>
    <xdr:sp macro="" textlink="">
      <xdr:nvSpPr>
        <xdr:cNvPr id="173" name="維持補修費最小値テキスト"/>
        <xdr:cNvSpPr txBox="1"/>
      </xdr:nvSpPr>
      <xdr:spPr>
        <a:xfrm>
          <a:off x="4594860" y="13641070"/>
          <a:ext cx="376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92710</xdr:rowOff>
    </xdr:from>
    <xdr:to xmlns:xdr="http://schemas.openxmlformats.org/drawingml/2006/spreadsheetDrawing">
      <xdr:col>24</xdr:col>
      <xdr:colOff>152400</xdr:colOff>
      <xdr:row>79</xdr:row>
      <xdr:rowOff>92710</xdr:rowOff>
    </xdr:to>
    <xdr:cxnSp macro="">
      <xdr:nvCxnSpPr>
        <xdr:cNvPr id="174" name="直線コネクタ 173"/>
        <xdr:cNvCxnSpPr/>
      </xdr:nvCxnSpPr>
      <xdr:spPr>
        <a:xfrm>
          <a:off x="4458970" y="136372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164465</xdr:rowOff>
    </xdr:from>
    <xdr:ext cx="532765" cy="267970"/>
    <xdr:sp macro="" textlink="">
      <xdr:nvSpPr>
        <xdr:cNvPr id="175" name="維持補修費最大値テキスト"/>
        <xdr:cNvSpPr txBox="1"/>
      </xdr:nvSpPr>
      <xdr:spPr>
        <a:xfrm>
          <a:off x="4594860" y="119945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42545</xdr:rowOff>
    </xdr:from>
    <xdr:to xmlns:xdr="http://schemas.openxmlformats.org/drawingml/2006/spreadsheetDrawing">
      <xdr:col>24</xdr:col>
      <xdr:colOff>152400</xdr:colOff>
      <xdr:row>71</xdr:row>
      <xdr:rowOff>42545</xdr:rowOff>
    </xdr:to>
    <xdr:cxnSp macro="">
      <xdr:nvCxnSpPr>
        <xdr:cNvPr id="176" name="直線コネクタ 175"/>
        <xdr:cNvCxnSpPr/>
      </xdr:nvCxnSpPr>
      <xdr:spPr>
        <a:xfrm>
          <a:off x="4458970" y="12215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1905</xdr:rowOff>
    </xdr:from>
    <xdr:to xmlns:xdr="http://schemas.openxmlformats.org/drawingml/2006/spreadsheetDrawing">
      <xdr:col>24</xdr:col>
      <xdr:colOff>63500</xdr:colOff>
      <xdr:row>79</xdr:row>
      <xdr:rowOff>19050</xdr:rowOff>
    </xdr:to>
    <xdr:cxnSp macro="">
      <xdr:nvCxnSpPr>
        <xdr:cNvPr id="177" name="直線コネクタ 176"/>
        <xdr:cNvCxnSpPr/>
      </xdr:nvCxnSpPr>
      <xdr:spPr>
        <a:xfrm flipV="1">
          <a:off x="3724910" y="13546455"/>
          <a:ext cx="8191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69215</xdr:rowOff>
    </xdr:from>
    <xdr:ext cx="532765" cy="269240"/>
    <xdr:sp macro="" textlink="">
      <xdr:nvSpPr>
        <xdr:cNvPr id="178" name="維持補修費平均値テキスト"/>
        <xdr:cNvSpPr txBox="1"/>
      </xdr:nvSpPr>
      <xdr:spPr>
        <a:xfrm>
          <a:off x="4594860" y="13270865"/>
          <a:ext cx="53276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45720</xdr:rowOff>
    </xdr:from>
    <xdr:to xmlns:xdr="http://schemas.openxmlformats.org/drawingml/2006/spreadsheetDrawing">
      <xdr:col>24</xdr:col>
      <xdr:colOff>114300</xdr:colOff>
      <xdr:row>78</xdr:row>
      <xdr:rowOff>151130</xdr:rowOff>
    </xdr:to>
    <xdr:sp macro="" textlink="">
      <xdr:nvSpPr>
        <xdr:cNvPr id="179" name="フローチャート: 判断 178"/>
        <xdr:cNvSpPr/>
      </xdr:nvSpPr>
      <xdr:spPr>
        <a:xfrm>
          <a:off x="4493260" y="134188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15240</xdr:rowOff>
    </xdr:from>
    <xdr:to xmlns:xdr="http://schemas.openxmlformats.org/drawingml/2006/spreadsheetDrawing">
      <xdr:col>19</xdr:col>
      <xdr:colOff>177800</xdr:colOff>
      <xdr:row>79</xdr:row>
      <xdr:rowOff>19050</xdr:rowOff>
    </xdr:to>
    <xdr:cxnSp macro="">
      <xdr:nvCxnSpPr>
        <xdr:cNvPr id="180" name="直線コネクタ 179"/>
        <xdr:cNvCxnSpPr/>
      </xdr:nvCxnSpPr>
      <xdr:spPr>
        <a:xfrm>
          <a:off x="2851150" y="1355979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43180</xdr:rowOff>
    </xdr:from>
    <xdr:to xmlns:xdr="http://schemas.openxmlformats.org/drawingml/2006/spreadsheetDrawing">
      <xdr:col>20</xdr:col>
      <xdr:colOff>38100</xdr:colOff>
      <xdr:row>78</xdr:row>
      <xdr:rowOff>148590</xdr:rowOff>
    </xdr:to>
    <xdr:sp macro="" textlink="">
      <xdr:nvSpPr>
        <xdr:cNvPr id="181" name="フローチャート: 判断 180"/>
        <xdr:cNvSpPr/>
      </xdr:nvSpPr>
      <xdr:spPr>
        <a:xfrm>
          <a:off x="3674110" y="1341628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165100</xdr:rowOff>
    </xdr:from>
    <xdr:ext cx="532765" cy="267970"/>
    <xdr:sp macro="" textlink="">
      <xdr:nvSpPr>
        <xdr:cNvPr id="182" name="テキスト ボックス 181"/>
        <xdr:cNvSpPr txBox="1"/>
      </xdr:nvSpPr>
      <xdr:spPr>
        <a:xfrm>
          <a:off x="3461385" y="131953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15240</xdr:rowOff>
    </xdr:from>
    <xdr:to xmlns:xdr="http://schemas.openxmlformats.org/drawingml/2006/spreadsheetDrawing">
      <xdr:col>15</xdr:col>
      <xdr:colOff>50800</xdr:colOff>
      <xdr:row>79</xdr:row>
      <xdr:rowOff>86995</xdr:rowOff>
    </xdr:to>
    <xdr:cxnSp macro="">
      <xdr:nvCxnSpPr>
        <xdr:cNvPr id="183" name="直線コネクタ 182"/>
        <xdr:cNvCxnSpPr/>
      </xdr:nvCxnSpPr>
      <xdr:spPr>
        <a:xfrm flipV="1">
          <a:off x="1981200" y="13559790"/>
          <a:ext cx="8699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67310</xdr:rowOff>
    </xdr:from>
    <xdr:to xmlns:xdr="http://schemas.openxmlformats.org/drawingml/2006/spreadsheetDrawing">
      <xdr:col>15</xdr:col>
      <xdr:colOff>101600</xdr:colOff>
      <xdr:row>78</xdr:row>
      <xdr:rowOff>171450</xdr:rowOff>
    </xdr:to>
    <xdr:sp macro="" textlink="">
      <xdr:nvSpPr>
        <xdr:cNvPr id="184" name="フローチャート: 判断 183"/>
        <xdr:cNvSpPr/>
      </xdr:nvSpPr>
      <xdr:spPr>
        <a:xfrm>
          <a:off x="2800350" y="134404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12065</xdr:rowOff>
    </xdr:from>
    <xdr:ext cx="469900" cy="269240"/>
    <xdr:sp macro="" textlink="">
      <xdr:nvSpPr>
        <xdr:cNvPr id="185" name="テキスト ボックス 184"/>
        <xdr:cNvSpPr txBox="1"/>
      </xdr:nvSpPr>
      <xdr:spPr>
        <a:xfrm>
          <a:off x="2620010" y="1321371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83185</xdr:rowOff>
    </xdr:from>
    <xdr:to xmlns:xdr="http://schemas.openxmlformats.org/drawingml/2006/spreadsheetDrawing">
      <xdr:col>10</xdr:col>
      <xdr:colOff>114300</xdr:colOff>
      <xdr:row>79</xdr:row>
      <xdr:rowOff>86995</xdr:rowOff>
    </xdr:to>
    <xdr:cxnSp macro="">
      <xdr:nvCxnSpPr>
        <xdr:cNvPr id="186" name="直線コネクタ 185"/>
        <xdr:cNvCxnSpPr/>
      </xdr:nvCxnSpPr>
      <xdr:spPr>
        <a:xfrm>
          <a:off x="1111250" y="1362773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114935</xdr:rowOff>
    </xdr:from>
    <xdr:to xmlns:xdr="http://schemas.openxmlformats.org/drawingml/2006/spreadsheetDrawing">
      <xdr:col>10</xdr:col>
      <xdr:colOff>165100</xdr:colOff>
      <xdr:row>79</xdr:row>
      <xdr:rowOff>42545</xdr:rowOff>
    </xdr:to>
    <xdr:sp macro="" textlink="">
      <xdr:nvSpPr>
        <xdr:cNvPr id="187" name="フローチャート: 判断 186"/>
        <xdr:cNvSpPr/>
      </xdr:nvSpPr>
      <xdr:spPr>
        <a:xfrm>
          <a:off x="1930400" y="13488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59055</xdr:rowOff>
    </xdr:from>
    <xdr:ext cx="469900" cy="267970"/>
    <xdr:sp macro="" textlink="">
      <xdr:nvSpPr>
        <xdr:cNvPr id="188" name="テキスト ボックス 187"/>
        <xdr:cNvSpPr txBox="1"/>
      </xdr:nvSpPr>
      <xdr:spPr>
        <a:xfrm>
          <a:off x="1750060" y="1326070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98425</xdr:rowOff>
    </xdr:from>
    <xdr:to xmlns:xdr="http://schemas.openxmlformats.org/drawingml/2006/spreadsheetDrawing">
      <xdr:col>6</xdr:col>
      <xdr:colOff>38100</xdr:colOff>
      <xdr:row>79</xdr:row>
      <xdr:rowOff>25400</xdr:rowOff>
    </xdr:to>
    <xdr:sp macro="" textlink="">
      <xdr:nvSpPr>
        <xdr:cNvPr id="189" name="フローチャート: 判断 188"/>
        <xdr:cNvSpPr/>
      </xdr:nvSpPr>
      <xdr:spPr>
        <a:xfrm>
          <a:off x="1060450" y="1347152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43180</xdr:rowOff>
    </xdr:from>
    <xdr:ext cx="469900" cy="267970"/>
    <xdr:sp macro="" textlink="">
      <xdr:nvSpPr>
        <xdr:cNvPr id="190" name="テキスト ボックス 189"/>
        <xdr:cNvSpPr txBox="1"/>
      </xdr:nvSpPr>
      <xdr:spPr>
        <a:xfrm>
          <a:off x="880110" y="1324483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1" name="テキスト ボックス 190"/>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60095" cy="269240"/>
    <xdr:sp macro="" textlink="">
      <xdr:nvSpPr>
        <xdr:cNvPr id="192" name="テキスト ボックス 191"/>
        <xdr:cNvSpPr txBox="1"/>
      </xdr:nvSpPr>
      <xdr:spPr>
        <a:xfrm>
          <a:off x="353822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60095" cy="269240"/>
    <xdr:sp macro="" textlink="">
      <xdr:nvSpPr>
        <xdr:cNvPr id="193" name="テキスト ボックス 192"/>
        <xdr:cNvSpPr txBox="1"/>
      </xdr:nvSpPr>
      <xdr:spPr>
        <a:xfrm>
          <a:off x="26644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60095" cy="269240"/>
    <xdr:sp macro="" textlink="">
      <xdr:nvSpPr>
        <xdr:cNvPr id="194" name="テキスト ボックス 193"/>
        <xdr:cNvSpPr txBox="1"/>
      </xdr:nvSpPr>
      <xdr:spPr>
        <a:xfrm>
          <a:off x="179451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60095" cy="269240"/>
    <xdr:sp macro="" textlink="">
      <xdr:nvSpPr>
        <xdr:cNvPr id="195" name="テキスト ボックス 194"/>
        <xdr:cNvSpPr txBox="1"/>
      </xdr:nvSpPr>
      <xdr:spPr>
        <a:xfrm>
          <a:off x="9245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127000</xdr:rowOff>
    </xdr:from>
    <xdr:to xmlns:xdr="http://schemas.openxmlformats.org/drawingml/2006/spreadsheetDrawing">
      <xdr:col>24</xdr:col>
      <xdr:colOff>114300</xdr:colOff>
      <xdr:row>79</xdr:row>
      <xdr:rowOff>54610</xdr:rowOff>
    </xdr:to>
    <xdr:sp macro="" textlink="">
      <xdr:nvSpPr>
        <xdr:cNvPr id="196" name="楕円 195"/>
        <xdr:cNvSpPr/>
      </xdr:nvSpPr>
      <xdr:spPr>
        <a:xfrm>
          <a:off x="4493260" y="13500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38735</xdr:rowOff>
    </xdr:from>
    <xdr:ext cx="467995" cy="269240"/>
    <xdr:sp macro="" textlink="">
      <xdr:nvSpPr>
        <xdr:cNvPr id="197" name="維持補修費該当値テキスト"/>
        <xdr:cNvSpPr txBox="1"/>
      </xdr:nvSpPr>
      <xdr:spPr>
        <a:xfrm>
          <a:off x="4594860" y="13411835"/>
          <a:ext cx="4679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144780</xdr:rowOff>
    </xdr:from>
    <xdr:to xmlns:xdr="http://schemas.openxmlformats.org/drawingml/2006/spreadsheetDrawing">
      <xdr:col>20</xdr:col>
      <xdr:colOff>38100</xdr:colOff>
      <xdr:row>79</xdr:row>
      <xdr:rowOff>71755</xdr:rowOff>
    </xdr:to>
    <xdr:sp macro="" textlink="">
      <xdr:nvSpPr>
        <xdr:cNvPr id="198" name="楕円 197"/>
        <xdr:cNvSpPr/>
      </xdr:nvSpPr>
      <xdr:spPr>
        <a:xfrm>
          <a:off x="3674110" y="1351788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62230</xdr:rowOff>
    </xdr:from>
    <xdr:ext cx="469900" cy="267970"/>
    <xdr:sp macro="" textlink="">
      <xdr:nvSpPr>
        <xdr:cNvPr id="199" name="テキスト ボックス 198"/>
        <xdr:cNvSpPr txBox="1"/>
      </xdr:nvSpPr>
      <xdr:spPr>
        <a:xfrm>
          <a:off x="3493770" y="1360678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67945</xdr:rowOff>
    </xdr:to>
    <xdr:sp macro="" textlink="">
      <xdr:nvSpPr>
        <xdr:cNvPr id="200" name="楕円 199"/>
        <xdr:cNvSpPr/>
      </xdr:nvSpPr>
      <xdr:spPr>
        <a:xfrm>
          <a:off x="2800350" y="13513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58420</xdr:rowOff>
    </xdr:from>
    <xdr:ext cx="469900" cy="267970"/>
    <xdr:sp macro="" textlink="">
      <xdr:nvSpPr>
        <xdr:cNvPr id="201" name="テキスト ボックス 200"/>
        <xdr:cNvSpPr txBox="1"/>
      </xdr:nvSpPr>
      <xdr:spPr>
        <a:xfrm>
          <a:off x="2620010" y="1360297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34290</xdr:rowOff>
    </xdr:from>
    <xdr:to xmlns:xdr="http://schemas.openxmlformats.org/drawingml/2006/spreadsheetDrawing">
      <xdr:col>10</xdr:col>
      <xdr:colOff>165100</xdr:colOff>
      <xdr:row>79</xdr:row>
      <xdr:rowOff>139700</xdr:rowOff>
    </xdr:to>
    <xdr:sp macro="" textlink="">
      <xdr:nvSpPr>
        <xdr:cNvPr id="202" name="楕円 201"/>
        <xdr:cNvSpPr/>
      </xdr:nvSpPr>
      <xdr:spPr>
        <a:xfrm>
          <a:off x="1930400" y="135788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130175</xdr:rowOff>
    </xdr:from>
    <xdr:ext cx="376555" cy="267970"/>
    <xdr:sp macro="" textlink="">
      <xdr:nvSpPr>
        <xdr:cNvPr id="203" name="テキスト ボックス 202"/>
        <xdr:cNvSpPr txBox="1"/>
      </xdr:nvSpPr>
      <xdr:spPr>
        <a:xfrm>
          <a:off x="1795780" y="13674725"/>
          <a:ext cx="376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30480</xdr:rowOff>
    </xdr:from>
    <xdr:to xmlns:xdr="http://schemas.openxmlformats.org/drawingml/2006/spreadsheetDrawing">
      <xdr:col>6</xdr:col>
      <xdr:colOff>38100</xdr:colOff>
      <xdr:row>79</xdr:row>
      <xdr:rowOff>135890</xdr:rowOff>
    </xdr:to>
    <xdr:sp macro="" textlink="">
      <xdr:nvSpPr>
        <xdr:cNvPr id="204" name="楕円 203"/>
        <xdr:cNvSpPr/>
      </xdr:nvSpPr>
      <xdr:spPr>
        <a:xfrm>
          <a:off x="1060450" y="1357503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126365</xdr:rowOff>
    </xdr:from>
    <xdr:ext cx="469900" cy="268605"/>
    <xdr:sp macro="" textlink="">
      <xdr:nvSpPr>
        <xdr:cNvPr id="205" name="テキスト ボックス 204"/>
        <xdr:cNvSpPr txBox="1"/>
      </xdr:nvSpPr>
      <xdr:spPr>
        <a:xfrm>
          <a:off x="880110" y="1367091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6" name="正方形/長方形 205"/>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7" name="正方形/長方形 206"/>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09" name="正方形/長方形 208"/>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1" name="正方形/長方形 210"/>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7980" cy="233045"/>
    <xdr:sp macro="" textlink="">
      <xdr:nvSpPr>
        <xdr:cNvPr id="214" name="テキスト ボックス 213"/>
        <xdr:cNvSpPr txBox="1"/>
      </xdr:nvSpPr>
      <xdr:spPr>
        <a:xfrm>
          <a:off x="71247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9590" cy="257175"/>
    <xdr:sp macro="" textlink="">
      <xdr:nvSpPr>
        <xdr:cNvPr id="216" name="テキスト ボックス 215"/>
        <xdr:cNvSpPr txBox="1"/>
      </xdr:nvSpPr>
      <xdr:spPr>
        <a:xfrm>
          <a:off x="226695" y="172567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9590" cy="259080"/>
    <xdr:sp macro="" textlink="">
      <xdr:nvSpPr>
        <xdr:cNvPr id="218" name="テキスト ボックス 217"/>
        <xdr:cNvSpPr txBox="1"/>
      </xdr:nvSpPr>
      <xdr:spPr>
        <a:xfrm>
          <a:off x="226695" y="16930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9590" cy="257175"/>
    <xdr:sp macro="" textlink="">
      <xdr:nvSpPr>
        <xdr:cNvPr id="220" name="テキスト ボックス 219"/>
        <xdr:cNvSpPr txBox="1"/>
      </xdr:nvSpPr>
      <xdr:spPr>
        <a:xfrm>
          <a:off x="226695" y="16603345"/>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2" name="テキスト ボックス 221"/>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7175"/>
    <xdr:sp macro="" textlink="">
      <xdr:nvSpPr>
        <xdr:cNvPr id="224" name="テキスト ボックス 223"/>
        <xdr:cNvSpPr txBox="1"/>
      </xdr:nvSpPr>
      <xdr:spPr>
        <a:xfrm>
          <a:off x="16637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6" name="テキスト ボックス 225"/>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7" name="直線コネクタ 226"/>
        <xdr:cNvCxnSpPr/>
      </xdr:nvCxnSpPr>
      <xdr:spPr>
        <a:xfrm>
          <a:off x="74676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39370</xdr:rowOff>
    </xdr:from>
    <xdr:ext cx="595630" cy="269240"/>
    <xdr:sp macro="" textlink="">
      <xdr:nvSpPr>
        <xdr:cNvPr id="228" name="テキスト ボックス 227"/>
        <xdr:cNvSpPr txBox="1"/>
      </xdr:nvSpPr>
      <xdr:spPr>
        <a:xfrm>
          <a:off x="166370" y="15298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5630" cy="267335"/>
    <xdr:sp macro="" textlink="">
      <xdr:nvSpPr>
        <xdr:cNvPr id="230" name="テキスト ボックス 229"/>
        <xdr:cNvSpPr txBox="1"/>
      </xdr:nvSpPr>
      <xdr:spPr>
        <a:xfrm>
          <a:off x="166370" y="14972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139700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542155" y="15398750"/>
          <a:ext cx="127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2765" cy="259080"/>
    <xdr:sp macro="" textlink="">
      <xdr:nvSpPr>
        <xdr:cNvPr id="233" name="扶助費最小値テキスト"/>
        <xdr:cNvSpPr txBox="1"/>
      </xdr:nvSpPr>
      <xdr:spPr>
        <a:xfrm>
          <a:off x="4594860" y="16986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458970" y="16983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84455</xdr:rowOff>
    </xdr:from>
    <xdr:ext cx="596900" cy="269240"/>
    <xdr:sp macro="" textlink="">
      <xdr:nvSpPr>
        <xdr:cNvPr id="235" name="扶助費最大値テキスト"/>
        <xdr:cNvSpPr txBox="1"/>
      </xdr:nvSpPr>
      <xdr:spPr>
        <a:xfrm>
          <a:off x="4594860" y="15172055"/>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139700</xdr:rowOff>
    </xdr:from>
    <xdr:to xmlns:xdr="http://schemas.openxmlformats.org/drawingml/2006/spreadsheetDrawing">
      <xdr:col>24</xdr:col>
      <xdr:colOff>152400</xdr:colOff>
      <xdr:row>89</xdr:row>
      <xdr:rowOff>139700</xdr:rowOff>
    </xdr:to>
    <xdr:cxnSp macro="">
      <xdr:nvCxnSpPr>
        <xdr:cNvPr id="236" name="直線コネクタ 235"/>
        <xdr:cNvCxnSpPr/>
      </xdr:nvCxnSpPr>
      <xdr:spPr>
        <a:xfrm>
          <a:off x="4458970" y="15398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29845</xdr:rowOff>
    </xdr:from>
    <xdr:to xmlns:xdr="http://schemas.openxmlformats.org/drawingml/2006/spreadsheetDrawing">
      <xdr:col>24</xdr:col>
      <xdr:colOff>63500</xdr:colOff>
      <xdr:row>95</xdr:row>
      <xdr:rowOff>80645</xdr:rowOff>
    </xdr:to>
    <xdr:cxnSp macro="">
      <xdr:nvCxnSpPr>
        <xdr:cNvPr id="237" name="直線コネクタ 236"/>
        <xdr:cNvCxnSpPr/>
      </xdr:nvCxnSpPr>
      <xdr:spPr>
        <a:xfrm>
          <a:off x="3724910" y="16317595"/>
          <a:ext cx="8191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96900" cy="257175"/>
    <xdr:sp macro="" textlink="">
      <xdr:nvSpPr>
        <xdr:cNvPr id="238" name="扶助費平均値テキスト"/>
        <xdr:cNvSpPr txBox="1"/>
      </xdr:nvSpPr>
      <xdr:spPr>
        <a:xfrm>
          <a:off x="4594860" y="16398240"/>
          <a:ext cx="596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49326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29845</xdr:rowOff>
    </xdr:from>
    <xdr:to xmlns:xdr="http://schemas.openxmlformats.org/drawingml/2006/spreadsheetDrawing">
      <xdr:col>19</xdr:col>
      <xdr:colOff>177800</xdr:colOff>
      <xdr:row>96</xdr:row>
      <xdr:rowOff>85090</xdr:rowOff>
    </xdr:to>
    <xdr:cxnSp macro="">
      <xdr:nvCxnSpPr>
        <xdr:cNvPr id="240" name="直線コネクタ 239"/>
        <xdr:cNvCxnSpPr/>
      </xdr:nvCxnSpPr>
      <xdr:spPr>
        <a:xfrm flipV="1">
          <a:off x="2851150" y="16317595"/>
          <a:ext cx="87376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674110" y="163055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110490</xdr:rowOff>
    </xdr:from>
    <xdr:ext cx="598805" cy="257175"/>
    <xdr:sp macro="" textlink="">
      <xdr:nvSpPr>
        <xdr:cNvPr id="242" name="テキスト ボックス 241"/>
        <xdr:cNvSpPr txBox="1"/>
      </xdr:nvSpPr>
      <xdr:spPr>
        <a:xfrm>
          <a:off x="3429000" y="163982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85090</xdr:rowOff>
    </xdr:from>
    <xdr:to xmlns:xdr="http://schemas.openxmlformats.org/drawingml/2006/spreadsheetDrawing">
      <xdr:col>15</xdr:col>
      <xdr:colOff>50800</xdr:colOff>
      <xdr:row>96</xdr:row>
      <xdr:rowOff>116205</xdr:rowOff>
    </xdr:to>
    <xdr:cxnSp macro="">
      <xdr:nvCxnSpPr>
        <xdr:cNvPr id="243" name="直線コネクタ 242"/>
        <xdr:cNvCxnSpPr/>
      </xdr:nvCxnSpPr>
      <xdr:spPr>
        <a:xfrm flipV="1">
          <a:off x="1981200" y="16544290"/>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80035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21590</xdr:rowOff>
    </xdr:from>
    <xdr:ext cx="598805" cy="259080"/>
    <xdr:sp macro="" textlink="">
      <xdr:nvSpPr>
        <xdr:cNvPr id="245" name="テキスト ボックス 244"/>
        <xdr:cNvSpPr txBox="1"/>
      </xdr:nvSpPr>
      <xdr:spPr>
        <a:xfrm>
          <a:off x="2559050" y="16652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88900</xdr:rowOff>
    </xdr:from>
    <xdr:to xmlns:xdr="http://schemas.openxmlformats.org/drawingml/2006/spreadsheetDrawing">
      <xdr:col>10</xdr:col>
      <xdr:colOff>114300</xdr:colOff>
      <xdr:row>96</xdr:row>
      <xdr:rowOff>116205</xdr:rowOff>
    </xdr:to>
    <xdr:cxnSp macro="">
      <xdr:nvCxnSpPr>
        <xdr:cNvPr id="246" name="直線コネクタ 245"/>
        <xdr:cNvCxnSpPr/>
      </xdr:nvCxnSpPr>
      <xdr:spPr>
        <a:xfrm>
          <a:off x="1111250" y="1654810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304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20955</xdr:rowOff>
    </xdr:from>
    <xdr:ext cx="598805" cy="257175"/>
    <xdr:sp macro="" textlink="">
      <xdr:nvSpPr>
        <xdr:cNvPr id="248" name="テキスト ボックス 247"/>
        <xdr:cNvSpPr txBox="1"/>
      </xdr:nvSpPr>
      <xdr:spPr>
        <a:xfrm>
          <a:off x="1685290" y="166516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60450" y="16603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66040</xdr:rowOff>
    </xdr:from>
    <xdr:ext cx="532765" cy="257175"/>
    <xdr:sp macro="" textlink="">
      <xdr:nvSpPr>
        <xdr:cNvPr id="250" name="テキスト ボックス 249"/>
        <xdr:cNvSpPr txBox="1"/>
      </xdr:nvSpPr>
      <xdr:spPr>
        <a:xfrm>
          <a:off x="847725" y="16696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095" cy="259080"/>
    <xdr:sp macro="" textlink="">
      <xdr:nvSpPr>
        <xdr:cNvPr id="252" name="テキスト ボックス 251"/>
        <xdr:cNvSpPr txBox="1"/>
      </xdr:nvSpPr>
      <xdr:spPr>
        <a:xfrm>
          <a:off x="35382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macro="" textlink="">
      <xdr:nvSpPr>
        <xdr:cNvPr id="253" name="テキスト ボックス 252"/>
        <xdr:cNvSpPr txBox="1"/>
      </xdr:nvSpPr>
      <xdr:spPr>
        <a:xfrm>
          <a:off x="26644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095" cy="259080"/>
    <xdr:sp macro="" textlink="">
      <xdr:nvSpPr>
        <xdr:cNvPr id="254" name="テキスト ボックス 253"/>
        <xdr:cNvSpPr txBox="1"/>
      </xdr:nvSpPr>
      <xdr:spPr>
        <a:xfrm>
          <a:off x="17945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095" cy="259080"/>
    <xdr:sp macro="" textlink="">
      <xdr:nvSpPr>
        <xdr:cNvPr id="255" name="テキスト ボックス 254"/>
        <xdr:cNvSpPr txBox="1"/>
      </xdr:nvSpPr>
      <xdr:spPr>
        <a:xfrm>
          <a:off x="9245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29845</xdr:rowOff>
    </xdr:from>
    <xdr:to xmlns:xdr="http://schemas.openxmlformats.org/drawingml/2006/spreadsheetDrawing">
      <xdr:col>24</xdr:col>
      <xdr:colOff>114300</xdr:colOff>
      <xdr:row>95</xdr:row>
      <xdr:rowOff>132080</xdr:rowOff>
    </xdr:to>
    <xdr:sp macro="" textlink="">
      <xdr:nvSpPr>
        <xdr:cNvPr id="256" name="楕円 255"/>
        <xdr:cNvSpPr/>
      </xdr:nvSpPr>
      <xdr:spPr>
        <a:xfrm>
          <a:off x="449326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52705</xdr:rowOff>
    </xdr:from>
    <xdr:ext cx="596900" cy="257175"/>
    <xdr:sp macro="" textlink="">
      <xdr:nvSpPr>
        <xdr:cNvPr id="257" name="扶助費該当値テキスト"/>
        <xdr:cNvSpPr txBox="1"/>
      </xdr:nvSpPr>
      <xdr:spPr>
        <a:xfrm>
          <a:off x="4594860" y="161690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150495</xdr:rowOff>
    </xdr:from>
    <xdr:to xmlns:xdr="http://schemas.openxmlformats.org/drawingml/2006/spreadsheetDrawing">
      <xdr:col>20</xdr:col>
      <xdr:colOff>38100</xdr:colOff>
      <xdr:row>95</xdr:row>
      <xdr:rowOff>80645</xdr:rowOff>
    </xdr:to>
    <xdr:sp macro="" textlink="">
      <xdr:nvSpPr>
        <xdr:cNvPr id="258" name="楕円 257"/>
        <xdr:cNvSpPr/>
      </xdr:nvSpPr>
      <xdr:spPr>
        <a:xfrm>
          <a:off x="3674110" y="162667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97790</xdr:rowOff>
    </xdr:from>
    <xdr:ext cx="598805" cy="257175"/>
    <xdr:sp macro="" textlink="">
      <xdr:nvSpPr>
        <xdr:cNvPr id="259" name="テキスト ボックス 258"/>
        <xdr:cNvSpPr txBox="1"/>
      </xdr:nvSpPr>
      <xdr:spPr>
        <a:xfrm>
          <a:off x="3429000" y="160426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34290</xdr:rowOff>
    </xdr:from>
    <xdr:to xmlns:xdr="http://schemas.openxmlformats.org/drawingml/2006/spreadsheetDrawing">
      <xdr:col>15</xdr:col>
      <xdr:colOff>101600</xdr:colOff>
      <xdr:row>96</xdr:row>
      <xdr:rowOff>135890</xdr:rowOff>
    </xdr:to>
    <xdr:sp macro="" textlink="">
      <xdr:nvSpPr>
        <xdr:cNvPr id="260" name="楕円 259"/>
        <xdr:cNvSpPr/>
      </xdr:nvSpPr>
      <xdr:spPr>
        <a:xfrm>
          <a:off x="280035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152400</xdr:rowOff>
    </xdr:from>
    <xdr:ext cx="598805" cy="259080"/>
    <xdr:sp macro="" textlink="">
      <xdr:nvSpPr>
        <xdr:cNvPr id="261" name="テキスト ボックス 260"/>
        <xdr:cNvSpPr txBox="1"/>
      </xdr:nvSpPr>
      <xdr:spPr>
        <a:xfrm>
          <a:off x="2559050" y="16268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65405</xdr:rowOff>
    </xdr:from>
    <xdr:to xmlns:xdr="http://schemas.openxmlformats.org/drawingml/2006/spreadsheetDrawing">
      <xdr:col>10</xdr:col>
      <xdr:colOff>165100</xdr:colOff>
      <xdr:row>96</xdr:row>
      <xdr:rowOff>167005</xdr:rowOff>
    </xdr:to>
    <xdr:sp macro="" textlink="">
      <xdr:nvSpPr>
        <xdr:cNvPr id="262" name="楕円 261"/>
        <xdr:cNvSpPr/>
      </xdr:nvSpPr>
      <xdr:spPr>
        <a:xfrm>
          <a:off x="19304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12065</xdr:rowOff>
    </xdr:from>
    <xdr:ext cx="598805" cy="259080"/>
    <xdr:sp macro="" textlink="">
      <xdr:nvSpPr>
        <xdr:cNvPr id="263" name="テキスト ボックス 262"/>
        <xdr:cNvSpPr txBox="1"/>
      </xdr:nvSpPr>
      <xdr:spPr>
        <a:xfrm>
          <a:off x="1685290" y="16299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38100</xdr:rowOff>
    </xdr:from>
    <xdr:to xmlns:xdr="http://schemas.openxmlformats.org/drawingml/2006/spreadsheetDrawing">
      <xdr:col>6</xdr:col>
      <xdr:colOff>38100</xdr:colOff>
      <xdr:row>96</xdr:row>
      <xdr:rowOff>139700</xdr:rowOff>
    </xdr:to>
    <xdr:sp macro="" textlink="">
      <xdr:nvSpPr>
        <xdr:cNvPr id="264" name="楕円 263"/>
        <xdr:cNvSpPr/>
      </xdr:nvSpPr>
      <xdr:spPr>
        <a:xfrm>
          <a:off x="1060450" y="16497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156210</xdr:rowOff>
    </xdr:from>
    <xdr:ext cx="598805" cy="257175"/>
    <xdr:sp macro="" textlink="">
      <xdr:nvSpPr>
        <xdr:cNvPr id="265" name="テキスト ボックス 264"/>
        <xdr:cNvSpPr txBox="1"/>
      </xdr:nvSpPr>
      <xdr:spPr>
        <a:xfrm>
          <a:off x="815340" y="162725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6" name="正方形/長方形 265"/>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3" name="正方形/長方形 272"/>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7980" cy="233045"/>
    <xdr:sp macro="" textlink="">
      <xdr:nvSpPr>
        <xdr:cNvPr id="274" name="テキスト ボックス 273"/>
        <xdr:cNvSpPr txBox="1"/>
      </xdr:nvSpPr>
      <xdr:spPr>
        <a:xfrm>
          <a:off x="643636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5" name="直線コネクタ 274"/>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6" name="直線コネクタ 275"/>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6700"/>
    <xdr:sp macro="" textlink="">
      <xdr:nvSpPr>
        <xdr:cNvPr id="277" name="テキスト ボックス 276"/>
        <xdr:cNvSpPr txBox="1"/>
      </xdr:nvSpPr>
      <xdr:spPr>
        <a:xfrm>
          <a:off x="6229350" y="6648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8" name="直線コネクタ 277"/>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149860</xdr:rowOff>
    </xdr:from>
    <xdr:ext cx="595630" cy="269240"/>
    <xdr:sp macro="" textlink="">
      <xdr:nvSpPr>
        <xdr:cNvPr id="279" name="テキスト ボックス 278"/>
        <xdr:cNvSpPr txBox="1"/>
      </xdr:nvSpPr>
      <xdr:spPr>
        <a:xfrm>
          <a:off x="5890260" y="6322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80" name="直線コネクタ 279"/>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167005</xdr:rowOff>
    </xdr:from>
    <xdr:ext cx="595630" cy="266700"/>
    <xdr:sp macro="" textlink="">
      <xdr:nvSpPr>
        <xdr:cNvPr id="281" name="テキスト ボックス 280"/>
        <xdr:cNvSpPr txBox="1"/>
      </xdr:nvSpPr>
      <xdr:spPr>
        <a:xfrm>
          <a:off x="5890260" y="599630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82" name="直線コネクタ 281"/>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67970"/>
    <xdr:sp macro="" textlink="">
      <xdr:nvSpPr>
        <xdr:cNvPr id="283" name="テキスト ボックス 282"/>
        <xdr:cNvSpPr txBox="1"/>
      </xdr:nvSpPr>
      <xdr:spPr>
        <a:xfrm>
          <a:off x="5890260" y="566420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4" name="直線コネクタ 283"/>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5630" cy="269240"/>
    <xdr:sp macro="" textlink="">
      <xdr:nvSpPr>
        <xdr:cNvPr id="285" name="テキスト ボックス 284"/>
        <xdr:cNvSpPr txBox="1"/>
      </xdr:nvSpPr>
      <xdr:spPr>
        <a:xfrm>
          <a:off x="5890260" y="5337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6" name="直線コネクタ 285"/>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39370</xdr:rowOff>
    </xdr:from>
    <xdr:ext cx="595630" cy="269240"/>
    <xdr:sp macro="" textlink="">
      <xdr:nvSpPr>
        <xdr:cNvPr id="287" name="テキスト ボックス 286"/>
        <xdr:cNvSpPr txBox="1"/>
      </xdr:nvSpPr>
      <xdr:spPr>
        <a:xfrm>
          <a:off x="5890260" y="5011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5630" cy="267335"/>
    <xdr:sp macro="" textlink="">
      <xdr:nvSpPr>
        <xdr:cNvPr id="289" name="テキスト ボックス 288"/>
        <xdr:cNvSpPr txBox="1"/>
      </xdr:nvSpPr>
      <xdr:spPr>
        <a:xfrm>
          <a:off x="5890260" y="4685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90" name="補助費等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148590</xdr:rowOff>
    </xdr:from>
    <xdr:to xmlns:xdr="http://schemas.openxmlformats.org/drawingml/2006/spreadsheetDrawing">
      <xdr:col>54</xdr:col>
      <xdr:colOff>186690</xdr:colOff>
      <xdr:row>38</xdr:row>
      <xdr:rowOff>171450</xdr:rowOff>
    </xdr:to>
    <xdr:cxnSp macro="">
      <xdr:nvCxnSpPr>
        <xdr:cNvPr id="291" name="直線コネクタ 290"/>
        <xdr:cNvCxnSpPr/>
      </xdr:nvCxnSpPr>
      <xdr:spPr>
        <a:xfrm flipV="1">
          <a:off x="10267950" y="529209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1270</xdr:rowOff>
    </xdr:from>
    <xdr:ext cx="532765" cy="269240"/>
    <xdr:sp macro="" textlink="">
      <xdr:nvSpPr>
        <xdr:cNvPr id="292" name="補助費等最小値テキスト"/>
        <xdr:cNvSpPr txBox="1"/>
      </xdr:nvSpPr>
      <xdr:spPr>
        <a:xfrm>
          <a:off x="10318750" y="668782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171450</xdr:rowOff>
    </xdr:from>
    <xdr:to xmlns:xdr="http://schemas.openxmlformats.org/drawingml/2006/spreadsheetDrawing">
      <xdr:col>55</xdr:col>
      <xdr:colOff>88900</xdr:colOff>
      <xdr:row>38</xdr:row>
      <xdr:rowOff>171450</xdr:rowOff>
    </xdr:to>
    <xdr:cxnSp macro="">
      <xdr:nvCxnSpPr>
        <xdr:cNvPr id="293" name="直線コネクタ 292"/>
        <xdr:cNvCxnSpPr/>
      </xdr:nvCxnSpPr>
      <xdr:spPr>
        <a:xfrm>
          <a:off x="10182860" y="6686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92710</xdr:rowOff>
    </xdr:from>
    <xdr:ext cx="596900" cy="267970"/>
    <xdr:sp macro="" textlink="">
      <xdr:nvSpPr>
        <xdr:cNvPr id="294" name="補助費等最大値テキスト"/>
        <xdr:cNvSpPr txBox="1"/>
      </xdr:nvSpPr>
      <xdr:spPr>
        <a:xfrm>
          <a:off x="10318750" y="5064760"/>
          <a:ext cx="596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148590</xdr:rowOff>
    </xdr:from>
    <xdr:to xmlns:xdr="http://schemas.openxmlformats.org/drawingml/2006/spreadsheetDrawing">
      <xdr:col>55</xdr:col>
      <xdr:colOff>88900</xdr:colOff>
      <xdr:row>30</xdr:row>
      <xdr:rowOff>148590</xdr:rowOff>
    </xdr:to>
    <xdr:cxnSp macro="">
      <xdr:nvCxnSpPr>
        <xdr:cNvPr id="295" name="直線コネクタ 294"/>
        <xdr:cNvCxnSpPr/>
      </xdr:nvCxnSpPr>
      <xdr:spPr>
        <a:xfrm>
          <a:off x="10182860" y="5292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62230</xdr:rowOff>
    </xdr:from>
    <xdr:to xmlns:xdr="http://schemas.openxmlformats.org/drawingml/2006/spreadsheetDrawing">
      <xdr:col>55</xdr:col>
      <xdr:colOff>0</xdr:colOff>
      <xdr:row>38</xdr:row>
      <xdr:rowOff>66675</xdr:rowOff>
    </xdr:to>
    <xdr:cxnSp macro="">
      <xdr:nvCxnSpPr>
        <xdr:cNvPr id="296" name="直線コネクタ 295"/>
        <xdr:cNvCxnSpPr/>
      </xdr:nvCxnSpPr>
      <xdr:spPr>
        <a:xfrm flipV="1">
          <a:off x="9448800" y="6405880"/>
          <a:ext cx="81915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30480</xdr:rowOff>
    </xdr:from>
    <xdr:ext cx="596900" cy="266700"/>
    <xdr:sp macro="" textlink="">
      <xdr:nvSpPr>
        <xdr:cNvPr id="297" name="補助費等平均値テキスト"/>
        <xdr:cNvSpPr txBox="1"/>
      </xdr:nvSpPr>
      <xdr:spPr>
        <a:xfrm>
          <a:off x="10318750" y="6374130"/>
          <a:ext cx="5969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52705</xdr:rowOff>
    </xdr:from>
    <xdr:to xmlns:xdr="http://schemas.openxmlformats.org/drawingml/2006/spreadsheetDrawing">
      <xdr:col>55</xdr:col>
      <xdr:colOff>50800</xdr:colOff>
      <xdr:row>37</xdr:row>
      <xdr:rowOff>158115</xdr:rowOff>
    </xdr:to>
    <xdr:sp macro="" textlink="">
      <xdr:nvSpPr>
        <xdr:cNvPr id="298" name="フローチャート: 判断 297"/>
        <xdr:cNvSpPr/>
      </xdr:nvSpPr>
      <xdr:spPr>
        <a:xfrm>
          <a:off x="10220960" y="63963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43180</xdr:rowOff>
    </xdr:from>
    <xdr:to xmlns:xdr="http://schemas.openxmlformats.org/drawingml/2006/spreadsheetDrawing">
      <xdr:col>50</xdr:col>
      <xdr:colOff>114300</xdr:colOff>
      <xdr:row>38</xdr:row>
      <xdr:rowOff>66675</xdr:rowOff>
    </xdr:to>
    <xdr:cxnSp macro="">
      <xdr:nvCxnSpPr>
        <xdr:cNvPr id="299" name="直線コネクタ 298"/>
        <xdr:cNvCxnSpPr/>
      </xdr:nvCxnSpPr>
      <xdr:spPr>
        <a:xfrm>
          <a:off x="8578850" y="6215380"/>
          <a:ext cx="86995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62230</xdr:rowOff>
    </xdr:from>
    <xdr:to xmlns:xdr="http://schemas.openxmlformats.org/drawingml/2006/spreadsheetDrawing">
      <xdr:col>50</xdr:col>
      <xdr:colOff>165100</xdr:colOff>
      <xdr:row>37</xdr:row>
      <xdr:rowOff>168275</xdr:rowOff>
    </xdr:to>
    <xdr:sp macro="" textlink="">
      <xdr:nvSpPr>
        <xdr:cNvPr id="300" name="フローチャート: 判断 299"/>
        <xdr:cNvSpPr/>
      </xdr:nvSpPr>
      <xdr:spPr>
        <a:xfrm>
          <a:off x="9398000" y="6405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7620</xdr:rowOff>
    </xdr:from>
    <xdr:ext cx="598805" cy="267970"/>
    <xdr:sp macro="" textlink="">
      <xdr:nvSpPr>
        <xdr:cNvPr id="301" name="テキスト ボックス 300"/>
        <xdr:cNvSpPr txBox="1"/>
      </xdr:nvSpPr>
      <xdr:spPr>
        <a:xfrm>
          <a:off x="9152890" y="617982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43180</xdr:rowOff>
    </xdr:from>
    <xdr:to xmlns:xdr="http://schemas.openxmlformats.org/drawingml/2006/spreadsheetDrawing">
      <xdr:col>45</xdr:col>
      <xdr:colOff>177800</xdr:colOff>
      <xdr:row>38</xdr:row>
      <xdr:rowOff>81915</xdr:rowOff>
    </xdr:to>
    <xdr:cxnSp macro="">
      <xdr:nvCxnSpPr>
        <xdr:cNvPr id="302" name="直線コネクタ 301"/>
        <xdr:cNvCxnSpPr/>
      </xdr:nvCxnSpPr>
      <xdr:spPr>
        <a:xfrm flipV="1">
          <a:off x="7705090" y="6215380"/>
          <a:ext cx="87376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83820</xdr:rowOff>
    </xdr:from>
    <xdr:to xmlns:xdr="http://schemas.openxmlformats.org/drawingml/2006/spreadsheetDrawing">
      <xdr:col>46</xdr:col>
      <xdr:colOff>38100</xdr:colOff>
      <xdr:row>36</xdr:row>
      <xdr:rowOff>11430</xdr:rowOff>
    </xdr:to>
    <xdr:sp macro="" textlink="">
      <xdr:nvSpPr>
        <xdr:cNvPr id="303" name="フローチャート: 判断 302"/>
        <xdr:cNvSpPr/>
      </xdr:nvSpPr>
      <xdr:spPr>
        <a:xfrm>
          <a:off x="8528050" y="608457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27940</xdr:rowOff>
    </xdr:from>
    <xdr:ext cx="598805" cy="267970"/>
    <xdr:sp macro="" textlink="">
      <xdr:nvSpPr>
        <xdr:cNvPr id="304" name="テキスト ボックス 303"/>
        <xdr:cNvSpPr txBox="1"/>
      </xdr:nvSpPr>
      <xdr:spPr>
        <a:xfrm>
          <a:off x="8282940" y="585724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76835</xdr:rowOff>
    </xdr:from>
    <xdr:to xmlns:xdr="http://schemas.openxmlformats.org/drawingml/2006/spreadsheetDrawing">
      <xdr:col>41</xdr:col>
      <xdr:colOff>50800</xdr:colOff>
      <xdr:row>38</xdr:row>
      <xdr:rowOff>81915</xdr:rowOff>
    </xdr:to>
    <xdr:cxnSp macro="">
      <xdr:nvCxnSpPr>
        <xdr:cNvPr id="305" name="直線コネクタ 304"/>
        <xdr:cNvCxnSpPr/>
      </xdr:nvCxnSpPr>
      <xdr:spPr>
        <a:xfrm>
          <a:off x="6835140" y="6591935"/>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148590</xdr:rowOff>
    </xdr:from>
    <xdr:to xmlns:xdr="http://schemas.openxmlformats.org/drawingml/2006/spreadsheetDrawing">
      <xdr:col>41</xdr:col>
      <xdr:colOff>101600</xdr:colOff>
      <xdr:row>38</xdr:row>
      <xdr:rowOff>76200</xdr:rowOff>
    </xdr:to>
    <xdr:sp macro="" textlink="">
      <xdr:nvSpPr>
        <xdr:cNvPr id="306" name="フローチャート: 判断 305"/>
        <xdr:cNvSpPr/>
      </xdr:nvSpPr>
      <xdr:spPr>
        <a:xfrm>
          <a:off x="7654290" y="6492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92710</xdr:rowOff>
    </xdr:from>
    <xdr:ext cx="532765" cy="267970"/>
    <xdr:sp macro="" textlink="">
      <xdr:nvSpPr>
        <xdr:cNvPr id="307" name="テキスト ボックス 306"/>
        <xdr:cNvSpPr txBox="1"/>
      </xdr:nvSpPr>
      <xdr:spPr>
        <a:xfrm>
          <a:off x="7445375" y="626491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168910</xdr:rowOff>
    </xdr:from>
    <xdr:to xmlns:xdr="http://schemas.openxmlformats.org/drawingml/2006/spreadsheetDrawing">
      <xdr:col>36</xdr:col>
      <xdr:colOff>165100</xdr:colOff>
      <xdr:row>38</xdr:row>
      <xdr:rowOff>95885</xdr:rowOff>
    </xdr:to>
    <xdr:sp macro="" textlink="">
      <xdr:nvSpPr>
        <xdr:cNvPr id="308" name="フローチャート: 判断 307"/>
        <xdr:cNvSpPr/>
      </xdr:nvSpPr>
      <xdr:spPr>
        <a:xfrm>
          <a:off x="6784340" y="65125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113665</xdr:rowOff>
    </xdr:from>
    <xdr:ext cx="532765" cy="267970"/>
    <xdr:sp macro="" textlink="">
      <xdr:nvSpPr>
        <xdr:cNvPr id="309" name="テキスト ボックス 308"/>
        <xdr:cNvSpPr txBox="1"/>
      </xdr:nvSpPr>
      <xdr:spPr>
        <a:xfrm>
          <a:off x="6571615" y="628586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10" name="テキスト ボックス 309"/>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60095" cy="269240"/>
    <xdr:sp macro="" textlink="">
      <xdr:nvSpPr>
        <xdr:cNvPr id="311" name="テキスト ボックス 310"/>
        <xdr:cNvSpPr txBox="1"/>
      </xdr:nvSpPr>
      <xdr:spPr>
        <a:xfrm>
          <a:off x="926211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60095" cy="269240"/>
    <xdr:sp macro="" textlink="">
      <xdr:nvSpPr>
        <xdr:cNvPr id="312" name="テキスト ボックス 311"/>
        <xdr:cNvSpPr txBox="1"/>
      </xdr:nvSpPr>
      <xdr:spPr>
        <a:xfrm>
          <a:off x="83921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60095" cy="269240"/>
    <xdr:sp macro="" textlink="">
      <xdr:nvSpPr>
        <xdr:cNvPr id="313" name="テキスト ボックス 312"/>
        <xdr:cNvSpPr txBox="1"/>
      </xdr:nvSpPr>
      <xdr:spPr>
        <a:xfrm>
          <a:off x="75184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60095" cy="269240"/>
    <xdr:sp macro="" textlink="">
      <xdr:nvSpPr>
        <xdr:cNvPr id="314" name="テキスト ボックス 313"/>
        <xdr:cNvSpPr txBox="1"/>
      </xdr:nvSpPr>
      <xdr:spPr>
        <a:xfrm>
          <a:off x="664845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10160</xdr:rowOff>
    </xdr:from>
    <xdr:to xmlns:xdr="http://schemas.openxmlformats.org/drawingml/2006/spreadsheetDrawing">
      <xdr:col>55</xdr:col>
      <xdr:colOff>50800</xdr:colOff>
      <xdr:row>37</xdr:row>
      <xdr:rowOff>115570</xdr:rowOff>
    </xdr:to>
    <xdr:sp macro="" textlink="">
      <xdr:nvSpPr>
        <xdr:cNvPr id="315" name="楕円 314"/>
        <xdr:cNvSpPr/>
      </xdr:nvSpPr>
      <xdr:spPr>
        <a:xfrm>
          <a:off x="10220960" y="635381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33655</xdr:rowOff>
    </xdr:from>
    <xdr:ext cx="596900" cy="266700"/>
    <xdr:sp macro="" textlink="">
      <xdr:nvSpPr>
        <xdr:cNvPr id="316" name="補助費等該当値テキスト"/>
        <xdr:cNvSpPr txBox="1"/>
      </xdr:nvSpPr>
      <xdr:spPr>
        <a:xfrm>
          <a:off x="10318750" y="6205855"/>
          <a:ext cx="596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13970</xdr:rowOff>
    </xdr:from>
    <xdr:to xmlns:xdr="http://schemas.openxmlformats.org/drawingml/2006/spreadsheetDrawing">
      <xdr:col>50</xdr:col>
      <xdr:colOff>165100</xdr:colOff>
      <xdr:row>38</xdr:row>
      <xdr:rowOff>119380</xdr:rowOff>
    </xdr:to>
    <xdr:sp macro="" textlink="">
      <xdr:nvSpPr>
        <xdr:cNvPr id="317" name="楕円 316"/>
        <xdr:cNvSpPr/>
      </xdr:nvSpPr>
      <xdr:spPr>
        <a:xfrm>
          <a:off x="9398000" y="65290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110490</xdr:rowOff>
    </xdr:from>
    <xdr:ext cx="532765" cy="267970"/>
    <xdr:sp macro="" textlink="">
      <xdr:nvSpPr>
        <xdr:cNvPr id="318" name="テキスト ボックス 317"/>
        <xdr:cNvSpPr txBox="1"/>
      </xdr:nvSpPr>
      <xdr:spPr>
        <a:xfrm>
          <a:off x="9185275" y="662559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168275</xdr:rowOff>
    </xdr:from>
    <xdr:to xmlns:xdr="http://schemas.openxmlformats.org/drawingml/2006/spreadsheetDrawing">
      <xdr:col>46</xdr:col>
      <xdr:colOff>38100</xdr:colOff>
      <xdr:row>36</xdr:row>
      <xdr:rowOff>95250</xdr:rowOff>
    </xdr:to>
    <xdr:sp macro="" textlink="">
      <xdr:nvSpPr>
        <xdr:cNvPr id="319" name="楕円 318"/>
        <xdr:cNvSpPr/>
      </xdr:nvSpPr>
      <xdr:spPr>
        <a:xfrm>
          <a:off x="8528050" y="616902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86360</xdr:rowOff>
    </xdr:from>
    <xdr:ext cx="598805" cy="267335"/>
    <xdr:sp macro="" textlink="">
      <xdr:nvSpPr>
        <xdr:cNvPr id="320" name="テキスト ボックス 319"/>
        <xdr:cNvSpPr txBox="1"/>
      </xdr:nvSpPr>
      <xdr:spPr>
        <a:xfrm>
          <a:off x="8282940" y="625856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29210</xdr:rowOff>
    </xdr:from>
    <xdr:to xmlns:xdr="http://schemas.openxmlformats.org/drawingml/2006/spreadsheetDrawing">
      <xdr:col>41</xdr:col>
      <xdr:colOff>101600</xdr:colOff>
      <xdr:row>38</xdr:row>
      <xdr:rowOff>134620</xdr:rowOff>
    </xdr:to>
    <xdr:sp macro="" textlink="">
      <xdr:nvSpPr>
        <xdr:cNvPr id="321" name="楕円 320"/>
        <xdr:cNvSpPr/>
      </xdr:nvSpPr>
      <xdr:spPr>
        <a:xfrm>
          <a:off x="7654290" y="65443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125095</xdr:rowOff>
    </xdr:from>
    <xdr:ext cx="532765" cy="267335"/>
    <xdr:sp macro="" textlink="">
      <xdr:nvSpPr>
        <xdr:cNvPr id="322" name="テキスト ボックス 321"/>
        <xdr:cNvSpPr txBox="1"/>
      </xdr:nvSpPr>
      <xdr:spPr>
        <a:xfrm>
          <a:off x="7445375" y="66401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23495</xdr:rowOff>
    </xdr:from>
    <xdr:to xmlns:xdr="http://schemas.openxmlformats.org/drawingml/2006/spreadsheetDrawing">
      <xdr:col>36</xdr:col>
      <xdr:colOff>165100</xdr:colOff>
      <xdr:row>38</xdr:row>
      <xdr:rowOff>128905</xdr:rowOff>
    </xdr:to>
    <xdr:sp macro="" textlink="">
      <xdr:nvSpPr>
        <xdr:cNvPr id="323" name="楕円 322"/>
        <xdr:cNvSpPr/>
      </xdr:nvSpPr>
      <xdr:spPr>
        <a:xfrm>
          <a:off x="6784340" y="65385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120650</xdr:rowOff>
    </xdr:from>
    <xdr:ext cx="532765" cy="267335"/>
    <xdr:sp macro="" textlink="">
      <xdr:nvSpPr>
        <xdr:cNvPr id="324" name="テキスト ボックス 323"/>
        <xdr:cNvSpPr txBox="1"/>
      </xdr:nvSpPr>
      <xdr:spPr>
        <a:xfrm>
          <a:off x="6571615" y="663575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5" name="正方形/長方形 324"/>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6" name="正方形/長方形 325"/>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8" name="正方形/長方形 327"/>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30" name="正方形/長方形 329"/>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32" name="正方形/長方形 331"/>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7980" cy="233045"/>
    <xdr:sp macro="" textlink="">
      <xdr:nvSpPr>
        <xdr:cNvPr id="333" name="テキスト ボックス 332"/>
        <xdr:cNvSpPr txBox="1"/>
      </xdr:nvSpPr>
      <xdr:spPr>
        <a:xfrm>
          <a:off x="643636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4" name="直線コネクタ 333"/>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102870</xdr:rowOff>
    </xdr:from>
    <xdr:to xmlns:xdr="http://schemas.openxmlformats.org/drawingml/2006/spreadsheetDrawing">
      <xdr:col>59</xdr:col>
      <xdr:colOff>50800</xdr:colOff>
      <xdr:row>59</xdr:row>
      <xdr:rowOff>102870</xdr:rowOff>
    </xdr:to>
    <xdr:cxnSp macro="">
      <xdr:nvCxnSpPr>
        <xdr:cNvPr id="335" name="直線コネクタ 334"/>
        <xdr:cNvCxnSpPr/>
      </xdr:nvCxnSpPr>
      <xdr:spPr>
        <a:xfrm>
          <a:off x="6474460" y="10218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133350</xdr:rowOff>
    </xdr:from>
    <xdr:ext cx="248920" cy="266700"/>
    <xdr:sp macro="" textlink="">
      <xdr:nvSpPr>
        <xdr:cNvPr id="336" name="テキスト ボックス 335"/>
        <xdr:cNvSpPr txBox="1"/>
      </xdr:nvSpPr>
      <xdr:spPr>
        <a:xfrm>
          <a:off x="6229350" y="10077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119380</xdr:rowOff>
    </xdr:from>
    <xdr:to xmlns:xdr="http://schemas.openxmlformats.org/drawingml/2006/spreadsheetDrawing">
      <xdr:col>59</xdr:col>
      <xdr:colOff>50800</xdr:colOff>
      <xdr:row>57</xdr:row>
      <xdr:rowOff>119380</xdr:rowOff>
    </xdr:to>
    <xdr:cxnSp macro="">
      <xdr:nvCxnSpPr>
        <xdr:cNvPr id="337" name="直線コネクタ 336"/>
        <xdr:cNvCxnSpPr/>
      </xdr:nvCxnSpPr>
      <xdr:spPr>
        <a:xfrm>
          <a:off x="6474460" y="9892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149860</xdr:rowOff>
    </xdr:from>
    <xdr:ext cx="595630" cy="269240"/>
    <xdr:sp macro="" textlink="">
      <xdr:nvSpPr>
        <xdr:cNvPr id="338" name="テキスト ボックス 337"/>
        <xdr:cNvSpPr txBox="1"/>
      </xdr:nvSpPr>
      <xdr:spPr>
        <a:xfrm>
          <a:off x="5890260" y="9751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136525</xdr:rowOff>
    </xdr:from>
    <xdr:to xmlns:xdr="http://schemas.openxmlformats.org/drawingml/2006/spreadsheetDrawing">
      <xdr:col>59</xdr:col>
      <xdr:colOff>50800</xdr:colOff>
      <xdr:row>55</xdr:row>
      <xdr:rowOff>136525</xdr:rowOff>
    </xdr:to>
    <xdr:cxnSp macro="">
      <xdr:nvCxnSpPr>
        <xdr:cNvPr id="339" name="直線コネクタ 338"/>
        <xdr:cNvCxnSpPr/>
      </xdr:nvCxnSpPr>
      <xdr:spPr>
        <a:xfrm>
          <a:off x="6474460" y="9566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167005</xdr:rowOff>
    </xdr:from>
    <xdr:ext cx="595630" cy="266700"/>
    <xdr:sp macro="" textlink="">
      <xdr:nvSpPr>
        <xdr:cNvPr id="340" name="テキスト ボックス 339"/>
        <xdr:cNvSpPr txBox="1"/>
      </xdr:nvSpPr>
      <xdr:spPr>
        <a:xfrm>
          <a:off x="5890260" y="942530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153670</xdr:rowOff>
    </xdr:from>
    <xdr:to xmlns:xdr="http://schemas.openxmlformats.org/drawingml/2006/spreadsheetDrawing">
      <xdr:col>59</xdr:col>
      <xdr:colOff>50800</xdr:colOff>
      <xdr:row>53</xdr:row>
      <xdr:rowOff>153670</xdr:rowOff>
    </xdr:to>
    <xdr:cxnSp macro="">
      <xdr:nvCxnSpPr>
        <xdr:cNvPr id="341" name="直線コネクタ 340"/>
        <xdr:cNvCxnSpPr/>
      </xdr:nvCxnSpPr>
      <xdr:spPr>
        <a:xfrm>
          <a:off x="6474460" y="9240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5630" cy="267970"/>
    <xdr:sp macro="" textlink="">
      <xdr:nvSpPr>
        <xdr:cNvPr id="342" name="テキスト ボックス 341"/>
        <xdr:cNvSpPr txBox="1"/>
      </xdr:nvSpPr>
      <xdr:spPr>
        <a:xfrm>
          <a:off x="5890260" y="909320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170815</xdr:rowOff>
    </xdr:from>
    <xdr:to xmlns:xdr="http://schemas.openxmlformats.org/drawingml/2006/spreadsheetDrawing">
      <xdr:col>59</xdr:col>
      <xdr:colOff>50800</xdr:colOff>
      <xdr:row>51</xdr:row>
      <xdr:rowOff>170815</xdr:rowOff>
    </xdr:to>
    <xdr:cxnSp macro="">
      <xdr:nvCxnSpPr>
        <xdr:cNvPr id="343" name="直線コネクタ 342"/>
        <xdr:cNvCxnSpPr/>
      </xdr:nvCxnSpPr>
      <xdr:spPr>
        <a:xfrm>
          <a:off x="6474460" y="8914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9240"/>
    <xdr:sp macro="" textlink="">
      <xdr:nvSpPr>
        <xdr:cNvPr id="344" name="テキスト ボックス 343"/>
        <xdr:cNvSpPr txBox="1"/>
      </xdr:nvSpPr>
      <xdr:spPr>
        <a:xfrm>
          <a:off x="5890260" y="8766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5" name="直線コネクタ 344"/>
        <xdr:cNvCxnSpPr/>
      </xdr:nvCxnSpPr>
      <xdr:spPr>
        <a:xfrm>
          <a:off x="6474460" y="8582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39370</xdr:rowOff>
    </xdr:from>
    <xdr:ext cx="595630" cy="269240"/>
    <xdr:sp macro="" textlink="">
      <xdr:nvSpPr>
        <xdr:cNvPr id="346" name="テキスト ボックス 345"/>
        <xdr:cNvSpPr txBox="1"/>
      </xdr:nvSpPr>
      <xdr:spPr>
        <a:xfrm>
          <a:off x="5890260" y="8440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7" name="直線コネクタ 346"/>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7335"/>
    <xdr:sp macro="" textlink="">
      <xdr:nvSpPr>
        <xdr:cNvPr id="348" name="テキスト ボックス 347"/>
        <xdr:cNvSpPr txBox="1"/>
      </xdr:nvSpPr>
      <xdr:spPr>
        <a:xfrm>
          <a:off x="5890260" y="8114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9" name="普通建設事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155575</xdr:rowOff>
    </xdr:from>
    <xdr:to xmlns:xdr="http://schemas.openxmlformats.org/drawingml/2006/spreadsheetDrawing">
      <xdr:col>54</xdr:col>
      <xdr:colOff>186690</xdr:colOff>
      <xdr:row>59</xdr:row>
      <xdr:rowOff>38100</xdr:rowOff>
    </xdr:to>
    <xdr:cxnSp macro="">
      <xdr:nvCxnSpPr>
        <xdr:cNvPr id="350" name="直線コネクタ 349"/>
        <xdr:cNvCxnSpPr/>
      </xdr:nvCxnSpPr>
      <xdr:spPr>
        <a:xfrm flipV="1">
          <a:off x="10267950" y="872807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2765" cy="267970"/>
    <xdr:sp macro="" textlink="">
      <xdr:nvSpPr>
        <xdr:cNvPr id="351" name="普通建設事業費最小値テキスト"/>
        <xdr:cNvSpPr txBox="1"/>
      </xdr:nvSpPr>
      <xdr:spPr>
        <a:xfrm>
          <a:off x="10318750" y="101580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38100</xdr:rowOff>
    </xdr:from>
    <xdr:to xmlns:xdr="http://schemas.openxmlformats.org/drawingml/2006/spreadsheetDrawing">
      <xdr:col>55</xdr:col>
      <xdr:colOff>88900</xdr:colOff>
      <xdr:row>59</xdr:row>
      <xdr:rowOff>38100</xdr:rowOff>
    </xdr:to>
    <xdr:cxnSp macro="">
      <xdr:nvCxnSpPr>
        <xdr:cNvPr id="352" name="直線コネクタ 351"/>
        <xdr:cNvCxnSpPr/>
      </xdr:nvCxnSpPr>
      <xdr:spPr>
        <a:xfrm>
          <a:off x="10182860" y="10153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100330</xdr:rowOff>
    </xdr:from>
    <xdr:ext cx="596900" cy="266700"/>
    <xdr:sp macro="" textlink="">
      <xdr:nvSpPr>
        <xdr:cNvPr id="353" name="普通建設事業費最大値テキスト"/>
        <xdr:cNvSpPr txBox="1"/>
      </xdr:nvSpPr>
      <xdr:spPr>
        <a:xfrm>
          <a:off x="10318750" y="8501380"/>
          <a:ext cx="596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155575</xdr:rowOff>
    </xdr:from>
    <xdr:to xmlns:xdr="http://schemas.openxmlformats.org/drawingml/2006/spreadsheetDrawing">
      <xdr:col>55</xdr:col>
      <xdr:colOff>88900</xdr:colOff>
      <xdr:row>50</xdr:row>
      <xdr:rowOff>155575</xdr:rowOff>
    </xdr:to>
    <xdr:cxnSp macro="">
      <xdr:nvCxnSpPr>
        <xdr:cNvPr id="354" name="直線コネクタ 353"/>
        <xdr:cNvCxnSpPr/>
      </xdr:nvCxnSpPr>
      <xdr:spPr>
        <a:xfrm>
          <a:off x="10182860" y="8728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113665</xdr:rowOff>
    </xdr:from>
    <xdr:to xmlns:xdr="http://schemas.openxmlformats.org/drawingml/2006/spreadsheetDrawing">
      <xdr:col>55</xdr:col>
      <xdr:colOff>0</xdr:colOff>
      <xdr:row>55</xdr:row>
      <xdr:rowOff>68580</xdr:rowOff>
    </xdr:to>
    <xdr:cxnSp macro="">
      <xdr:nvCxnSpPr>
        <xdr:cNvPr id="355" name="直線コネクタ 354"/>
        <xdr:cNvCxnSpPr/>
      </xdr:nvCxnSpPr>
      <xdr:spPr>
        <a:xfrm flipV="1">
          <a:off x="9448800" y="9200515"/>
          <a:ext cx="81915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92710</xdr:rowOff>
    </xdr:from>
    <xdr:ext cx="532765" cy="267970"/>
    <xdr:sp macro="" textlink="">
      <xdr:nvSpPr>
        <xdr:cNvPr id="356" name="普通建設事業費平均値テキスト"/>
        <xdr:cNvSpPr txBox="1"/>
      </xdr:nvSpPr>
      <xdr:spPr>
        <a:xfrm>
          <a:off x="10318750" y="9865360"/>
          <a:ext cx="53276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115570</xdr:rowOff>
    </xdr:from>
    <xdr:to xmlns:xdr="http://schemas.openxmlformats.org/drawingml/2006/spreadsheetDrawing">
      <xdr:col>55</xdr:col>
      <xdr:colOff>50800</xdr:colOff>
      <xdr:row>58</xdr:row>
      <xdr:rowOff>43180</xdr:rowOff>
    </xdr:to>
    <xdr:sp macro="" textlink="">
      <xdr:nvSpPr>
        <xdr:cNvPr id="357" name="フローチャート: 判断 356"/>
        <xdr:cNvSpPr/>
      </xdr:nvSpPr>
      <xdr:spPr>
        <a:xfrm>
          <a:off x="10220960" y="98882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68580</xdr:rowOff>
    </xdr:from>
    <xdr:to xmlns:xdr="http://schemas.openxmlformats.org/drawingml/2006/spreadsheetDrawing">
      <xdr:col>50</xdr:col>
      <xdr:colOff>114300</xdr:colOff>
      <xdr:row>56</xdr:row>
      <xdr:rowOff>83185</xdr:rowOff>
    </xdr:to>
    <xdr:cxnSp macro="">
      <xdr:nvCxnSpPr>
        <xdr:cNvPr id="358" name="直線コネクタ 357"/>
        <xdr:cNvCxnSpPr/>
      </xdr:nvCxnSpPr>
      <xdr:spPr>
        <a:xfrm flipV="1">
          <a:off x="8578850" y="9498330"/>
          <a:ext cx="8699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79375</xdr:rowOff>
    </xdr:from>
    <xdr:to xmlns:xdr="http://schemas.openxmlformats.org/drawingml/2006/spreadsheetDrawing">
      <xdr:col>50</xdr:col>
      <xdr:colOff>165100</xdr:colOff>
      <xdr:row>58</xdr:row>
      <xdr:rowOff>6985</xdr:rowOff>
    </xdr:to>
    <xdr:sp macro="" textlink="">
      <xdr:nvSpPr>
        <xdr:cNvPr id="359" name="フローチャート: 判断 358"/>
        <xdr:cNvSpPr/>
      </xdr:nvSpPr>
      <xdr:spPr>
        <a:xfrm>
          <a:off x="9398000" y="9852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171450</xdr:rowOff>
    </xdr:from>
    <xdr:ext cx="532765" cy="269240"/>
    <xdr:sp macro="" textlink="">
      <xdr:nvSpPr>
        <xdr:cNvPr id="360" name="テキスト ボックス 359"/>
        <xdr:cNvSpPr txBox="1"/>
      </xdr:nvSpPr>
      <xdr:spPr>
        <a:xfrm>
          <a:off x="9185275" y="994410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83185</xdr:rowOff>
    </xdr:from>
    <xdr:to xmlns:xdr="http://schemas.openxmlformats.org/drawingml/2006/spreadsheetDrawing">
      <xdr:col>45</xdr:col>
      <xdr:colOff>177800</xdr:colOff>
      <xdr:row>56</xdr:row>
      <xdr:rowOff>118110</xdr:rowOff>
    </xdr:to>
    <xdr:cxnSp macro="">
      <xdr:nvCxnSpPr>
        <xdr:cNvPr id="361" name="直線コネクタ 360"/>
        <xdr:cNvCxnSpPr/>
      </xdr:nvCxnSpPr>
      <xdr:spPr>
        <a:xfrm flipV="1">
          <a:off x="7705090" y="9684385"/>
          <a:ext cx="8737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91440</xdr:rowOff>
    </xdr:from>
    <xdr:to xmlns:xdr="http://schemas.openxmlformats.org/drawingml/2006/spreadsheetDrawing">
      <xdr:col>46</xdr:col>
      <xdr:colOff>38100</xdr:colOff>
      <xdr:row>58</xdr:row>
      <xdr:rowOff>19050</xdr:rowOff>
    </xdr:to>
    <xdr:sp macro="" textlink="">
      <xdr:nvSpPr>
        <xdr:cNvPr id="362" name="フローチャート: 判断 361"/>
        <xdr:cNvSpPr/>
      </xdr:nvSpPr>
      <xdr:spPr>
        <a:xfrm>
          <a:off x="8528050" y="98640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10160</xdr:rowOff>
    </xdr:from>
    <xdr:ext cx="532765" cy="267970"/>
    <xdr:sp macro="" textlink="">
      <xdr:nvSpPr>
        <xdr:cNvPr id="363" name="テキスト ボックス 362"/>
        <xdr:cNvSpPr txBox="1"/>
      </xdr:nvSpPr>
      <xdr:spPr>
        <a:xfrm>
          <a:off x="8315325" y="995426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118110</xdr:rowOff>
    </xdr:from>
    <xdr:to xmlns:xdr="http://schemas.openxmlformats.org/drawingml/2006/spreadsheetDrawing">
      <xdr:col>41</xdr:col>
      <xdr:colOff>50800</xdr:colOff>
      <xdr:row>57</xdr:row>
      <xdr:rowOff>78740</xdr:rowOff>
    </xdr:to>
    <xdr:cxnSp macro="">
      <xdr:nvCxnSpPr>
        <xdr:cNvPr id="364" name="直線コネクタ 363"/>
        <xdr:cNvCxnSpPr/>
      </xdr:nvCxnSpPr>
      <xdr:spPr>
        <a:xfrm flipV="1">
          <a:off x="6835140" y="9719310"/>
          <a:ext cx="86995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14605</xdr:rowOff>
    </xdr:to>
    <xdr:sp macro="" textlink="">
      <xdr:nvSpPr>
        <xdr:cNvPr id="365" name="フローチャート: 判断 364"/>
        <xdr:cNvSpPr/>
      </xdr:nvSpPr>
      <xdr:spPr>
        <a:xfrm>
          <a:off x="7654290" y="9859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xdr:rowOff>
    </xdr:from>
    <xdr:ext cx="532765" cy="269240"/>
    <xdr:sp macro="" textlink="">
      <xdr:nvSpPr>
        <xdr:cNvPr id="366" name="テキスト ボックス 365"/>
        <xdr:cNvSpPr txBox="1"/>
      </xdr:nvSpPr>
      <xdr:spPr>
        <a:xfrm>
          <a:off x="7445375" y="994918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117475</xdr:rowOff>
    </xdr:from>
    <xdr:to xmlns:xdr="http://schemas.openxmlformats.org/drawingml/2006/spreadsheetDrawing">
      <xdr:col>36</xdr:col>
      <xdr:colOff>165100</xdr:colOff>
      <xdr:row>58</xdr:row>
      <xdr:rowOff>45085</xdr:rowOff>
    </xdr:to>
    <xdr:sp macro="" textlink="">
      <xdr:nvSpPr>
        <xdr:cNvPr id="367" name="フローチャート: 判断 366"/>
        <xdr:cNvSpPr/>
      </xdr:nvSpPr>
      <xdr:spPr>
        <a:xfrm>
          <a:off x="6784340" y="9890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35560</xdr:rowOff>
    </xdr:from>
    <xdr:ext cx="532765" cy="269240"/>
    <xdr:sp macro="" textlink="">
      <xdr:nvSpPr>
        <xdr:cNvPr id="368" name="テキスト ボックス 367"/>
        <xdr:cNvSpPr txBox="1"/>
      </xdr:nvSpPr>
      <xdr:spPr>
        <a:xfrm>
          <a:off x="6571615" y="997966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9" name="テキスト ボックス 368"/>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60095" cy="269240"/>
    <xdr:sp macro="" textlink="">
      <xdr:nvSpPr>
        <xdr:cNvPr id="370" name="テキスト ボックス 369"/>
        <xdr:cNvSpPr txBox="1"/>
      </xdr:nvSpPr>
      <xdr:spPr>
        <a:xfrm>
          <a:off x="926211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60095" cy="269240"/>
    <xdr:sp macro="" textlink="">
      <xdr:nvSpPr>
        <xdr:cNvPr id="371" name="テキスト ボックス 370"/>
        <xdr:cNvSpPr txBox="1"/>
      </xdr:nvSpPr>
      <xdr:spPr>
        <a:xfrm>
          <a:off x="83921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60095" cy="269240"/>
    <xdr:sp macro="" textlink="">
      <xdr:nvSpPr>
        <xdr:cNvPr id="372" name="テキスト ボックス 371"/>
        <xdr:cNvSpPr txBox="1"/>
      </xdr:nvSpPr>
      <xdr:spPr>
        <a:xfrm>
          <a:off x="75184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60095" cy="269240"/>
    <xdr:sp macro="" textlink="">
      <xdr:nvSpPr>
        <xdr:cNvPr id="373" name="テキスト ボックス 372"/>
        <xdr:cNvSpPr txBox="1"/>
      </xdr:nvSpPr>
      <xdr:spPr>
        <a:xfrm>
          <a:off x="664845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60325</xdr:rowOff>
    </xdr:from>
    <xdr:to xmlns:xdr="http://schemas.openxmlformats.org/drawingml/2006/spreadsheetDrawing">
      <xdr:col>55</xdr:col>
      <xdr:colOff>50800</xdr:colOff>
      <xdr:row>53</xdr:row>
      <xdr:rowOff>166370</xdr:rowOff>
    </xdr:to>
    <xdr:sp macro="" textlink="">
      <xdr:nvSpPr>
        <xdr:cNvPr id="374" name="楕円 373"/>
        <xdr:cNvSpPr/>
      </xdr:nvSpPr>
      <xdr:spPr>
        <a:xfrm>
          <a:off x="10220960" y="914717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84455</xdr:rowOff>
    </xdr:from>
    <xdr:ext cx="596900" cy="269240"/>
    <xdr:sp macro="" textlink="">
      <xdr:nvSpPr>
        <xdr:cNvPr id="375" name="普通建設事業費該当値テキスト"/>
        <xdr:cNvSpPr txBox="1"/>
      </xdr:nvSpPr>
      <xdr:spPr>
        <a:xfrm>
          <a:off x="10318750" y="8999855"/>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15875</xdr:rowOff>
    </xdr:from>
    <xdr:to xmlns:xdr="http://schemas.openxmlformats.org/drawingml/2006/spreadsheetDrawing">
      <xdr:col>50</xdr:col>
      <xdr:colOff>165100</xdr:colOff>
      <xdr:row>55</xdr:row>
      <xdr:rowOff>121285</xdr:rowOff>
    </xdr:to>
    <xdr:sp macro="" textlink="">
      <xdr:nvSpPr>
        <xdr:cNvPr id="376" name="楕円 375"/>
        <xdr:cNvSpPr/>
      </xdr:nvSpPr>
      <xdr:spPr>
        <a:xfrm>
          <a:off x="9398000" y="94456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138430</xdr:rowOff>
    </xdr:from>
    <xdr:ext cx="598805" cy="269240"/>
    <xdr:sp macro="" textlink="">
      <xdr:nvSpPr>
        <xdr:cNvPr id="377" name="テキスト ボックス 376"/>
        <xdr:cNvSpPr txBox="1"/>
      </xdr:nvSpPr>
      <xdr:spPr>
        <a:xfrm>
          <a:off x="9152890" y="922528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30480</xdr:rowOff>
    </xdr:from>
    <xdr:to xmlns:xdr="http://schemas.openxmlformats.org/drawingml/2006/spreadsheetDrawing">
      <xdr:col>46</xdr:col>
      <xdr:colOff>38100</xdr:colOff>
      <xdr:row>56</xdr:row>
      <xdr:rowOff>135890</xdr:rowOff>
    </xdr:to>
    <xdr:sp macro="" textlink="">
      <xdr:nvSpPr>
        <xdr:cNvPr id="378" name="楕円 377"/>
        <xdr:cNvSpPr/>
      </xdr:nvSpPr>
      <xdr:spPr>
        <a:xfrm>
          <a:off x="8528050" y="96316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153035</xdr:rowOff>
    </xdr:from>
    <xdr:ext cx="598805" cy="269240"/>
    <xdr:sp macro="" textlink="">
      <xdr:nvSpPr>
        <xdr:cNvPr id="379" name="テキスト ボックス 378"/>
        <xdr:cNvSpPr txBox="1"/>
      </xdr:nvSpPr>
      <xdr:spPr>
        <a:xfrm>
          <a:off x="8282940" y="941133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65405</xdr:rowOff>
    </xdr:from>
    <xdr:to xmlns:xdr="http://schemas.openxmlformats.org/drawingml/2006/spreadsheetDrawing">
      <xdr:col>41</xdr:col>
      <xdr:colOff>101600</xdr:colOff>
      <xdr:row>56</xdr:row>
      <xdr:rowOff>170815</xdr:rowOff>
    </xdr:to>
    <xdr:sp macro="" textlink="">
      <xdr:nvSpPr>
        <xdr:cNvPr id="380" name="楕円 379"/>
        <xdr:cNvSpPr/>
      </xdr:nvSpPr>
      <xdr:spPr>
        <a:xfrm>
          <a:off x="7654290" y="96666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10160</xdr:rowOff>
    </xdr:from>
    <xdr:ext cx="598805" cy="267970"/>
    <xdr:sp macro="" textlink="">
      <xdr:nvSpPr>
        <xdr:cNvPr id="381" name="テキスト ボックス 380"/>
        <xdr:cNvSpPr txBox="1"/>
      </xdr:nvSpPr>
      <xdr:spPr>
        <a:xfrm>
          <a:off x="7412990" y="943991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25400</xdr:rowOff>
    </xdr:from>
    <xdr:to xmlns:xdr="http://schemas.openxmlformats.org/drawingml/2006/spreadsheetDrawing">
      <xdr:col>36</xdr:col>
      <xdr:colOff>165100</xdr:colOff>
      <xdr:row>57</xdr:row>
      <xdr:rowOff>130810</xdr:rowOff>
    </xdr:to>
    <xdr:sp macro="" textlink="">
      <xdr:nvSpPr>
        <xdr:cNvPr id="382" name="楕円 381"/>
        <xdr:cNvSpPr/>
      </xdr:nvSpPr>
      <xdr:spPr>
        <a:xfrm>
          <a:off x="6784340" y="97980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148590</xdr:rowOff>
    </xdr:from>
    <xdr:ext cx="598805" cy="269240"/>
    <xdr:sp macro="" textlink="">
      <xdr:nvSpPr>
        <xdr:cNvPr id="383" name="テキスト ボックス 382"/>
        <xdr:cNvSpPr txBox="1"/>
      </xdr:nvSpPr>
      <xdr:spPr>
        <a:xfrm>
          <a:off x="6539230" y="957834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84" name="正方形/長方形 383"/>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5" name="正方形/長方形 384"/>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7" name="正方形/長方形 386"/>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9" name="正方形/長方形 388"/>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91" name="正方形/長方形 390"/>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7980" cy="233045"/>
    <xdr:sp macro="" textlink="">
      <xdr:nvSpPr>
        <xdr:cNvPr id="392" name="テキスト ボックス 391"/>
        <xdr:cNvSpPr txBox="1"/>
      </xdr:nvSpPr>
      <xdr:spPr>
        <a:xfrm>
          <a:off x="643636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3" name="直線コネクタ 392"/>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46355</xdr:rowOff>
    </xdr:from>
    <xdr:to xmlns:xdr="http://schemas.openxmlformats.org/drawingml/2006/spreadsheetDrawing">
      <xdr:col>59</xdr:col>
      <xdr:colOff>50800</xdr:colOff>
      <xdr:row>79</xdr:row>
      <xdr:rowOff>46355</xdr:rowOff>
    </xdr:to>
    <xdr:cxnSp macro="">
      <xdr:nvCxnSpPr>
        <xdr:cNvPr id="394" name="直線コネクタ 393"/>
        <xdr:cNvCxnSpPr/>
      </xdr:nvCxnSpPr>
      <xdr:spPr>
        <a:xfrm>
          <a:off x="6474460" y="13590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76835</xdr:rowOff>
    </xdr:from>
    <xdr:ext cx="248920" cy="267970"/>
    <xdr:sp macro="" textlink="">
      <xdr:nvSpPr>
        <xdr:cNvPr id="395" name="テキスト ボックス 394"/>
        <xdr:cNvSpPr txBox="1"/>
      </xdr:nvSpPr>
      <xdr:spPr>
        <a:xfrm>
          <a:off x="6229350" y="1344993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96" name="直線コネクタ 395"/>
        <xdr:cNvCxnSpPr/>
      </xdr:nvCxnSpPr>
      <xdr:spPr>
        <a:xfrm>
          <a:off x="6474460" y="1320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36830</xdr:rowOff>
    </xdr:from>
    <xdr:ext cx="529590" cy="269240"/>
    <xdr:sp macro="" textlink="">
      <xdr:nvSpPr>
        <xdr:cNvPr id="397" name="テキスト ボックス 396"/>
        <xdr:cNvSpPr txBox="1"/>
      </xdr:nvSpPr>
      <xdr:spPr>
        <a:xfrm>
          <a:off x="5954395" y="13067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145415</xdr:rowOff>
    </xdr:from>
    <xdr:to xmlns:xdr="http://schemas.openxmlformats.org/drawingml/2006/spreadsheetDrawing">
      <xdr:col>59</xdr:col>
      <xdr:colOff>50800</xdr:colOff>
      <xdr:row>74</xdr:row>
      <xdr:rowOff>145415</xdr:rowOff>
    </xdr:to>
    <xdr:cxnSp macro="">
      <xdr:nvCxnSpPr>
        <xdr:cNvPr id="398" name="直線コネクタ 397"/>
        <xdr:cNvCxnSpPr/>
      </xdr:nvCxnSpPr>
      <xdr:spPr>
        <a:xfrm>
          <a:off x="6474460" y="12832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171450</xdr:rowOff>
    </xdr:from>
    <xdr:ext cx="529590" cy="269240"/>
    <xdr:sp macro="" textlink="">
      <xdr:nvSpPr>
        <xdr:cNvPr id="399" name="テキスト ボックス 398"/>
        <xdr:cNvSpPr txBox="1"/>
      </xdr:nvSpPr>
      <xdr:spPr>
        <a:xfrm>
          <a:off x="5954395" y="126873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105410</xdr:rowOff>
    </xdr:from>
    <xdr:to xmlns:xdr="http://schemas.openxmlformats.org/drawingml/2006/spreadsheetDrawing">
      <xdr:col>59</xdr:col>
      <xdr:colOff>50800</xdr:colOff>
      <xdr:row>72</xdr:row>
      <xdr:rowOff>105410</xdr:rowOff>
    </xdr:to>
    <xdr:cxnSp macro="">
      <xdr:nvCxnSpPr>
        <xdr:cNvPr id="400" name="直線コネクタ 399"/>
        <xdr:cNvCxnSpPr/>
      </xdr:nvCxnSpPr>
      <xdr:spPr>
        <a:xfrm>
          <a:off x="6474460" y="12449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135890</xdr:rowOff>
    </xdr:from>
    <xdr:ext cx="529590" cy="266700"/>
    <xdr:sp macro="" textlink="">
      <xdr:nvSpPr>
        <xdr:cNvPr id="401" name="テキスト ボックス 400"/>
        <xdr:cNvSpPr txBox="1"/>
      </xdr:nvSpPr>
      <xdr:spPr>
        <a:xfrm>
          <a:off x="5954395" y="12308840"/>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66040</xdr:rowOff>
    </xdr:from>
    <xdr:to xmlns:xdr="http://schemas.openxmlformats.org/drawingml/2006/spreadsheetDrawing">
      <xdr:col>59</xdr:col>
      <xdr:colOff>50800</xdr:colOff>
      <xdr:row>70</xdr:row>
      <xdr:rowOff>66040</xdr:rowOff>
    </xdr:to>
    <xdr:cxnSp macro="">
      <xdr:nvCxnSpPr>
        <xdr:cNvPr id="402" name="直線コネクタ 401"/>
        <xdr:cNvCxnSpPr/>
      </xdr:nvCxnSpPr>
      <xdr:spPr>
        <a:xfrm>
          <a:off x="6474460" y="12067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95885</xdr:rowOff>
    </xdr:from>
    <xdr:ext cx="595630" cy="267970"/>
    <xdr:sp macro="" textlink="">
      <xdr:nvSpPr>
        <xdr:cNvPr id="403" name="テキスト ボックス 402"/>
        <xdr:cNvSpPr txBox="1"/>
      </xdr:nvSpPr>
      <xdr:spPr>
        <a:xfrm>
          <a:off x="5890260" y="11925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4" name="直線コネクタ 403"/>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7335"/>
    <xdr:sp macro="" textlink="">
      <xdr:nvSpPr>
        <xdr:cNvPr id="405" name="テキスト ボックス 404"/>
        <xdr:cNvSpPr txBox="1"/>
      </xdr:nvSpPr>
      <xdr:spPr>
        <a:xfrm>
          <a:off x="589026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6" name="普通建設事業費 （ うち新規整備　）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92710</xdr:rowOff>
    </xdr:from>
    <xdr:to xmlns:xdr="http://schemas.openxmlformats.org/drawingml/2006/spreadsheetDrawing">
      <xdr:col>54</xdr:col>
      <xdr:colOff>186690</xdr:colOff>
      <xdr:row>79</xdr:row>
      <xdr:rowOff>46355</xdr:rowOff>
    </xdr:to>
    <xdr:cxnSp macro="">
      <xdr:nvCxnSpPr>
        <xdr:cNvPr id="407" name="直線コネクタ 406"/>
        <xdr:cNvCxnSpPr/>
      </xdr:nvCxnSpPr>
      <xdr:spPr>
        <a:xfrm flipV="1">
          <a:off x="10267950" y="12094210"/>
          <a:ext cx="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50165</xdr:rowOff>
    </xdr:from>
    <xdr:ext cx="247650" cy="269240"/>
    <xdr:sp macro="" textlink="">
      <xdr:nvSpPr>
        <xdr:cNvPr id="408" name="普通建設事業費 （ うち新規整備　）最小値テキスト"/>
        <xdr:cNvSpPr txBox="1"/>
      </xdr:nvSpPr>
      <xdr:spPr>
        <a:xfrm>
          <a:off x="10318750" y="135947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409" name="直線コネクタ 408"/>
        <xdr:cNvCxnSpPr/>
      </xdr:nvCxnSpPr>
      <xdr:spPr>
        <a:xfrm>
          <a:off x="10182860" y="13590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37465</xdr:rowOff>
    </xdr:from>
    <xdr:ext cx="596900" cy="269240"/>
    <xdr:sp macro="" textlink="">
      <xdr:nvSpPr>
        <xdr:cNvPr id="410" name="普通建設事業費 （ うち新規整備　）最大値テキスト"/>
        <xdr:cNvSpPr txBox="1"/>
      </xdr:nvSpPr>
      <xdr:spPr>
        <a:xfrm>
          <a:off x="10318750" y="11867515"/>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92710</xdr:rowOff>
    </xdr:from>
    <xdr:to xmlns:xdr="http://schemas.openxmlformats.org/drawingml/2006/spreadsheetDrawing">
      <xdr:col>55</xdr:col>
      <xdr:colOff>88900</xdr:colOff>
      <xdr:row>70</xdr:row>
      <xdr:rowOff>92710</xdr:rowOff>
    </xdr:to>
    <xdr:cxnSp macro="">
      <xdr:nvCxnSpPr>
        <xdr:cNvPr id="411" name="直線コネクタ 410"/>
        <xdr:cNvCxnSpPr/>
      </xdr:nvCxnSpPr>
      <xdr:spPr>
        <a:xfrm>
          <a:off x="10182860" y="120942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122555</xdr:rowOff>
    </xdr:from>
    <xdr:to xmlns:xdr="http://schemas.openxmlformats.org/drawingml/2006/spreadsheetDrawing">
      <xdr:col>55</xdr:col>
      <xdr:colOff>0</xdr:colOff>
      <xdr:row>78</xdr:row>
      <xdr:rowOff>152400</xdr:rowOff>
    </xdr:to>
    <xdr:cxnSp macro="">
      <xdr:nvCxnSpPr>
        <xdr:cNvPr id="412" name="直線コネクタ 411"/>
        <xdr:cNvCxnSpPr/>
      </xdr:nvCxnSpPr>
      <xdr:spPr>
        <a:xfrm flipV="1">
          <a:off x="9448800" y="12981305"/>
          <a:ext cx="819150" cy="544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2765" cy="269240"/>
    <xdr:sp macro="" textlink="">
      <xdr:nvSpPr>
        <xdr:cNvPr id="413" name="普通建設事業費 （ うち新規整備　）平均値テキスト"/>
        <xdr:cNvSpPr txBox="1"/>
      </xdr:nvSpPr>
      <xdr:spPr>
        <a:xfrm>
          <a:off x="10318750" y="13284835"/>
          <a:ext cx="53276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105410</xdr:rowOff>
    </xdr:from>
    <xdr:to xmlns:xdr="http://schemas.openxmlformats.org/drawingml/2006/spreadsheetDrawing">
      <xdr:col>55</xdr:col>
      <xdr:colOff>50800</xdr:colOff>
      <xdr:row>78</xdr:row>
      <xdr:rowOff>33020</xdr:rowOff>
    </xdr:to>
    <xdr:sp macro="" textlink="">
      <xdr:nvSpPr>
        <xdr:cNvPr id="414" name="フローチャート: 判断 413"/>
        <xdr:cNvSpPr/>
      </xdr:nvSpPr>
      <xdr:spPr>
        <a:xfrm>
          <a:off x="10220960" y="133070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90170</xdr:rowOff>
    </xdr:from>
    <xdr:to xmlns:xdr="http://schemas.openxmlformats.org/drawingml/2006/spreadsheetDrawing">
      <xdr:col>50</xdr:col>
      <xdr:colOff>114300</xdr:colOff>
      <xdr:row>78</xdr:row>
      <xdr:rowOff>152400</xdr:rowOff>
    </xdr:to>
    <xdr:cxnSp macro="">
      <xdr:nvCxnSpPr>
        <xdr:cNvPr id="415" name="直線コネクタ 414"/>
        <xdr:cNvCxnSpPr/>
      </xdr:nvCxnSpPr>
      <xdr:spPr>
        <a:xfrm>
          <a:off x="8578850" y="12948920"/>
          <a:ext cx="86995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24130</xdr:rowOff>
    </xdr:from>
    <xdr:to xmlns:xdr="http://schemas.openxmlformats.org/drawingml/2006/spreadsheetDrawing">
      <xdr:col>50</xdr:col>
      <xdr:colOff>165100</xdr:colOff>
      <xdr:row>77</xdr:row>
      <xdr:rowOff>129540</xdr:rowOff>
    </xdr:to>
    <xdr:sp macro="" textlink="">
      <xdr:nvSpPr>
        <xdr:cNvPr id="416" name="フローチャート: 判断 415"/>
        <xdr:cNvSpPr/>
      </xdr:nvSpPr>
      <xdr:spPr>
        <a:xfrm>
          <a:off x="9398000" y="13225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147320</xdr:rowOff>
    </xdr:from>
    <xdr:ext cx="532765" cy="267970"/>
    <xdr:sp macro="" textlink="">
      <xdr:nvSpPr>
        <xdr:cNvPr id="417" name="テキスト ボックス 416"/>
        <xdr:cNvSpPr txBox="1"/>
      </xdr:nvSpPr>
      <xdr:spPr>
        <a:xfrm>
          <a:off x="9185275" y="1300607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168275</xdr:rowOff>
    </xdr:from>
    <xdr:to xmlns:xdr="http://schemas.openxmlformats.org/drawingml/2006/spreadsheetDrawing">
      <xdr:col>45</xdr:col>
      <xdr:colOff>177800</xdr:colOff>
      <xdr:row>75</xdr:row>
      <xdr:rowOff>90170</xdr:rowOff>
    </xdr:to>
    <xdr:cxnSp macro="">
      <xdr:nvCxnSpPr>
        <xdr:cNvPr id="418" name="直線コネクタ 417"/>
        <xdr:cNvCxnSpPr/>
      </xdr:nvCxnSpPr>
      <xdr:spPr>
        <a:xfrm>
          <a:off x="7705090" y="12855575"/>
          <a:ext cx="8737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171450</xdr:rowOff>
    </xdr:from>
    <xdr:to xmlns:xdr="http://schemas.openxmlformats.org/drawingml/2006/spreadsheetDrawing">
      <xdr:col>46</xdr:col>
      <xdr:colOff>38100</xdr:colOff>
      <xdr:row>77</xdr:row>
      <xdr:rowOff>102235</xdr:rowOff>
    </xdr:to>
    <xdr:sp macro="" textlink="">
      <xdr:nvSpPr>
        <xdr:cNvPr id="419" name="フローチャート: 判断 418"/>
        <xdr:cNvSpPr/>
      </xdr:nvSpPr>
      <xdr:spPr>
        <a:xfrm>
          <a:off x="8528050" y="1320165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92710</xdr:rowOff>
    </xdr:from>
    <xdr:ext cx="532765" cy="267970"/>
    <xdr:sp macro="" textlink="">
      <xdr:nvSpPr>
        <xdr:cNvPr id="420" name="テキスト ボックス 419"/>
        <xdr:cNvSpPr txBox="1"/>
      </xdr:nvSpPr>
      <xdr:spPr>
        <a:xfrm>
          <a:off x="8315325" y="1329436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168275</xdr:rowOff>
    </xdr:from>
    <xdr:to xmlns:xdr="http://schemas.openxmlformats.org/drawingml/2006/spreadsheetDrawing">
      <xdr:col>41</xdr:col>
      <xdr:colOff>50800</xdr:colOff>
      <xdr:row>77</xdr:row>
      <xdr:rowOff>111125</xdr:rowOff>
    </xdr:to>
    <xdr:cxnSp macro="">
      <xdr:nvCxnSpPr>
        <xdr:cNvPr id="421" name="直線コネクタ 420"/>
        <xdr:cNvCxnSpPr/>
      </xdr:nvCxnSpPr>
      <xdr:spPr>
        <a:xfrm flipV="1">
          <a:off x="6835140" y="12855575"/>
          <a:ext cx="86995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6985</xdr:rowOff>
    </xdr:from>
    <xdr:to xmlns:xdr="http://schemas.openxmlformats.org/drawingml/2006/spreadsheetDrawing">
      <xdr:col>41</xdr:col>
      <xdr:colOff>101600</xdr:colOff>
      <xdr:row>77</xdr:row>
      <xdr:rowOff>112395</xdr:rowOff>
    </xdr:to>
    <xdr:sp macro="" textlink="">
      <xdr:nvSpPr>
        <xdr:cNvPr id="422" name="フローチャート: 判断 421"/>
        <xdr:cNvSpPr/>
      </xdr:nvSpPr>
      <xdr:spPr>
        <a:xfrm>
          <a:off x="7654290" y="132086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102870</xdr:rowOff>
    </xdr:from>
    <xdr:ext cx="532765" cy="269240"/>
    <xdr:sp macro="" textlink="">
      <xdr:nvSpPr>
        <xdr:cNvPr id="423" name="テキスト ボックス 422"/>
        <xdr:cNvSpPr txBox="1"/>
      </xdr:nvSpPr>
      <xdr:spPr>
        <a:xfrm>
          <a:off x="7445375" y="1330452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25400</xdr:rowOff>
    </xdr:from>
    <xdr:to xmlns:xdr="http://schemas.openxmlformats.org/drawingml/2006/spreadsheetDrawing">
      <xdr:col>36</xdr:col>
      <xdr:colOff>165100</xdr:colOff>
      <xdr:row>77</xdr:row>
      <xdr:rowOff>130810</xdr:rowOff>
    </xdr:to>
    <xdr:sp macro="" textlink="">
      <xdr:nvSpPr>
        <xdr:cNvPr id="424" name="フローチャート: 判断 423"/>
        <xdr:cNvSpPr/>
      </xdr:nvSpPr>
      <xdr:spPr>
        <a:xfrm>
          <a:off x="6784340" y="132270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148590</xdr:rowOff>
    </xdr:from>
    <xdr:ext cx="532765" cy="269240"/>
    <xdr:sp macro="" textlink="">
      <xdr:nvSpPr>
        <xdr:cNvPr id="425" name="テキスト ボックス 424"/>
        <xdr:cNvSpPr txBox="1"/>
      </xdr:nvSpPr>
      <xdr:spPr>
        <a:xfrm>
          <a:off x="6571615" y="1300734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6" name="テキスト ボックス 425"/>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60095" cy="269240"/>
    <xdr:sp macro="" textlink="">
      <xdr:nvSpPr>
        <xdr:cNvPr id="427" name="テキスト ボックス 426"/>
        <xdr:cNvSpPr txBox="1"/>
      </xdr:nvSpPr>
      <xdr:spPr>
        <a:xfrm>
          <a:off x="926211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60095" cy="269240"/>
    <xdr:sp macro="" textlink="">
      <xdr:nvSpPr>
        <xdr:cNvPr id="428" name="テキスト ボックス 427"/>
        <xdr:cNvSpPr txBox="1"/>
      </xdr:nvSpPr>
      <xdr:spPr>
        <a:xfrm>
          <a:off x="83921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60095" cy="269240"/>
    <xdr:sp macro="" textlink="">
      <xdr:nvSpPr>
        <xdr:cNvPr id="429" name="テキスト ボックス 428"/>
        <xdr:cNvSpPr txBox="1"/>
      </xdr:nvSpPr>
      <xdr:spPr>
        <a:xfrm>
          <a:off x="75184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60095" cy="269240"/>
    <xdr:sp macro="" textlink="">
      <xdr:nvSpPr>
        <xdr:cNvPr id="430" name="テキスト ボックス 429"/>
        <xdr:cNvSpPr txBox="1"/>
      </xdr:nvSpPr>
      <xdr:spPr>
        <a:xfrm>
          <a:off x="664845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69850</xdr:rowOff>
    </xdr:from>
    <xdr:to xmlns:xdr="http://schemas.openxmlformats.org/drawingml/2006/spreadsheetDrawing">
      <xdr:col>55</xdr:col>
      <xdr:colOff>50800</xdr:colOff>
      <xdr:row>75</xdr:row>
      <xdr:rowOff>171450</xdr:rowOff>
    </xdr:to>
    <xdr:sp macro="" textlink="">
      <xdr:nvSpPr>
        <xdr:cNvPr id="431" name="楕円 430"/>
        <xdr:cNvSpPr/>
      </xdr:nvSpPr>
      <xdr:spPr>
        <a:xfrm>
          <a:off x="10220960" y="12928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93345</xdr:rowOff>
    </xdr:from>
    <xdr:ext cx="532765" cy="267970"/>
    <xdr:sp macro="" textlink="">
      <xdr:nvSpPr>
        <xdr:cNvPr id="432" name="普通建設事業費 （ うち新規整備　）該当値テキスト"/>
        <xdr:cNvSpPr txBox="1"/>
      </xdr:nvSpPr>
      <xdr:spPr>
        <a:xfrm>
          <a:off x="10318750" y="1278064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99695</xdr:rowOff>
    </xdr:from>
    <xdr:to xmlns:xdr="http://schemas.openxmlformats.org/drawingml/2006/spreadsheetDrawing">
      <xdr:col>50</xdr:col>
      <xdr:colOff>165100</xdr:colOff>
      <xdr:row>79</xdr:row>
      <xdr:rowOff>26670</xdr:rowOff>
    </xdr:to>
    <xdr:sp macro="" textlink="">
      <xdr:nvSpPr>
        <xdr:cNvPr id="433" name="楕円 432"/>
        <xdr:cNvSpPr/>
      </xdr:nvSpPr>
      <xdr:spPr>
        <a:xfrm>
          <a:off x="9398000" y="134727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17780</xdr:rowOff>
    </xdr:from>
    <xdr:ext cx="469900" cy="267335"/>
    <xdr:sp macro="" textlink="">
      <xdr:nvSpPr>
        <xdr:cNvPr id="434" name="テキスト ボックス 433"/>
        <xdr:cNvSpPr txBox="1"/>
      </xdr:nvSpPr>
      <xdr:spPr>
        <a:xfrm>
          <a:off x="9217660" y="1356233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37465</xdr:rowOff>
    </xdr:from>
    <xdr:to xmlns:xdr="http://schemas.openxmlformats.org/drawingml/2006/spreadsheetDrawing">
      <xdr:col>46</xdr:col>
      <xdr:colOff>38100</xdr:colOff>
      <xdr:row>75</xdr:row>
      <xdr:rowOff>143510</xdr:rowOff>
    </xdr:to>
    <xdr:sp macro="" textlink="">
      <xdr:nvSpPr>
        <xdr:cNvPr id="435" name="楕円 434"/>
        <xdr:cNvSpPr/>
      </xdr:nvSpPr>
      <xdr:spPr>
        <a:xfrm>
          <a:off x="8528050" y="12896215"/>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160020</xdr:rowOff>
    </xdr:from>
    <xdr:ext cx="532765" cy="269240"/>
    <xdr:sp macro="" textlink="">
      <xdr:nvSpPr>
        <xdr:cNvPr id="436" name="テキスト ボックス 435"/>
        <xdr:cNvSpPr txBox="1"/>
      </xdr:nvSpPr>
      <xdr:spPr>
        <a:xfrm>
          <a:off x="8315325" y="1267587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115570</xdr:rowOff>
    </xdr:from>
    <xdr:to xmlns:xdr="http://schemas.openxmlformats.org/drawingml/2006/spreadsheetDrawing">
      <xdr:col>41</xdr:col>
      <xdr:colOff>101600</xdr:colOff>
      <xdr:row>75</xdr:row>
      <xdr:rowOff>43180</xdr:rowOff>
    </xdr:to>
    <xdr:sp macro="" textlink="">
      <xdr:nvSpPr>
        <xdr:cNvPr id="437" name="楕円 436"/>
        <xdr:cNvSpPr/>
      </xdr:nvSpPr>
      <xdr:spPr>
        <a:xfrm>
          <a:off x="7654290" y="12802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59690</xdr:rowOff>
    </xdr:from>
    <xdr:ext cx="532765" cy="267970"/>
    <xdr:sp macro="" textlink="">
      <xdr:nvSpPr>
        <xdr:cNvPr id="438" name="テキスト ボックス 437"/>
        <xdr:cNvSpPr txBox="1"/>
      </xdr:nvSpPr>
      <xdr:spPr>
        <a:xfrm>
          <a:off x="7445375" y="1257554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57785</xdr:rowOff>
    </xdr:from>
    <xdr:to xmlns:xdr="http://schemas.openxmlformats.org/drawingml/2006/spreadsheetDrawing">
      <xdr:col>36</xdr:col>
      <xdr:colOff>165100</xdr:colOff>
      <xdr:row>77</xdr:row>
      <xdr:rowOff>163195</xdr:rowOff>
    </xdr:to>
    <xdr:sp macro="" textlink="">
      <xdr:nvSpPr>
        <xdr:cNvPr id="439" name="楕円 438"/>
        <xdr:cNvSpPr/>
      </xdr:nvSpPr>
      <xdr:spPr>
        <a:xfrm>
          <a:off x="6784340" y="132594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154940</xdr:rowOff>
    </xdr:from>
    <xdr:ext cx="532765" cy="267335"/>
    <xdr:sp macro="" textlink="">
      <xdr:nvSpPr>
        <xdr:cNvPr id="440" name="テキスト ボックス 439"/>
        <xdr:cNvSpPr txBox="1"/>
      </xdr:nvSpPr>
      <xdr:spPr>
        <a:xfrm>
          <a:off x="6571615" y="1335659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41" name="正方形/長方形 440"/>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42" name="正方形/長方形 441"/>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44" name="正方形/長方形 443"/>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6" name="正方形/長方形 445"/>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7980" cy="233045"/>
    <xdr:sp macro="" textlink="">
      <xdr:nvSpPr>
        <xdr:cNvPr id="449" name="テキスト ボックス 448"/>
        <xdr:cNvSpPr txBox="1"/>
      </xdr:nvSpPr>
      <xdr:spPr>
        <a:xfrm>
          <a:off x="643636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474460" y="17072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52" name="テキスト ボックス 451"/>
        <xdr:cNvSpPr txBox="1"/>
      </xdr:nvSpPr>
      <xdr:spPr>
        <a:xfrm>
          <a:off x="622935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474460" y="167455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7175"/>
    <xdr:sp macro="" textlink="">
      <xdr:nvSpPr>
        <xdr:cNvPr id="454" name="テキスト ボックス 453"/>
        <xdr:cNvSpPr txBox="1"/>
      </xdr:nvSpPr>
      <xdr:spPr>
        <a:xfrm>
          <a:off x="5890260" y="16603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474460" y="164198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56" name="テキスト ボックス 455"/>
        <xdr:cNvSpPr txBox="1"/>
      </xdr:nvSpPr>
      <xdr:spPr>
        <a:xfrm>
          <a:off x="589026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474460" y="16092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7175"/>
    <xdr:sp macro="" textlink="">
      <xdr:nvSpPr>
        <xdr:cNvPr id="458" name="テキスト ボックス 457"/>
        <xdr:cNvSpPr txBox="1"/>
      </xdr:nvSpPr>
      <xdr:spPr>
        <a:xfrm>
          <a:off x="589026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474460" y="157664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60" name="テキスト ボックス 459"/>
        <xdr:cNvSpPr txBox="1"/>
      </xdr:nvSpPr>
      <xdr:spPr>
        <a:xfrm>
          <a:off x="589026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61" name="直線コネクタ 460"/>
        <xdr:cNvCxnSpPr/>
      </xdr:nvCxnSpPr>
      <xdr:spPr>
        <a:xfrm>
          <a:off x="6474460" y="15440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39370</xdr:rowOff>
    </xdr:from>
    <xdr:ext cx="595630" cy="269240"/>
    <xdr:sp macro="" textlink="">
      <xdr:nvSpPr>
        <xdr:cNvPr id="462" name="テキスト ボックス 461"/>
        <xdr:cNvSpPr txBox="1"/>
      </xdr:nvSpPr>
      <xdr:spPr>
        <a:xfrm>
          <a:off x="5890260" y="15298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3" name="直線コネクタ 462"/>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7335"/>
    <xdr:sp macro="" textlink="">
      <xdr:nvSpPr>
        <xdr:cNvPr id="464" name="テキスト ボックス 463"/>
        <xdr:cNvSpPr txBox="1"/>
      </xdr:nvSpPr>
      <xdr:spPr>
        <a:xfrm>
          <a:off x="5890260" y="14972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91</xdr:row>
      <xdr:rowOff>57785</xdr:rowOff>
    </xdr:from>
    <xdr:to xmlns:xdr="http://schemas.openxmlformats.org/drawingml/2006/spreadsheetDrawing">
      <xdr:col>54</xdr:col>
      <xdr:colOff>186690</xdr:colOff>
      <xdr:row>99</xdr:row>
      <xdr:rowOff>63500</xdr:rowOff>
    </xdr:to>
    <xdr:cxnSp macro="">
      <xdr:nvCxnSpPr>
        <xdr:cNvPr id="466" name="直線コネクタ 465"/>
        <xdr:cNvCxnSpPr/>
      </xdr:nvCxnSpPr>
      <xdr:spPr>
        <a:xfrm flipV="1">
          <a:off x="10267950" y="156597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2765" cy="259080"/>
    <xdr:sp macro="" textlink="">
      <xdr:nvSpPr>
        <xdr:cNvPr id="467" name="普通建設事業費 （ うち更新整備　）最小値テキスト"/>
        <xdr:cNvSpPr txBox="1"/>
      </xdr:nvSpPr>
      <xdr:spPr>
        <a:xfrm>
          <a:off x="10318750" y="17040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182860" y="17037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6900" cy="265430"/>
    <xdr:sp macro="" textlink="">
      <xdr:nvSpPr>
        <xdr:cNvPr id="469" name="普通建設事業費 （ うち更新整備　）最大値テキスト"/>
        <xdr:cNvSpPr txBox="1"/>
      </xdr:nvSpPr>
      <xdr:spPr>
        <a:xfrm>
          <a:off x="10318750" y="15434945"/>
          <a:ext cx="596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182860" y="156597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67945</xdr:rowOff>
    </xdr:from>
    <xdr:to xmlns:xdr="http://schemas.openxmlformats.org/drawingml/2006/spreadsheetDrawing">
      <xdr:col>55</xdr:col>
      <xdr:colOff>0</xdr:colOff>
      <xdr:row>96</xdr:row>
      <xdr:rowOff>53975</xdr:rowOff>
    </xdr:to>
    <xdr:cxnSp macro="">
      <xdr:nvCxnSpPr>
        <xdr:cNvPr id="471" name="直線コネクタ 470"/>
        <xdr:cNvCxnSpPr/>
      </xdr:nvCxnSpPr>
      <xdr:spPr>
        <a:xfrm flipV="1">
          <a:off x="9448800" y="16355695"/>
          <a:ext cx="81915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2765" cy="259080"/>
    <xdr:sp macro="" textlink="">
      <xdr:nvSpPr>
        <xdr:cNvPr id="472" name="普通建設事業費 （ うち更新整備　）平均値テキスト"/>
        <xdr:cNvSpPr txBox="1"/>
      </xdr:nvSpPr>
      <xdr:spPr>
        <a:xfrm>
          <a:off x="10318750" y="1682877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220960" y="16850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53975</xdr:rowOff>
    </xdr:from>
    <xdr:to xmlns:xdr="http://schemas.openxmlformats.org/drawingml/2006/spreadsheetDrawing">
      <xdr:col>50</xdr:col>
      <xdr:colOff>114300</xdr:colOff>
      <xdr:row>98</xdr:row>
      <xdr:rowOff>22225</xdr:rowOff>
    </xdr:to>
    <xdr:cxnSp macro="">
      <xdr:nvCxnSpPr>
        <xdr:cNvPr id="474" name="直線コネクタ 473"/>
        <xdr:cNvCxnSpPr/>
      </xdr:nvCxnSpPr>
      <xdr:spPr>
        <a:xfrm flipV="1">
          <a:off x="8578850" y="16513175"/>
          <a:ext cx="86995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3980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2765" cy="257175"/>
    <xdr:sp macro="" textlink="">
      <xdr:nvSpPr>
        <xdr:cNvPr id="476" name="テキスト ボックス 475"/>
        <xdr:cNvSpPr txBox="1"/>
      </xdr:nvSpPr>
      <xdr:spPr>
        <a:xfrm>
          <a:off x="918527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22225</xdr:rowOff>
    </xdr:from>
    <xdr:to xmlns:xdr="http://schemas.openxmlformats.org/drawingml/2006/spreadsheetDrawing">
      <xdr:col>45</xdr:col>
      <xdr:colOff>177800</xdr:colOff>
      <xdr:row>98</xdr:row>
      <xdr:rowOff>100330</xdr:rowOff>
    </xdr:to>
    <xdr:cxnSp macro="">
      <xdr:nvCxnSpPr>
        <xdr:cNvPr id="477" name="直線コネクタ 476"/>
        <xdr:cNvCxnSpPr/>
      </xdr:nvCxnSpPr>
      <xdr:spPr>
        <a:xfrm flipV="1">
          <a:off x="7705090" y="16824325"/>
          <a:ext cx="87376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528050" y="168554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146050</xdr:rowOff>
    </xdr:from>
    <xdr:ext cx="532765" cy="257175"/>
    <xdr:sp macro="" textlink="">
      <xdr:nvSpPr>
        <xdr:cNvPr id="479" name="テキスト ボックス 478"/>
        <xdr:cNvSpPr txBox="1"/>
      </xdr:nvSpPr>
      <xdr:spPr>
        <a:xfrm>
          <a:off x="8315325" y="16948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95250</xdr:rowOff>
    </xdr:from>
    <xdr:to xmlns:xdr="http://schemas.openxmlformats.org/drawingml/2006/spreadsheetDrawing">
      <xdr:col>41</xdr:col>
      <xdr:colOff>50800</xdr:colOff>
      <xdr:row>98</xdr:row>
      <xdr:rowOff>100330</xdr:rowOff>
    </xdr:to>
    <xdr:cxnSp macro="">
      <xdr:nvCxnSpPr>
        <xdr:cNvPr id="480" name="直線コネクタ 479"/>
        <xdr:cNvCxnSpPr/>
      </xdr:nvCxnSpPr>
      <xdr:spPr>
        <a:xfrm>
          <a:off x="6835140" y="16897350"/>
          <a:ext cx="869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65429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166370</xdr:rowOff>
    </xdr:from>
    <xdr:ext cx="532765" cy="257175"/>
    <xdr:sp macro="" textlink="">
      <xdr:nvSpPr>
        <xdr:cNvPr id="482" name="テキスト ボックス 481"/>
        <xdr:cNvSpPr txBox="1"/>
      </xdr:nvSpPr>
      <xdr:spPr>
        <a:xfrm>
          <a:off x="7445375" y="16625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78434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2765" cy="257175"/>
    <xdr:sp macro="" textlink="">
      <xdr:nvSpPr>
        <xdr:cNvPr id="484" name="テキスト ボックス 483"/>
        <xdr:cNvSpPr txBox="1"/>
      </xdr:nvSpPr>
      <xdr:spPr>
        <a:xfrm>
          <a:off x="657161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095" cy="259080"/>
    <xdr:sp macro="" textlink="">
      <xdr:nvSpPr>
        <xdr:cNvPr id="486" name="テキスト ボックス 485"/>
        <xdr:cNvSpPr txBox="1"/>
      </xdr:nvSpPr>
      <xdr:spPr>
        <a:xfrm>
          <a:off x="92621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095" cy="259080"/>
    <xdr:sp macro="" textlink="">
      <xdr:nvSpPr>
        <xdr:cNvPr id="487" name="テキスト ボックス 486"/>
        <xdr:cNvSpPr txBox="1"/>
      </xdr:nvSpPr>
      <xdr:spPr>
        <a:xfrm>
          <a:off x="8392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macro="" textlink="">
      <xdr:nvSpPr>
        <xdr:cNvPr id="488" name="テキスト ボックス 487"/>
        <xdr:cNvSpPr txBox="1"/>
      </xdr:nvSpPr>
      <xdr:spPr>
        <a:xfrm>
          <a:off x="7518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095" cy="259080"/>
    <xdr:sp macro="" textlink="">
      <xdr:nvSpPr>
        <xdr:cNvPr id="489" name="テキスト ボックス 488"/>
        <xdr:cNvSpPr txBox="1"/>
      </xdr:nvSpPr>
      <xdr:spPr>
        <a:xfrm>
          <a:off x="66484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17780</xdr:rowOff>
    </xdr:from>
    <xdr:to xmlns:xdr="http://schemas.openxmlformats.org/drawingml/2006/spreadsheetDrawing">
      <xdr:col>55</xdr:col>
      <xdr:colOff>50800</xdr:colOff>
      <xdr:row>95</xdr:row>
      <xdr:rowOff>118745</xdr:rowOff>
    </xdr:to>
    <xdr:sp macro="" textlink="">
      <xdr:nvSpPr>
        <xdr:cNvPr id="490" name="楕円 489"/>
        <xdr:cNvSpPr/>
      </xdr:nvSpPr>
      <xdr:spPr>
        <a:xfrm>
          <a:off x="10220960" y="1630553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40640</xdr:rowOff>
    </xdr:from>
    <xdr:ext cx="596900" cy="257175"/>
    <xdr:sp macro="" textlink="">
      <xdr:nvSpPr>
        <xdr:cNvPr id="491" name="普通建設事業費 （ うち更新整備　）該当値テキスト"/>
        <xdr:cNvSpPr txBox="1"/>
      </xdr:nvSpPr>
      <xdr:spPr>
        <a:xfrm>
          <a:off x="10318750" y="161569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3175</xdr:rowOff>
    </xdr:from>
    <xdr:to xmlns:xdr="http://schemas.openxmlformats.org/drawingml/2006/spreadsheetDrawing">
      <xdr:col>50</xdr:col>
      <xdr:colOff>165100</xdr:colOff>
      <xdr:row>96</xdr:row>
      <xdr:rowOff>104775</xdr:rowOff>
    </xdr:to>
    <xdr:sp macro="" textlink="">
      <xdr:nvSpPr>
        <xdr:cNvPr id="492" name="楕円 491"/>
        <xdr:cNvSpPr/>
      </xdr:nvSpPr>
      <xdr:spPr>
        <a:xfrm>
          <a:off x="93980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121285</xdr:rowOff>
    </xdr:from>
    <xdr:ext cx="598805" cy="257175"/>
    <xdr:sp macro="" textlink="">
      <xdr:nvSpPr>
        <xdr:cNvPr id="493" name="テキスト ボックス 492"/>
        <xdr:cNvSpPr txBox="1"/>
      </xdr:nvSpPr>
      <xdr:spPr>
        <a:xfrm>
          <a:off x="9152890" y="162375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143510</xdr:rowOff>
    </xdr:from>
    <xdr:to xmlns:xdr="http://schemas.openxmlformats.org/drawingml/2006/spreadsheetDrawing">
      <xdr:col>46</xdr:col>
      <xdr:colOff>38100</xdr:colOff>
      <xdr:row>98</xdr:row>
      <xdr:rowOff>73025</xdr:rowOff>
    </xdr:to>
    <xdr:sp macro="" textlink="">
      <xdr:nvSpPr>
        <xdr:cNvPr id="494" name="楕円 493"/>
        <xdr:cNvSpPr/>
      </xdr:nvSpPr>
      <xdr:spPr>
        <a:xfrm>
          <a:off x="8528050" y="1677416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90170</xdr:rowOff>
    </xdr:from>
    <xdr:ext cx="532765" cy="259080"/>
    <xdr:sp macro="" textlink="">
      <xdr:nvSpPr>
        <xdr:cNvPr id="495" name="テキスト ボックス 494"/>
        <xdr:cNvSpPr txBox="1"/>
      </xdr:nvSpPr>
      <xdr:spPr>
        <a:xfrm>
          <a:off x="8315325" y="16549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49530</xdr:rowOff>
    </xdr:from>
    <xdr:to xmlns:xdr="http://schemas.openxmlformats.org/drawingml/2006/spreadsheetDrawing">
      <xdr:col>41</xdr:col>
      <xdr:colOff>101600</xdr:colOff>
      <xdr:row>98</xdr:row>
      <xdr:rowOff>151130</xdr:rowOff>
    </xdr:to>
    <xdr:sp macro="" textlink="">
      <xdr:nvSpPr>
        <xdr:cNvPr id="496" name="楕円 495"/>
        <xdr:cNvSpPr/>
      </xdr:nvSpPr>
      <xdr:spPr>
        <a:xfrm>
          <a:off x="765429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142240</xdr:rowOff>
    </xdr:from>
    <xdr:ext cx="532765" cy="259080"/>
    <xdr:sp macro="" textlink="">
      <xdr:nvSpPr>
        <xdr:cNvPr id="497" name="テキスト ボックス 496"/>
        <xdr:cNvSpPr txBox="1"/>
      </xdr:nvSpPr>
      <xdr:spPr>
        <a:xfrm>
          <a:off x="7445375" y="16944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44450</xdr:rowOff>
    </xdr:from>
    <xdr:to xmlns:xdr="http://schemas.openxmlformats.org/drawingml/2006/spreadsheetDrawing">
      <xdr:col>36</xdr:col>
      <xdr:colOff>165100</xdr:colOff>
      <xdr:row>98</xdr:row>
      <xdr:rowOff>146050</xdr:rowOff>
    </xdr:to>
    <xdr:sp macro="" textlink="">
      <xdr:nvSpPr>
        <xdr:cNvPr id="498" name="楕円 497"/>
        <xdr:cNvSpPr/>
      </xdr:nvSpPr>
      <xdr:spPr>
        <a:xfrm>
          <a:off x="678434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162560</xdr:rowOff>
    </xdr:from>
    <xdr:ext cx="532765" cy="259080"/>
    <xdr:sp macro="" textlink="">
      <xdr:nvSpPr>
        <xdr:cNvPr id="499" name="テキスト ボックス 498"/>
        <xdr:cNvSpPr txBox="1"/>
      </xdr:nvSpPr>
      <xdr:spPr>
        <a:xfrm>
          <a:off x="6571615" y="16621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500" name="正方形/長方形 499"/>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501" name="正方形/長方形 500"/>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503" name="正方形/長方形 502"/>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5" name="正方形/長方形 504"/>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07" name="正方形/長方形 506"/>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7980" cy="233045"/>
    <xdr:sp macro="" textlink="">
      <xdr:nvSpPr>
        <xdr:cNvPr id="508" name="テキスト ボックス 507"/>
        <xdr:cNvSpPr txBox="1"/>
      </xdr:nvSpPr>
      <xdr:spPr>
        <a:xfrm>
          <a:off x="1216025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9" name="直線コネクタ 508"/>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46355</xdr:rowOff>
    </xdr:from>
    <xdr:to xmlns:xdr="http://schemas.openxmlformats.org/drawingml/2006/spreadsheetDrawing">
      <xdr:col>89</xdr:col>
      <xdr:colOff>177800</xdr:colOff>
      <xdr:row>39</xdr:row>
      <xdr:rowOff>46355</xdr:rowOff>
    </xdr:to>
    <xdr:cxnSp macro="">
      <xdr:nvCxnSpPr>
        <xdr:cNvPr id="510" name="直線コネクタ 509"/>
        <xdr:cNvCxnSpPr/>
      </xdr:nvCxnSpPr>
      <xdr:spPr>
        <a:xfrm>
          <a:off x="1219835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76835</xdr:rowOff>
    </xdr:from>
    <xdr:ext cx="248920" cy="267970"/>
    <xdr:sp macro="" textlink="">
      <xdr:nvSpPr>
        <xdr:cNvPr id="511" name="テキスト ボックス 510"/>
        <xdr:cNvSpPr txBox="1"/>
      </xdr:nvSpPr>
      <xdr:spPr>
        <a:xfrm>
          <a:off x="11953240" y="659193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12" name="直線コネクタ 511"/>
        <xdr:cNvCxnSpPr/>
      </xdr:nvCxnSpPr>
      <xdr:spPr>
        <a:xfrm>
          <a:off x="1219835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36830</xdr:rowOff>
    </xdr:from>
    <xdr:ext cx="529590" cy="269240"/>
    <xdr:sp macro="" textlink="">
      <xdr:nvSpPr>
        <xdr:cNvPr id="513" name="テキスト ボックス 512"/>
        <xdr:cNvSpPr txBox="1"/>
      </xdr:nvSpPr>
      <xdr:spPr>
        <a:xfrm>
          <a:off x="11678285" y="6209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145415</xdr:rowOff>
    </xdr:from>
    <xdr:to xmlns:xdr="http://schemas.openxmlformats.org/drawingml/2006/spreadsheetDrawing">
      <xdr:col>89</xdr:col>
      <xdr:colOff>177800</xdr:colOff>
      <xdr:row>34</xdr:row>
      <xdr:rowOff>145415</xdr:rowOff>
    </xdr:to>
    <xdr:cxnSp macro="">
      <xdr:nvCxnSpPr>
        <xdr:cNvPr id="514" name="直線コネクタ 513"/>
        <xdr:cNvCxnSpPr/>
      </xdr:nvCxnSpPr>
      <xdr:spPr>
        <a:xfrm>
          <a:off x="1219835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9590" cy="269240"/>
    <xdr:sp macro="" textlink="">
      <xdr:nvSpPr>
        <xdr:cNvPr id="515" name="テキスト ボックス 514"/>
        <xdr:cNvSpPr txBox="1"/>
      </xdr:nvSpPr>
      <xdr:spPr>
        <a:xfrm>
          <a:off x="11678285" y="58293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105410</xdr:rowOff>
    </xdr:from>
    <xdr:to xmlns:xdr="http://schemas.openxmlformats.org/drawingml/2006/spreadsheetDrawing">
      <xdr:col>89</xdr:col>
      <xdr:colOff>177800</xdr:colOff>
      <xdr:row>32</xdr:row>
      <xdr:rowOff>105410</xdr:rowOff>
    </xdr:to>
    <xdr:cxnSp macro="">
      <xdr:nvCxnSpPr>
        <xdr:cNvPr id="516" name="直線コネクタ 515"/>
        <xdr:cNvCxnSpPr/>
      </xdr:nvCxnSpPr>
      <xdr:spPr>
        <a:xfrm>
          <a:off x="1219835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135890</xdr:rowOff>
    </xdr:from>
    <xdr:ext cx="529590" cy="266700"/>
    <xdr:sp macro="" textlink="">
      <xdr:nvSpPr>
        <xdr:cNvPr id="517" name="テキスト ボックス 516"/>
        <xdr:cNvSpPr txBox="1"/>
      </xdr:nvSpPr>
      <xdr:spPr>
        <a:xfrm>
          <a:off x="11678285" y="5450840"/>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66040</xdr:rowOff>
    </xdr:from>
    <xdr:to xmlns:xdr="http://schemas.openxmlformats.org/drawingml/2006/spreadsheetDrawing">
      <xdr:col>89</xdr:col>
      <xdr:colOff>177800</xdr:colOff>
      <xdr:row>30</xdr:row>
      <xdr:rowOff>66040</xdr:rowOff>
    </xdr:to>
    <xdr:cxnSp macro="">
      <xdr:nvCxnSpPr>
        <xdr:cNvPr id="518" name="直線コネクタ 517"/>
        <xdr:cNvCxnSpPr/>
      </xdr:nvCxnSpPr>
      <xdr:spPr>
        <a:xfrm>
          <a:off x="1219835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95885</xdr:rowOff>
    </xdr:from>
    <xdr:ext cx="595630" cy="267970"/>
    <xdr:sp macro="" textlink="">
      <xdr:nvSpPr>
        <xdr:cNvPr id="519" name="テキスト ボックス 518"/>
        <xdr:cNvSpPr txBox="1"/>
      </xdr:nvSpPr>
      <xdr:spPr>
        <a:xfrm>
          <a:off x="11614150" y="5067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20" name="直線コネクタ 519"/>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7335"/>
    <xdr:sp macro="" textlink="">
      <xdr:nvSpPr>
        <xdr:cNvPr id="521" name="テキスト ボックス 520"/>
        <xdr:cNvSpPr txBox="1"/>
      </xdr:nvSpPr>
      <xdr:spPr>
        <a:xfrm>
          <a:off x="11614150" y="4685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22" name="災害復旧事業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128905</xdr:rowOff>
    </xdr:from>
    <xdr:to xmlns:xdr="http://schemas.openxmlformats.org/drawingml/2006/spreadsheetDrawing">
      <xdr:col>85</xdr:col>
      <xdr:colOff>126365</xdr:colOff>
      <xdr:row>39</xdr:row>
      <xdr:rowOff>46355</xdr:rowOff>
    </xdr:to>
    <xdr:cxnSp macro="">
      <xdr:nvCxnSpPr>
        <xdr:cNvPr id="523" name="直線コネクタ 522"/>
        <xdr:cNvCxnSpPr/>
      </xdr:nvCxnSpPr>
      <xdr:spPr>
        <a:xfrm flipV="1">
          <a:off x="15993745" y="5615305"/>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50165</xdr:rowOff>
    </xdr:from>
    <xdr:ext cx="247650" cy="269240"/>
    <xdr:sp macro="" textlink="">
      <xdr:nvSpPr>
        <xdr:cNvPr id="524" name="災害復旧事業費最小値テキスト"/>
        <xdr:cNvSpPr txBox="1"/>
      </xdr:nvSpPr>
      <xdr:spPr>
        <a:xfrm>
          <a:off x="16046450" y="67367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46355</xdr:rowOff>
    </xdr:from>
    <xdr:to xmlns:xdr="http://schemas.openxmlformats.org/drawingml/2006/spreadsheetDrawing">
      <xdr:col>86</xdr:col>
      <xdr:colOff>25400</xdr:colOff>
      <xdr:row>39</xdr:row>
      <xdr:rowOff>46355</xdr:rowOff>
    </xdr:to>
    <xdr:cxnSp macro="">
      <xdr:nvCxnSpPr>
        <xdr:cNvPr id="525" name="直線コネクタ 524"/>
        <xdr:cNvCxnSpPr/>
      </xdr:nvCxnSpPr>
      <xdr:spPr>
        <a:xfrm>
          <a:off x="15906750" y="6732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74930</xdr:rowOff>
    </xdr:from>
    <xdr:ext cx="532765" cy="267970"/>
    <xdr:sp macro="" textlink="">
      <xdr:nvSpPr>
        <xdr:cNvPr id="526" name="災害復旧事業費最大値テキスト"/>
        <xdr:cNvSpPr txBox="1"/>
      </xdr:nvSpPr>
      <xdr:spPr>
        <a:xfrm>
          <a:off x="16046450" y="538988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128905</xdr:rowOff>
    </xdr:from>
    <xdr:to xmlns:xdr="http://schemas.openxmlformats.org/drawingml/2006/spreadsheetDrawing">
      <xdr:col>86</xdr:col>
      <xdr:colOff>25400</xdr:colOff>
      <xdr:row>32</xdr:row>
      <xdr:rowOff>128905</xdr:rowOff>
    </xdr:to>
    <xdr:cxnSp macro="">
      <xdr:nvCxnSpPr>
        <xdr:cNvPr id="527" name="直線コネクタ 526"/>
        <xdr:cNvCxnSpPr/>
      </xdr:nvCxnSpPr>
      <xdr:spPr>
        <a:xfrm>
          <a:off x="15906750" y="5615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1905</xdr:rowOff>
    </xdr:from>
    <xdr:to xmlns:xdr="http://schemas.openxmlformats.org/drawingml/2006/spreadsheetDrawing">
      <xdr:col>85</xdr:col>
      <xdr:colOff>127000</xdr:colOff>
      <xdr:row>32</xdr:row>
      <xdr:rowOff>128905</xdr:rowOff>
    </xdr:to>
    <xdr:cxnSp macro="">
      <xdr:nvCxnSpPr>
        <xdr:cNvPr id="528" name="直線コネクタ 527"/>
        <xdr:cNvCxnSpPr/>
      </xdr:nvCxnSpPr>
      <xdr:spPr>
        <a:xfrm>
          <a:off x="15172690" y="5488305"/>
          <a:ext cx="82296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32385</xdr:rowOff>
    </xdr:from>
    <xdr:ext cx="467995" cy="266700"/>
    <xdr:sp macro="" textlink="">
      <xdr:nvSpPr>
        <xdr:cNvPr id="529" name="災害復旧事業費平均値テキスト"/>
        <xdr:cNvSpPr txBox="1"/>
      </xdr:nvSpPr>
      <xdr:spPr>
        <a:xfrm>
          <a:off x="16046450" y="6547485"/>
          <a:ext cx="46799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54610</xdr:rowOff>
    </xdr:from>
    <xdr:to xmlns:xdr="http://schemas.openxmlformats.org/drawingml/2006/spreadsheetDrawing">
      <xdr:col>85</xdr:col>
      <xdr:colOff>177800</xdr:colOff>
      <xdr:row>38</xdr:row>
      <xdr:rowOff>160020</xdr:rowOff>
    </xdr:to>
    <xdr:sp macro="" textlink="">
      <xdr:nvSpPr>
        <xdr:cNvPr id="530" name="フローチャート: 判断 529"/>
        <xdr:cNvSpPr/>
      </xdr:nvSpPr>
      <xdr:spPr>
        <a:xfrm>
          <a:off x="15944850" y="65697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143510</xdr:rowOff>
    </xdr:from>
    <xdr:to xmlns:xdr="http://schemas.openxmlformats.org/drawingml/2006/spreadsheetDrawing">
      <xdr:col>81</xdr:col>
      <xdr:colOff>50800</xdr:colOff>
      <xdr:row>32</xdr:row>
      <xdr:rowOff>1905</xdr:rowOff>
    </xdr:to>
    <xdr:cxnSp macro="">
      <xdr:nvCxnSpPr>
        <xdr:cNvPr id="531" name="直線コネクタ 530"/>
        <xdr:cNvCxnSpPr/>
      </xdr:nvCxnSpPr>
      <xdr:spPr>
        <a:xfrm>
          <a:off x="14302740" y="5287010"/>
          <a:ext cx="8699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38735</xdr:rowOff>
    </xdr:from>
    <xdr:to xmlns:xdr="http://schemas.openxmlformats.org/drawingml/2006/spreadsheetDrawing">
      <xdr:col>81</xdr:col>
      <xdr:colOff>101600</xdr:colOff>
      <xdr:row>38</xdr:row>
      <xdr:rowOff>144780</xdr:rowOff>
    </xdr:to>
    <xdr:sp macro="" textlink="">
      <xdr:nvSpPr>
        <xdr:cNvPr id="532" name="フローチャート: 判断 531"/>
        <xdr:cNvSpPr/>
      </xdr:nvSpPr>
      <xdr:spPr>
        <a:xfrm>
          <a:off x="15121890" y="65538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135255</xdr:rowOff>
    </xdr:from>
    <xdr:ext cx="532765" cy="266700"/>
    <xdr:sp macro="" textlink="">
      <xdr:nvSpPr>
        <xdr:cNvPr id="533" name="テキスト ボックス 532"/>
        <xdr:cNvSpPr txBox="1"/>
      </xdr:nvSpPr>
      <xdr:spPr>
        <a:xfrm>
          <a:off x="14912975" y="665035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143510</xdr:rowOff>
    </xdr:from>
    <xdr:to xmlns:xdr="http://schemas.openxmlformats.org/drawingml/2006/spreadsheetDrawing">
      <xdr:col>76</xdr:col>
      <xdr:colOff>114300</xdr:colOff>
      <xdr:row>32</xdr:row>
      <xdr:rowOff>110490</xdr:rowOff>
    </xdr:to>
    <xdr:cxnSp macro="">
      <xdr:nvCxnSpPr>
        <xdr:cNvPr id="534" name="直線コネクタ 533"/>
        <xdr:cNvCxnSpPr/>
      </xdr:nvCxnSpPr>
      <xdr:spPr>
        <a:xfrm flipV="1">
          <a:off x="13432790" y="5287010"/>
          <a:ext cx="86995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155575</xdr:rowOff>
    </xdr:to>
    <xdr:sp macro="" textlink="">
      <xdr:nvSpPr>
        <xdr:cNvPr id="535" name="フローチャート: 判断 534"/>
        <xdr:cNvSpPr/>
      </xdr:nvSpPr>
      <xdr:spPr>
        <a:xfrm>
          <a:off x="14251940" y="65652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146685</xdr:rowOff>
    </xdr:from>
    <xdr:ext cx="469900" cy="267970"/>
    <xdr:sp macro="" textlink="">
      <xdr:nvSpPr>
        <xdr:cNvPr id="536" name="テキスト ボックス 535"/>
        <xdr:cNvSpPr txBox="1"/>
      </xdr:nvSpPr>
      <xdr:spPr>
        <a:xfrm>
          <a:off x="14071600" y="666178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110490</xdr:rowOff>
    </xdr:from>
    <xdr:to xmlns:xdr="http://schemas.openxmlformats.org/drawingml/2006/spreadsheetDrawing">
      <xdr:col>71</xdr:col>
      <xdr:colOff>177800</xdr:colOff>
      <xdr:row>36</xdr:row>
      <xdr:rowOff>50165</xdr:rowOff>
    </xdr:to>
    <xdr:cxnSp macro="">
      <xdr:nvCxnSpPr>
        <xdr:cNvPr id="537" name="直線コネクタ 536"/>
        <xdr:cNvCxnSpPr/>
      </xdr:nvCxnSpPr>
      <xdr:spPr>
        <a:xfrm flipV="1">
          <a:off x="12559030" y="5596890"/>
          <a:ext cx="873760" cy="625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38100</xdr:rowOff>
    </xdr:from>
    <xdr:to xmlns:xdr="http://schemas.openxmlformats.org/drawingml/2006/spreadsheetDrawing">
      <xdr:col>72</xdr:col>
      <xdr:colOff>38100</xdr:colOff>
      <xdr:row>38</xdr:row>
      <xdr:rowOff>144145</xdr:rowOff>
    </xdr:to>
    <xdr:sp macro="" textlink="">
      <xdr:nvSpPr>
        <xdr:cNvPr id="538" name="フローチャート: 判断 537"/>
        <xdr:cNvSpPr/>
      </xdr:nvSpPr>
      <xdr:spPr>
        <a:xfrm>
          <a:off x="13381990" y="655320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134620</xdr:rowOff>
    </xdr:from>
    <xdr:ext cx="532765" cy="266700"/>
    <xdr:sp macro="" textlink="">
      <xdr:nvSpPr>
        <xdr:cNvPr id="539" name="テキスト ボックス 538"/>
        <xdr:cNvSpPr txBox="1"/>
      </xdr:nvSpPr>
      <xdr:spPr>
        <a:xfrm>
          <a:off x="13169265" y="664972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52070</xdr:rowOff>
    </xdr:from>
    <xdr:to xmlns:xdr="http://schemas.openxmlformats.org/drawingml/2006/spreadsheetDrawing">
      <xdr:col>67</xdr:col>
      <xdr:colOff>101600</xdr:colOff>
      <xdr:row>38</xdr:row>
      <xdr:rowOff>156845</xdr:rowOff>
    </xdr:to>
    <xdr:sp macro="" textlink="">
      <xdr:nvSpPr>
        <xdr:cNvPr id="540" name="フローチャート: 判断 539"/>
        <xdr:cNvSpPr/>
      </xdr:nvSpPr>
      <xdr:spPr>
        <a:xfrm>
          <a:off x="12508230" y="65671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147955</xdr:rowOff>
    </xdr:from>
    <xdr:ext cx="469900" cy="267970"/>
    <xdr:sp macro="" textlink="">
      <xdr:nvSpPr>
        <xdr:cNvPr id="541" name="テキスト ボックス 540"/>
        <xdr:cNvSpPr txBox="1"/>
      </xdr:nvSpPr>
      <xdr:spPr>
        <a:xfrm>
          <a:off x="12327890" y="666305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42" name="テキスト ボックス 541"/>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60095" cy="269240"/>
    <xdr:sp macro="" textlink="">
      <xdr:nvSpPr>
        <xdr:cNvPr id="543" name="テキスト ボックス 542"/>
        <xdr:cNvSpPr txBox="1"/>
      </xdr:nvSpPr>
      <xdr:spPr>
        <a:xfrm>
          <a:off x="149860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60095" cy="269240"/>
    <xdr:sp macro="" textlink="">
      <xdr:nvSpPr>
        <xdr:cNvPr id="544" name="テキスト ボックス 543"/>
        <xdr:cNvSpPr txBox="1"/>
      </xdr:nvSpPr>
      <xdr:spPr>
        <a:xfrm>
          <a:off x="1411605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60095" cy="269240"/>
    <xdr:sp macro="" textlink="">
      <xdr:nvSpPr>
        <xdr:cNvPr id="545" name="テキスト ボックス 544"/>
        <xdr:cNvSpPr txBox="1"/>
      </xdr:nvSpPr>
      <xdr:spPr>
        <a:xfrm>
          <a:off x="132461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60095" cy="269240"/>
    <xdr:sp macro="" textlink="">
      <xdr:nvSpPr>
        <xdr:cNvPr id="546" name="テキスト ボックス 545"/>
        <xdr:cNvSpPr txBox="1"/>
      </xdr:nvSpPr>
      <xdr:spPr>
        <a:xfrm>
          <a:off x="123723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76835</xdr:rowOff>
    </xdr:from>
    <xdr:to xmlns:xdr="http://schemas.openxmlformats.org/drawingml/2006/spreadsheetDrawing">
      <xdr:col>85</xdr:col>
      <xdr:colOff>177800</xdr:colOff>
      <xdr:row>33</xdr:row>
      <xdr:rowOff>3810</xdr:rowOff>
    </xdr:to>
    <xdr:sp macro="" textlink="">
      <xdr:nvSpPr>
        <xdr:cNvPr id="547" name="楕円 546"/>
        <xdr:cNvSpPr/>
      </xdr:nvSpPr>
      <xdr:spPr>
        <a:xfrm>
          <a:off x="15944850" y="55632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27940</xdr:rowOff>
    </xdr:from>
    <xdr:ext cx="532765" cy="267970"/>
    <xdr:sp macro="" textlink="">
      <xdr:nvSpPr>
        <xdr:cNvPr id="548" name="災害復旧事業費該当値テキスト"/>
        <xdr:cNvSpPr txBox="1"/>
      </xdr:nvSpPr>
      <xdr:spPr>
        <a:xfrm>
          <a:off x="16046450" y="551434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127000</xdr:rowOff>
    </xdr:from>
    <xdr:to xmlns:xdr="http://schemas.openxmlformats.org/drawingml/2006/spreadsheetDrawing">
      <xdr:col>81</xdr:col>
      <xdr:colOff>101600</xdr:colOff>
      <xdr:row>32</xdr:row>
      <xdr:rowOff>54610</xdr:rowOff>
    </xdr:to>
    <xdr:sp macro="" textlink="">
      <xdr:nvSpPr>
        <xdr:cNvPr id="549" name="楕円 548"/>
        <xdr:cNvSpPr/>
      </xdr:nvSpPr>
      <xdr:spPr>
        <a:xfrm>
          <a:off x="15121890" y="5441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71755</xdr:rowOff>
    </xdr:from>
    <xdr:ext cx="532765" cy="269240"/>
    <xdr:sp macro="" textlink="">
      <xdr:nvSpPr>
        <xdr:cNvPr id="550" name="テキスト ボックス 549"/>
        <xdr:cNvSpPr txBox="1"/>
      </xdr:nvSpPr>
      <xdr:spPr>
        <a:xfrm>
          <a:off x="14912975" y="52152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90170</xdr:rowOff>
    </xdr:from>
    <xdr:to xmlns:xdr="http://schemas.openxmlformats.org/drawingml/2006/spreadsheetDrawing">
      <xdr:col>76</xdr:col>
      <xdr:colOff>165100</xdr:colOff>
      <xdr:row>31</xdr:row>
      <xdr:rowOff>17780</xdr:rowOff>
    </xdr:to>
    <xdr:sp macro="" textlink="">
      <xdr:nvSpPr>
        <xdr:cNvPr id="551" name="楕円 550"/>
        <xdr:cNvSpPr/>
      </xdr:nvSpPr>
      <xdr:spPr>
        <a:xfrm>
          <a:off x="14251940" y="5233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29</xdr:row>
      <xdr:rowOff>34925</xdr:rowOff>
    </xdr:from>
    <xdr:ext cx="598805" cy="269240"/>
    <xdr:sp macro="" textlink="">
      <xdr:nvSpPr>
        <xdr:cNvPr id="552" name="テキスト ボックス 551"/>
        <xdr:cNvSpPr txBox="1"/>
      </xdr:nvSpPr>
      <xdr:spPr>
        <a:xfrm>
          <a:off x="14006830" y="50069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57150</xdr:rowOff>
    </xdr:from>
    <xdr:to xmlns:xdr="http://schemas.openxmlformats.org/drawingml/2006/spreadsheetDrawing">
      <xdr:col>72</xdr:col>
      <xdr:colOff>38100</xdr:colOff>
      <xdr:row>32</xdr:row>
      <xdr:rowOff>162560</xdr:rowOff>
    </xdr:to>
    <xdr:sp macro="" textlink="">
      <xdr:nvSpPr>
        <xdr:cNvPr id="553" name="楕円 552"/>
        <xdr:cNvSpPr/>
      </xdr:nvSpPr>
      <xdr:spPr>
        <a:xfrm>
          <a:off x="13381990" y="554355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1905</xdr:rowOff>
    </xdr:from>
    <xdr:ext cx="532765" cy="269240"/>
    <xdr:sp macro="" textlink="">
      <xdr:nvSpPr>
        <xdr:cNvPr id="554" name="テキスト ボックス 553"/>
        <xdr:cNvSpPr txBox="1"/>
      </xdr:nvSpPr>
      <xdr:spPr>
        <a:xfrm>
          <a:off x="13169265" y="53168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171450</xdr:rowOff>
    </xdr:from>
    <xdr:to xmlns:xdr="http://schemas.openxmlformats.org/drawingml/2006/spreadsheetDrawing">
      <xdr:col>67</xdr:col>
      <xdr:colOff>101600</xdr:colOff>
      <xdr:row>36</xdr:row>
      <xdr:rowOff>102870</xdr:rowOff>
    </xdr:to>
    <xdr:sp macro="" textlink="">
      <xdr:nvSpPr>
        <xdr:cNvPr id="555" name="楕円 554"/>
        <xdr:cNvSpPr/>
      </xdr:nvSpPr>
      <xdr:spPr>
        <a:xfrm>
          <a:off x="12508230" y="61722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120650</xdr:rowOff>
    </xdr:from>
    <xdr:ext cx="532765" cy="267335"/>
    <xdr:sp macro="" textlink="">
      <xdr:nvSpPr>
        <xdr:cNvPr id="556" name="テキスト ボックス 555"/>
        <xdr:cNvSpPr txBox="1"/>
      </xdr:nvSpPr>
      <xdr:spPr>
        <a:xfrm>
          <a:off x="12299315" y="594995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57" name="正方形/長方形 556"/>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8" name="正方形/長方形 557"/>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60" name="正方形/長方形 559"/>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2" name="正方形/長方形 561"/>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4" name="正方形/長方形 563"/>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7980" cy="233045"/>
    <xdr:sp macro="" textlink="">
      <xdr:nvSpPr>
        <xdr:cNvPr id="565" name="テキスト ボックス 564"/>
        <xdr:cNvSpPr txBox="1"/>
      </xdr:nvSpPr>
      <xdr:spPr>
        <a:xfrm>
          <a:off x="1216025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66" name="直線コネクタ 565"/>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7" name="直線コネクタ 566"/>
        <xdr:cNvCxnSpPr/>
      </xdr:nvCxnSpPr>
      <xdr:spPr>
        <a:xfrm>
          <a:off x="1219835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36830</xdr:rowOff>
    </xdr:from>
    <xdr:ext cx="248920" cy="269240"/>
    <xdr:sp macro="" textlink="">
      <xdr:nvSpPr>
        <xdr:cNvPr id="568" name="テキスト ボックス 567"/>
        <xdr:cNvSpPr txBox="1"/>
      </xdr:nvSpPr>
      <xdr:spPr>
        <a:xfrm>
          <a:off x="11953240" y="963803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105410</xdr:rowOff>
    </xdr:from>
    <xdr:to xmlns:xdr="http://schemas.openxmlformats.org/drawingml/2006/spreadsheetDrawing">
      <xdr:col>89</xdr:col>
      <xdr:colOff>177800</xdr:colOff>
      <xdr:row>52</xdr:row>
      <xdr:rowOff>105410</xdr:rowOff>
    </xdr:to>
    <xdr:cxnSp macro="">
      <xdr:nvCxnSpPr>
        <xdr:cNvPr id="569" name="直線コネクタ 568"/>
        <xdr:cNvCxnSpPr/>
      </xdr:nvCxnSpPr>
      <xdr:spPr>
        <a:xfrm>
          <a:off x="1219835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135890</xdr:rowOff>
    </xdr:from>
    <xdr:ext cx="248920" cy="266700"/>
    <xdr:sp macro="" textlink="">
      <xdr:nvSpPr>
        <xdr:cNvPr id="570" name="テキスト ボックス 569"/>
        <xdr:cNvSpPr txBox="1"/>
      </xdr:nvSpPr>
      <xdr:spPr>
        <a:xfrm>
          <a:off x="11953240" y="887984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1" name="直線コネクタ 570"/>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8920" cy="267335"/>
    <xdr:sp macro="" textlink="">
      <xdr:nvSpPr>
        <xdr:cNvPr id="572" name="テキスト ボックス 571"/>
        <xdr:cNvSpPr txBox="1"/>
      </xdr:nvSpPr>
      <xdr:spPr>
        <a:xfrm>
          <a:off x="11953240" y="8114665"/>
          <a:ext cx="24892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73" name="失業対策事業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6985</xdr:rowOff>
    </xdr:from>
    <xdr:to xmlns:xdr="http://schemas.openxmlformats.org/drawingml/2006/spreadsheetDrawing">
      <xdr:col>85</xdr:col>
      <xdr:colOff>126365</xdr:colOff>
      <xdr:row>57</xdr:row>
      <xdr:rowOff>6985</xdr:rowOff>
    </xdr:to>
    <xdr:cxnSp macro="">
      <xdr:nvCxnSpPr>
        <xdr:cNvPr id="574" name="直線コネクタ 573"/>
        <xdr:cNvCxnSpPr/>
      </xdr:nvCxnSpPr>
      <xdr:spPr>
        <a:xfrm>
          <a:off x="15993745" y="97796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50165</xdr:rowOff>
    </xdr:from>
    <xdr:ext cx="247650" cy="269240"/>
    <xdr:sp macro="" textlink="">
      <xdr:nvSpPr>
        <xdr:cNvPr id="575" name="失業対策事業費最小値テキスト"/>
        <xdr:cNvSpPr txBox="1"/>
      </xdr:nvSpPr>
      <xdr:spPr>
        <a:xfrm>
          <a:off x="16046450" y="98228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76" name="直線コネクタ 575"/>
        <xdr:cNvCxnSpPr/>
      </xdr:nvCxnSpPr>
      <xdr:spPr>
        <a:xfrm>
          <a:off x="15906750" y="9779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50165</xdr:rowOff>
    </xdr:from>
    <xdr:ext cx="247650" cy="269240"/>
    <xdr:sp macro="" textlink="">
      <xdr:nvSpPr>
        <xdr:cNvPr id="577" name="失業対策事業費最大値テキスト"/>
        <xdr:cNvSpPr txBox="1"/>
      </xdr:nvSpPr>
      <xdr:spPr>
        <a:xfrm>
          <a:off x="16046450" y="94799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78" name="直線コネクタ 577"/>
        <xdr:cNvCxnSpPr/>
      </xdr:nvCxnSpPr>
      <xdr:spPr>
        <a:xfrm>
          <a:off x="15906750" y="9779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6985</xdr:rowOff>
    </xdr:from>
    <xdr:to xmlns:xdr="http://schemas.openxmlformats.org/drawingml/2006/spreadsheetDrawing">
      <xdr:col>85</xdr:col>
      <xdr:colOff>127000</xdr:colOff>
      <xdr:row>57</xdr:row>
      <xdr:rowOff>6985</xdr:rowOff>
    </xdr:to>
    <xdr:cxnSp macro="">
      <xdr:nvCxnSpPr>
        <xdr:cNvPr id="579" name="直線コネクタ 578"/>
        <xdr:cNvCxnSpPr/>
      </xdr:nvCxnSpPr>
      <xdr:spPr>
        <a:xfrm>
          <a:off x="15172690" y="9779635"/>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109855</xdr:rowOff>
    </xdr:from>
    <xdr:ext cx="247650" cy="267970"/>
    <xdr:sp macro="" textlink="">
      <xdr:nvSpPr>
        <xdr:cNvPr id="580" name="失業対策事業費平均値テキスト"/>
        <xdr:cNvSpPr txBox="1"/>
      </xdr:nvSpPr>
      <xdr:spPr>
        <a:xfrm>
          <a:off x="16046450" y="9711055"/>
          <a:ext cx="24765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177800</xdr:colOff>
      <xdr:row>57</xdr:row>
      <xdr:rowOff>59055</xdr:rowOff>
    </xdr:to>
    <xdr:sp macro="" textlink="">
      <xdr:nvSpPr>
        <xdr:cNvPr id="581" name="フローチャート: 判断 580"/>
        <xdr:cNvSpPr/>
      </xdr:nvSpPr>
      <xdr:spPr>
        <a:xfrm>
          <a:off x="1594485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6985</xdr:rowOff>
    </xdr:from>
    <xdr:to xmlns:xdr="http://schemas.openxmlformats.org/drawingml/2006/spreadsheetDrawing">
      <xdr:col>81</xdr:col>
      <xdr:colOff>50800</xdr:colOff>
      <xdr:row>57</xdr:row>
      <xdr:rowOff>6985</xdr:rowOff>
    </xdr:to>
    <xdr:cxnSp macro="">
      <xdr:nvCxnSpPr>
        <xdr:cNvPr id="582" name="直線コネクタ 581"/>
        <xdr:cNvCxnSpPr/>
      </xdr:nvCxnSpPr>
      <xdr:spPr>
        <a:xfrm>
          <a:off x="14302740" y="97796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583" name="フローチャート: 判断 582"/>
        <xdr:cNvSpPr/>
      </xdr:nvSpPr>
      <xdr:spPr>
        <a:xfrm>
          <a:off x="1512189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50165</xdr:rowOff>
    </xdr:from>
    <xdr:ext cx="247650" cy="269240"/>
    <xdr:sp macro="" textlink="">
      <xdr:nvSpPr>
        <xdr:cNvPr id="584" name="テキスト ボックス 583"/>
        <xdr:cNvSpPr txBox="1"/>
      </xdr:nvSpPr>
      <xdr:spPr>
        <a:xfrm>
          <a:off x="15052040" y="98228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6985</xdr:rowOff>
    </xdr:from>
    <xdr:to xmlns:xdr="http://schemas.openxmlformats.org/drawingml/2006/spreadsheetDrawing">
      <xdr:col>76</xdr:col>
      <xdr:colOff>114300</xdr:colOff>
      <xdr:row>57</xdr:row>
      <xdr:rowOff>6985</xdr:rowOff>
    </xdr:to>
    <xdr:cxnSp macro="">
      <xdr:nvCxnSpPr>
        <xdr:cNvPr id="585" name="直線コネクタ 584"/>
        <xdr:cNvCxnSpPr/>
      </xdr:nvCxnSpPr>
      <xdr:spPr>
        <a:xfrm>
          <a:off x="13432790" y="97796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586" name="フローチャート: 判断 585"/>
        <xdr:cNvSpPr/>
      </xdr:nvSpPr>
      <xdr:spPr>
        <a:xfrm>
          <a:off x="14251940" y="97332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50165</xdr:rowOff>
    </xdr:from>
    <xdr:ext cx="247650" cy="269240"/>
    <xdr:sp macro="" textlink="">
      <xdr:nvSpPr>
        <xdr:cNvPr id="587" name="テキスト ボックス 586"/>
        <xdr:cNvSpPr txBox="1"/>
      </xdr:nvSpPr>
      <xdr:spPr>
        <a:xfrm>
          <a:off x="14182090" y="98228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6985</xdr:rowOff>
    </xdr:from>
    <xdr:to xmlns:xdr="http://schemas.openxmlformats.org/drawingml/2006/spreadsheetDrawing">
      <xdr:col>71</xdr:col>
      <xdr:colOff>177800</xdr:colOff>
      <xdr:row>57</xdr:row>
      <xdr:rowOff>6985</xdr:rowOff>
    </xdr:to>
    <xdr:cxnSp macro="">
      <xdr:nvCxnSpPr>
        <xdr:cNvPr id="588" name="直線コネクタ 587"/>
        <xdr:cNvCxnSpPr/>
      </xdr:nvCxnSpPr>
      <xdr:spPr>
        <a:xfrm>
          <a:off x="12559030" y="977963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589" name="フローチャート: 判断 588"/>
        <xdr:cNvSpPr/>
      </xdr:nvSpPr>
      <xdr:spPr>
        <a:xfrm>
          <a:off x="13381990" y="973328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50165</xdr:rowOff>
    </xdr:from>
    <xdr:ext cx="247650" cy="269240"/>
    <xdr:sp macro="" textlink="">
      <xdr:nvSpPr>
        <xdr:cNvPr id="590" name="テキスト ボックス 589"/>
        <xdr:cNvSpPr txBox="1"/>
      </xdr:nvSpPr>
      <xdr:spPr>
        <a:xfrm>
          <a:off x="13308330" y="98228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52705</xdr:rowOff>
    </xdr:from>
    <xdr:to xmlns:xdr="http://schemas.openxmlformats.org/drawingml/2006/spreadsheetDrawing">
      <xdr:col>67</xdr:col>
      <xdr:colOff>101600</xdr:colOff>
      <xdr:row>52</xdr:row>
      <xdr:rowOff>158115</xdr:rowOff>
    </xdr:to>
    <xdr:sp macro="" textlink="">
      <xdr:nvSpPr>
        <xdr:cNvPr id="591" name="フローチャート: 判断 590"/>
        <xdr:cNvSpPr/>
      </xdr:nvSpPr>
      <xdr:spPr>
        <a:xfrm>
          <a:off x="12508230" y="89681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171450</xdr:rowOff>
    </xdr:from>
    <xdr:ext cx="247650" cy="269240"/>
    <xdr:sp macro="" textlink="">
      <xdr:nvSpPr>
        <xdr:cNvPr id="592" name="テキスト ボックス 591"/>
        <xdr:cNvSpPr txBox="1"/>
      </xdr:nvSpPr>
      <xdr:spPr>
        <a:xfrm>
          <a:off x="12438380" y="8743950"/>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93" name="テキスト ボックス 592"/>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60095" cy="269240"/>
    <xdr:sp macro="" textlink="">
      <xdr:nvSpPr>
        <xdr:cNvPr id="594" name="テキスト ボックス 593"/>
        <xdr:cNvSpPr txBox="1"/>
      </xdr:nvSpPr>
      <xdr:spPr>
        <a:xfrm>
          <a:off x="149860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60095" cy="269240"/>
    <xdr:sp macro="" textlink="">
      <xdr:nvSpPr>
        <xdr:cNvPr id="595" name="テキスト ボックス 594"/>
        <xdr:cNvSpPr txBox="1"/>
      </xdr:nvSpPr>
      <xdr:spPr>
        <a:xfrm>
          <a:off x="1411605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60095" cy="269240"/>
    <xdr:sp macro="" textlink="">
      <xdr:nvSpPr>
        <xdr:cNvPr id="596" name="テキスト ボックス 595"/>
        <xdr:cNvSpPr txBox="1"/>
      </xdr:nvSpPr>
      <xdr:spPr>
        <a:xfrm>
          <a:off x="132461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60095" cy="269240"/>
    <xdr:sp macro="" textlink="">
      <xdr:nvSpPr>
        <xdr:cNvPr id="597" name="テキスト ボックス 596"/>
        <xdr:cNvSpPr txBox="1"/>
      </xdr:nvSpPr>
      <xdr:spPr>
        <a:xfrm>
          <a:off x="123723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177800</xdr:colOff>
      <xdr:row>57</xdr:row>
      <xdr:rowOff>59055</xdr:rowOff>
    </xdr:to>
    <xdr:sp macro="" textlink="">
      <xdr:nvSpPr>
        <xdr:cNvPr id="598" name="楕円 597"/>
        <xdr:cNvSpPr/>
      </xdr:nvSpPr>
      <xdr:spPr>
        <a:xfrm>
          <a:off x="1594485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168910</xdr:rowOff>
    </xdr:from>
    <xdr:ext cx="247650" cy="266700"/>
    <xdr:sp macro="" textlink="">
      <xdr:nvSpPr>
        <xdr:cNvPr id="599" name="失業対策事業費該当値テキスト"/>
        <xdr:cNvSpPr txBox="1"/>
      </xdr:nvSpPr>
      <xdr:spPr>
        <a:xfrm>
          <a:off x="16046450" y="9598660"/>
          <a:ext cx="2476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132080</xdr:rowOff>
    </xdr:from>
    <xdr:to xmlns:xdr="http://schemas.openxmlformats.org/drawingml/2006/spreadsheetDrawing">
      <xdr:col>81</xdr:col>
      <xdr:colOff>101600</xdr:colOff>
      <xdr:row>57</xdr:row>
      <xdr:rowOff>59055</xdr:rowOff>
    </xdr:to>
    <xdr:sp macro="" textlink="">
      <xdr:nvSpPr>
        <xdr:cNvPr id="600" name="楕円 599"/>
        <xdr:cNvSpPr/>
      </xdr:nvSpPr>
      <xdr:spPr>
        <a:xfrm>
          <a:off x="1512189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76835</xdr:rowOff>
    </xdr:from>
    <xdr:ext cx="247650" cy="267970"/>
    <xdr:sp macro="" textlink="">
      <xdr:nvSpPr>
        <xdr:cNvPr id="601" name="テキスト ボックス 600"/>
        <xdr:cNvSpPr txBox="1"/>
      </xdr:nvSpPr>
      <xdr:spPr>
        <a:xfrm>
          <a:off x="15052040" y="950658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59055</xdr:rowOff>
    </xdr:to>
    <xdr:sp macro="" textlink="">
      <xdr:nvSpPr>
        <xdr:cNvPr id="602" name="楕円 601"/>
        <xdr:cNvSpPr/>
      </xdr:nvSpPr>
      <xdr:spPr>
        <a:xfrm>
          <a:off x="1425194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76835</xdr:rowOff>
    </xdr:from>
    <xdr:ext cx="247650" cy="267970"/>
    <xdr:sp macro="" textlink="">
      <xdr:nvSpPr>
        <xdr:cNvPr id="603" name="テキスト ボックス 602"/>
        <xdr:cNvSpPr txBox="1"/>
      </xdr:nvSpPr>
      <xdr:spPr>
        <a:xfrm>
          <a:off x="14182090" y="950658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59055</xdr:rowOff>
    </xdr:to>
    <xdr:sp macro="" textlink="">
      <xdr:nvSpPr>
        <xdr:cNvPr id="604" name="楕円 603"/>
        <xdr:cNvSpPr/>
      </xdr:nvSpPr>
      <xdr:spPr>
        <a:xfrm>
          <a:off x="13381990" y="973328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76835</xdr:rowOff>
    </xdr:from>
    <xdr:ext cx="247650" cy="267970"/>
    <xdr:sp macro="" textlink="">
      <xdr:nvSpPr>
        <xdr:cNvPr id="605" name="テキスト ボックス 604"/>
        <xdr:cNvSpPr txBox="1"/>
      </xdr:nvSpPr>
      <xdr:spPr>
        <a:xfrm>
          <a:off x="13308330" y="950658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132080</xdr:rowOff>
    </xdr:from>
    <xdr:to xmlns:xdr="http://schemas.openxmlformats.org/drawingml/2006/spreadsheetDrawing">
      <xdr:col>67</xdr:col>
      <xdr:colOff>101600</xdr:colOff>
      <xdr:row>57</xdr:row>
      <xdr:rowOff>59055</xdr:rowOff>
    </xdr:to>
    <xdr:sp macro="" textlink="">
      <xdr:nvSpPr>
        <xdr:cNvPr id="606" name="楕円 605"/>
        <xdr:cNvSpPr/>
      </xdr:nvSpPr>
      <xdr:spPr>
        <a:xfrm>
          <a:off x="12508230" y="97332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50165</xdr:rowOff>
    </xdr:from>
    <xdr:ext cx="247650" cy="269240"/>
    <xdr:sp macro="" textlink="">
      <xdr:nvSpPr>
        <xdr:cNvPr id="607" name="テキスト ボックス 606"/>
        <xdr:cNvSpPr txBox="1"/>
      </xdr:nvSpPr>
      <xdr:spPr>
        <a:xfrm>
          <a:off x="12438380" y="98228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08" name="正方形/長方形 607"/>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09" name="正方形/長方形 608"/>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1" name="正方形/長方形 610"/>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3" name="正方形/長方形 612"/>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5" name="正方形/長方形 614"/>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7980" cy="233045"/>
    <xdr:sp macro="" textlink="">
      <xdr:nvSpPr>
        <xdr:cNvPr id="616" name="テキスト ボックス 615"/>
        <xdr:cNvSpPr txBox="1"/>
      </xdr:nvSpPr>
      <xdr:spPr>
        <a:xfrm>
          <a:off x="1216025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17" name="直線コネクタ 616"/>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102870</xdr:rowOff>
    </xdr:from>
    <xdr:to xmlns:xdr="http://schemas.openxmlformats.org/drawingml/2006/spreadsheetDrawing">
      <xdr:col>89</xdr:col>
      <xdr:colOff>177800</xdr:colOff>
      <xdr:row>79</xdr:row>
      <xdr:rowOff>102870</xdr:rowOff>
    </xdr:to>
    <xdr:cxnSp macro="">
      <xdr:nvCxnSpPr>
        <xdr:cNvPr id="618" name="直線コネクタ 617"/>
        <xdr:cNvCxnSpPr/>
      </xdr:nvCxnSpPr>
      <xdr:spPr>
        <a:xfrm>
          <a:off x="1219835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8920" cy="266700"/>
    <xdr:sp macro="" textlink="">
      <xdr:nvSpPr>
        <xdr:cNvPr id="619" name="テキスト ボックス 618"/>
        <xdr:cNvSpPr txBox="1"/>
      </xdr:nvSpPr>
      <xdr:spPr>
        <a:xfrm>
          <a:off x="11953240" y="13506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119380</xdr:rowOff>
    </xdr:from>
    <xdr:to xmlns:xdr="http://schemas.openxmlformats.org/drawingml/2006/spreadsheetDrawing">
      <xdr:col>89</xdr:col>
      <xdr:colOff>177800</xdr:colOff>
      <xdr:row>77</xdr:row>
      <xdr:rowOff>119380</xdr:rowOff>
    </xdr:to>
    <xdr:cxnSp macro="">
      <xdr:nvCxnSpPr>
        <xdr:cNvPr id="620" name="直線コネクタ 619"/>
        <xdr:cNvCxnSpPr/>
      </xdr:nvCxnSpPr>
      <xdr:spPr>
        <a:xfrm>
          <a:off x="1219835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149860</xdr:rowOff>
    </xdr:from>
    <xdr:ext cx="595630" cy="269240"/>
    <xdr:sp macro="" textlink="">
      <xdr:nvSpPr>
        <xdr:cNvPr id="621" name="テキスト ボックス 620"/>
        <xdr:cNvSpPr txBox="1"/>
      </xdr:nvSpPr>
      <xdr:spPr>
        <a:xfrm>
          <a:off x="11614150" y="13180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136525</xdr:rowOff>
    </xdr:from>
    <xdr:to xmlns:xdr="http://schemas.openxmlformats.org/drawingml/2006/spreadsheetDrawing">
      <xdr:col>89</xdr:col>
      <xdr:colOff>177800</xdr:colOff>
      <xdr:row>75</xdr:row>
      <xdr:rowOff>136525</xdr:rowOff>
    </xdr:to>
    <xdr:cxnSp macro="">
      <xdr:nvCxnSpPr>
        <xdr:cNvPr id="622" name="直線コネクタ 621"/>
        <xdr:cNvCxnSpPr/>
      </xdr:nvCxnSpPr>
      <xdr:spPr>
        <a:xfrm>
          <a:off x="1219835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167005</xdr:rowOff>
    </xdr:from>
    <xdr:ext cx="595630" cy="266700"/>
    <xdr:sp macro="" textlink="">
      <xdr:nvSpPr>
        <xdr:cNvPr id="623" name="テキスト ボックス 622"/>
        <xdr:cNvSpPr txBox="1"/>
      </xdr:nvSpPr>
      <xdr:spPr>
        <a:xfrm>
          <a:off x="11614150" y="1285430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153670</xdr:rowOff>
    </xdr:from>
    <xdr:to xmlns:xdr="http://schemas.openxmlformats.org/drawingml/2006/spreadsheetDrawing">
      <xdr:col>89</xdr:col>
      <xdr:colOff>177800</xdr:colOff>
      <xdr:row>73</xdr:row>
      <xdr:rowOff>153670</xdr:rowOff>
    </xdr:to>
    <xdr:cxnSp macro="">
      <xdr:nvCxnSpPr>
        <xdr:cNvPr id="624" name="直線コネクタ 623"/>
        <xdr:cNvCxnSpPr/>
      </xdr:nvCxnSpPr>
      <xdr:spPr>
        <a:xfrm>
          <a:off x="1219835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5630" cy="267970"/>
    <xdr:sp macro="" textlink="">
      <xdr:nvSpPr>
        <xdr:cNvPr id="625" name="テキスト ボックス 624"/>
        <xdr:cNvSpPr txBox="1"/>
      </xdr:nvSpPr>
      <xdr:spPr>
        <a:xfrm>
          <a:off x="11614150" y="1252220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177800</xdr:colOff>
      <xdr:row>71</xdr:row>
      <xdr:rowOff>170815</xdr:rowOff>
    </xdr:to>
    <xdr:cxnSp macro="">
      <xdr:nvCxnSpPr>
        <xdr:cNvPr id="626" name="直線コネクタ 625"/>
        <xdr:cNvCxnSpPr/>
      </xdr:nvCxnSpPr>
      <xdr:spPr>
        <a:xfrm>
          <a:off x="1219835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5630" cy="269240"/>
    <xdr:sp macro="" textlink="">
      <xdr:nvSpPr>
        <xdr:cNvPr id="627" name="テキスト ボックス 626"/>
        <xdr:cNvSpPr txBox="1"/>
      </xdr:nvSpPr>
      <xdr:spPr>
        <a:xfrm>
          <a:off x="1161415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28" name="直線コネクタ 627"/>
        <xdr:cNvCxnSpPr/>
      </xdr:nvCxnSpPr>
      <xdr:spPr>
        <a:xfrm>
          <a:off x="1219835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39370</xdr:rowOff>
    </xdr:from>
    <xdr:ext cx="595630" cy="269240"/>
    <xdr:sp macro="" textlink="">
      <xdr:nvSpPr>
        <xdr:cNvPr id="629" name="テキスト ボックス 628"/>
        <xdr:cNvSpPr txBox="1"/>
      </xdr:nvSpPr>
      <xdr:spPr>
        <a:xfrm>
          <a:off x="1161415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0" name="直線コネクタ 629"/>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7335"/>
    <xdr:sp macro="" textlink="">
      <xdr:nvSpPr>
        <xdr:cNvPr id="631" name="テキスト ボックス 630"/>
        <xdr:cNvSpPr txBox="1"/>
      </xdr:nvSpPr>
      <xdr:spPr>
        <a:xfrm>
          <a:off x="1161415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2" name="公債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113665</xdr:rowOff>
    </xdr:from>
    <xdr:to xmlns:xdr="http://schemas.openxmlformats.org/drawingml/2006/spreadsheetDrawing">
      <xdr:col>85</xdr:col>
      <xdr:colOff>126365</xdr:colOff>
      <xdr:row>78</xdr:row>
      <xdr:rowOff>171450</xdr:rowOff>
    </xdr:to>
    <xdr:cxnSp macro="">
      <xdr:nvCxnSpPr>
        <xdr:cNvPr id="633" name="直線コネクタ 632"/>
        <xdr:cNvCxnSpPr/>
      </xdr:nvCxnSpPr>
      <xdr:spPr>
        <a:xfrm flipV="1">
          <a:off x="15993745" y="1194371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171450</xdr:rowOff>
    </xdr:from>
    <xdr:ext cx="532765" cy="269240"/>
    <xdr:sp macro="" textlink="">
      <xdr:nvSpPr>
        <xdr:cNvPr id="634" name="公債費最小値テキスト"/>
        <xdr:cNvSpPr txBox="1"/>
      </xdr:nvSpPr>
      <xdr:spPr>
        <a:xfrm>
          <a:off x="16046450" y="1354455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171450</xdr:rowOff>
    </xdr:from>
    <xdr:to xmlns:xdr="http://schemas.openxmlformats.org/drawingml/2006/spreadsheetDrawing">
      <xdr:col>86</xdr:col>
      <xdr:colOff>25400</xdr:colOff>
      <xdr:row>78</xdr:row>
      <xdr:rowOff>171450</xdr:rowOff>
    </xdr:to>
    <xdr:cxnSp macro="">
      <xdr:nvCxnSpPr>
        <xdr:cNvPr id="635" name="直線コネクタ 634"/>
        <xdr:cNvCxnSpPr/>
      </xdr:nvCxnSpPr>
      <xdr:spPr>
        <a:xfrm>
          <a:off x="15906750" y="13544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57785</xdr:rowOff>
    </xdr:from>
    <xdr:ext cx="596900" cy="268605"/>
    <xdr:sp macro="" textlink="">
      <xdr:nvSpPr>
        <xdr:cNvPr id="636" name="公債費最大値テキスト"/>
        <xdr:cNvSpPr txBox="1"/>
      </xdr:nvSpPr>
      <xdr:spPr>
        <a:xfrm>
          <a:off x="16046450" y="11716385"/>
          <a:ext cx="596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113665</xdr:rowOff>
    </xdr:from>
    <xdr:to xmlns:xdr="http://schemas.openxmlformats.org/drawingml/2006/spreadsheetDrawing">
      <xdr:col>86</xdr:col>
      <xdr:colOff>25400</xdr:colOff>
      <xdr:row>69</xdr:row>
      <xdr:rowOff>113665</xdr:rowOff>
    </xdr:to>
    <xdr:cxnSp macro="">
      <xdr:nvCxnSpPr>
        <xdr:cNvPr id="637" name="直線コネクタ 636"/>
        <xdr:cNvCxnSpPr/>
      </xdr:nvCxnSpPr>
      <xdr:spPr>
        <a:xfrm>
          <a:off x="15906750" y="1194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114300</xdr:rowOff>
    </xdr:from>
    <xdr:to xmlns:xdr="http://schemas.openxmlformats.org/drawingml/2006/spreadsheetDrawing">
      <xdr:col>85</xdr:col>
      <xdr:colOff>127000</xdr:colOff>
      <xdr:row>77</xdr:row>
      <xdr:rowOff>126365</xdr:rowOff>
    </xdr:to>
    <xdr:cxnSp macro="">
      <xdr:nvCxnSpPr>
        <xdr:cNvPr id="638" name="直線コネクタ 637"/>
        <xdr:cNvCxnSpPr/>
      </xdr:nvCxnSpPr>
      <xdr:spPr>
        <a:xfrm flipV="1">
          <a:off x="15172690" y="13315950"/>
          <a:ext cx="8229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120650</xdr:rowOff>
    </xdr:from>
    <xdr:ext cx="532765" cy="267335"/>
    <xdr:sp macro="" textlink="">
      <xdr:nvSpPr>
        <xdr:cNvPr id="639" name="公債費平均値テキスト"/>
        <xdr:cNvSpPr txBox="1"/>
      </xdr:nvSpPr>
      <xdr:spPr>
        <a:xfrm>
          <a:off x="16046450" y="13322300"/>
          <a:ext cx="53276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143510</xdr:rowOff>
    </xdr:from>
    <xdr:to xmlns:xdr="http://schemas.openxmlformats.org/drawingml/2006/spreadsheetDrawing">
      <xdr:col>85</xdr:col>
      <xdr:colOff>177800</xdr:colOff>
      <xdr:row>78</xdr:row>
      <xdr:rowOff>70485</xdr:rowOff>
    </xdr:to>
    <xdr:sp macro="" textlink="">
      <xdr:nvSpPr>
        <xdr:cNvPr id="640" name="フローチャート: 判断 639"/>
        <xdr:cNvSpPr/>
      </xdr:nvSpPr>
      <xdr:spPr>
        <a:xfrm>
          <a:off x="15944850" y="133451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126365</xdr:rowOff>
    </xdr:from>
    <xdr:to xmlns:xdr="http://schemas.openxmlformats.org/drawingml/2006/spreadsheetDrawing">
      <xdr:col>81</xdr:col>
      <xdr:colOff>50800</xdr:colOff>
      <xdr:row>77</xdr:row>
      <xdr:rowOff>149860</xdr:rowOff>
    </xdr:to>
    <xdr:cxnSp macro="">
      <xdr:nvCxnSpPr>
        <xdr:cNvPr id="641" name="直線コネクタ 640"/>
        <xdr:cNvCxnSpPr/>
      </xdr:nvCxnSpPr>
      <xdr:spPr>
        <a:xfrm flipV="1">
          <a:off x="14302740" y="13328015"/>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151765</xdr:rowOff>
    </xdr:from>
    <xdr:to xmlns:xdr="http://schemas.openxmlformats.org/drawingml/2006/spreadsheetDrawing">
      <xdr:col>81</xdr:col>
      <xdr:colOff>101600</xdr:colOff>
      <xdr:row>78</xdr:row>
      <xdr:rowOff>79375</xdr:rowOff>
    </xdr:to>
    <xdr:sp macro="" textlink="">
      <xdr:nvSpPr>
        <xdr:cNvPr id="642" name="フローチャート: 判断 641"/>
        <xdr:cNvSpPr/>
      </xdr:nvSpPr>
      <xdr:spPr>
        <a:xfrm>
          <a:off x="15121890" y="13353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69850</xdr:rowOff>
    </xdr:from>
    <xdr:ext cx="532765" cy="269240"/>
    <xdr:sp macro="" textlink="">
      <xdr:nvSpPr>
        <xdr:cNvPr id="643" name="テキスト ボックス 642"/>
        <xdr:cNvSpPr txBox="1"/>
      </xdr:nvSpPr>
      <xdr:spPr>
        <a:xfrm>
          <a:off x="14912975" y="1344295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149860</xdr:rowOff>
    </xdr:from>
    <xdr:to xmlns:xdr="http://schemas.openxmlformats.org/drawingml/2006/spreadsheetDrawing">
      <xdr:col>76</xdr:col>
      <xdr:colOff>114300</xdr:colOff>
      <xdr:row>77</xdr:row>
      <xdr:rowOff>170180</xdr:rowOff>
    </xdr:to>
    <xdr:cxnSp macro="">
      <xdr:nvCxnSpPr>
        <xdr:cNvPr id="644" name="直線コネクタ 643"/>
        <xdr:cNvCxnSpPr/>
      </xdr:nvCxnSpPr>
      <xdr:spPr>
        <a:xfrm flipV="1">
          <a:off x="13432790" y="13351510"/>
          <a:ext cx="869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167005</xdr:rowOff>
    </xdr:from>
    <xdr:to xmlns:xdr="http://schemas.openxmlformats.org/drawingml/2006/spreadsheetDrawing">
      <xdr:col>76</xdr:col>
      <xdr:colOff>165100</xdr:colOff>
      <xdr:row>78</xdr:row>
      <xdr:rowOff>93980</xdr:rowOff>
    </xdr:to>
    <xdr:sp macro="" textlink="">
      <xdr:nvSpPr>
        <xdr:cNvPr id="645" name="フローチャート: 判断 644"/>
        <xdr:cNvSpPr/>
      </xdr:nvSpPr>
      <xdr:spPr>
        <a:xfrm>
          <a:off x="14251940" y="13368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85090</xdr:rowOff>
    </xdr:from>
    <xdr:ext cx="532765" cy="269240"/>
    <xdr:sp macro="" textlink="">
      <xdr:nvSpPr>
        <xdr:cNvPr id="646" name="テキスト ボックス 645"/>
        <xdr:cNvSpPr txBox="1"/>
      </xdr:nvSpPr>
      <xdr:spPr>
        <a:xfrm>
          <a:off x="14039215" y="1345819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170180</xdr:rowOff>
    </xdr:from>
    <xdr:to xmlns:xdr="http://schemas.openxmlformats.org/drawingml/2006/spreadsheetDrawing">
      <xdr:col>71</xdr:col>
      <xdr:colOff>177800</xdr:colOff>
      <xdr:row>78</xdr:row>
      <xdr:rowOff>6350</xdr:rowOff>
    </xdr:to>
    <xdr:cxnSp macro="">
      <xdr:nvCxnSpPr>
        <xdr:cNvPr id="647" name="直線コネクタ 646"/>
        <xdr:cNvCxnSpPr/>
      </xdr:nvCxnSpPr>
      <xdr:spPr>
        <a:xfrm flipV="1">
          <a:off x="12559030" y="13371830"/>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171450</xdr:rowOff>
    </xdr:from>
    <xdr:to xmlns:xdr="http://schemas.openxmlformats.org/drawingml/2006/spreadsheetDrawing">
      <xdr:col>72</xdr:col>
      <xdr:colOff>38100</xdr:colOff>
      <xdr:row>78</xdr:row>
      <xdr:rowOff>99060</xdr:rowOff>
    </xdr:to>
    <xdr:sp macro="" textlink="">
      <xdr:nvSpPr>
        <xdr:cNvPr id="648" name="フローチャート: 判断 647"/>
        <xdr:cNvSpPr/>
      </xdr:nvSpPr>
      <xdr:spPr>
        <a:xfrm>
          <a:off x="13381990" y="133731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89535</xdr:rowOff>
    </xdr:from>
    <xdr:ext cx="532765" cy="267335"/>
    <xdr:sp macro="" textlink="">
      <xdr:nvSpPr>
        <xdr:cNvPr id="649" name="テキスト ボックス 648"/>
        <xdr:cNvSpPr txBox="1"/>
      </xdr:nvSpPr>
      <xdr:spPr>
        <a:xfrm>
          <a:off x="13169265" y="1346263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169545</xdr:rowOff>
    </xdr:from>
    <xdr:to xmlns:xdr="http://schemas.openxmlformats.org/drawingml/2006/spreadsheetDrawing">
      <xdr:col>67</xdr:col>
      <xdr:colOff>101600</xdr:colOff>
      <xdr:row>78</xdr:row>
      <xdr:rowOff>96520</xdr:rowOff>
    </xdr:to>
    <xdr:sp macro="" textlink="">
      <xdr:nvSpPr>
        <xdr:cNvPr id="650" name="フローチャート: 判断 649"/>
        <xdr:cNvSpPr/>
      </xdr:nvSpPr>
      <xdr:spPr>
        <a:xfrm>
          <a:off x="12508230" y="133711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87630</xdr:rowOff>
    </xdr:from>
    <xdr:ext cx="532765" cy="267335"/>
    <xdr:sp macro="" textlink="">
      <xdr:nvSpPr>
        <xdr:cNvPr id="651" name="テキスト ボックス 650"/>
        <xdr:cNvSpPr txBox="1"/>
      </xdr:nvSpPr>
      <xdr:spPr>
        <a:xfrm>
          <a:off x="12299315" y="1346073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52" name="テキスト ボックス 651"/>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60095" cy="269240"/>
    <xdr:sp macro="" textlink="">
      <xdr:nvSpPr>
        <xdr:cNvPr id="653" name="テキスト ボックス 652"/>
        <xdr:cNvSpPr txBox="1"/>
      </xdr:nvSpPr>
      <xdr:spPr>
        <a:xfrm>
          <a:off x="149860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60095" cy="269240"/>
    <xdr:sp macro="" textlink="">
      <xdr:nvSpPr>
        <xdr:cNvPr id="654" name="テキスト ボックス 653"/>
        <xdr:cNvSpPr txBox="1"/>
      </xdr:nvSpPr>
      <xdr:spPr>
        <a:xfrm>
          <a:off x="1411605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60095" cy="269240"/>
    <xdr:sp macro="" textlink="">
      <xdr:nvSpPr>
        <xdr:cNvPr id="655" name="テキスト ボックス 654"/>
        <xdr:cNvSpPr txBox="1"/>
      </xdr:nvSpPr>
      <xdr:spPr>
        <a:xfrm>
          <a:off x="132461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60095" cy="269240"/>
    <xdr:sp macro="" textlink="">
      <xdr:nvSpPr>
        <xdr:cNvPr id="656" name="テキスト ボックス 655"/>
        <xdr:cNvSpPr txBox="1"/>
      </xdr:nvSpPr>
      <xdr:spPr>
        <a:xfrm>
          <a:off x="1237234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60960</xdr:rowOff>
    </xdr:from>
    <xdr:to xmlns:xdr="http://schemas.openxmlformats.org/drawingml/2006/spreadsheetDrawing">
      <xdr:col>85</xdr:col>
      <xdr:colOff>177800</xdr:colOff>
      <xdr:row>77</xdr:row>
      <xdr:rowOff>167005</xdr:rowOff>
    </xdr:to>
    <xdr:sp macro="" textlink="">
      <xdr:nvSpPr>
        <xdr:cNvPr id="657" name="楕円 656"/>
        <xdr:cNvSpPr/>
      </xdr:nvSpPr>
      <xdr:spPr>
        <a:xfrm>
          <a:off x="15944850" y="1326261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85090</xdr:rowOff>
    </xdr:from>
    <xdr:ext cx="596900" cy="269240"/>
    <xdr:sp macro="" textlink="">
      <xdr:nvSpPr>
        <xdr:cNvPr id="658" name="公債費該当値テキスト"/>
        <xdr:cNvSpPr txBox="1"/>
      </xdr:nvSpPr>
      <xdr:spPr>
        <a:xfrm>
          <a:off x="16046450" y="13115290"/>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73660</xdr:rowOff>
    </xdr:from>
    <xdr:to xmlns:xdr="http://schemas.openxmlformats.org/drawingml/2006/spreadsheetDrawing">
      <xdr:col>81</xdr:col>
      <xdr:colOff>101600</xdr:colOff>
      <xdr:row>78</xdr:row>
      <xdr:rowOff>1270</xdr:rowOff>
    </xdr:to>
    <xdr:sp macro="" textlink="">
      <xdr:nvSpPr>
        <xdr:cNvPr id="659" name="楕円 658"/>
        <xdr:cNvSpPr/>
      </xdr:nvSpPr>
      <xdr:spPr>
        <a:xfrm>
          <a:off x="15121890" y="13275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18415</xdr:rowOff>
    </xdr:from>
    <xdr:ext cx="532765" cy="267335"/>
    <xdr:sp macro="" textlink="">
      <xdr:nvSpPr>
        <xdr:cNvPr id="660" name="テキスト ボックス 659"/>
        <xdr:cNvSpPr txBox="1"/>
      </xdr:nvSpPr>
      <xdr:spPr>
        <a:xfrm>
          <a:off x="14912975" y="1304861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96520</xdr:rowOff>
    </xdr:from>
    <xdr:to xmlns:xdr="http://schemas.openxmlformats.org/drawingml/2006/spreadsheetDrawing">
      <xdr:col>76</xdr:col>
      <xdr:colOff>165100</xdr:colOff>
      <xdr:row>78</xdr:row>
      <xdr:rowOff>24130</xdr:rowOff>
    </xdr:to>
    <xdr:sp macro="" textlink="">
      <xdr:nvSpPr>
        <xdr:cNvPr id="661" name="楕円 660"/>
        <xdr:cNvSpPr/>
      </xdr:nvSpPr>
      <xdr:spPr>
        <a:xfrm>
          <a:off x="14251940" y="13298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42545</xdr:rowOff>
    </xdr:from>
    <xdr:ext cx="532765" cy="267970"/>
    <xdr:sp macro="" textlink="">
      <xdr:nvSpPr>
        <xdr:cNvPr id="662" name="テキスト ボックス 661"/>
        <xdr:cNvSpPr txBox="1"/>
      </xdr:nvSpPr>
      <xdr:spPr>
        <a:xfrm>
          <a:off x="14039215" y="1307274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117475</xdr:rowOff>
    </xdr:from>
    <xdr:to xmlns:xdr="http://schemas.openxmlformats.org/drawingml/2006/spreadsheetDrawing">
      <xdr:col>72</xdr:col>
      <xdr:colOff>38100</xdr:colOff>
      <xdr:row>78</xdr:row>
      <xdr:rowOff>45085</xdr:rowOff>
    </xdr:to>
    <xdr:sp macro="" textlink="">
      <xdr:nvSpPr>
        <xdr:cNvPr id="663" name="楕円 662"/>
        <xdr:cNvSpPr/>
      </xdr:nvSpPr>
      <xdr:spPr>
        <a:xfrm>
          <a:off x="13381990" y="133191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61595</xdr:rowOff>
    </xdr:from>
    <xdr:ext cx="532765" cy="267970"/>
    <xdr:sp macro="" textlink="">
      <xdr:nvSpPr>
        <xdr:cNvPr id="664" name="テキスト ボックス 663"/>
        <xdr:cNvSpPr txBox="1"/>
      </xdr:nvSpPr>
      <xdr:spPr>
        <a:xfrm>
          <a:off x="13169265" y="130917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130810</xdr:rowOff>
    </xdr:from>
    <xdr:to xmlns:xdr="http://schemas.openxmlformats.org/drawingml/2006/spreadsheetDrawing">
      <xdr:col>67</xdr:col>
      <xdr:colOff>101600</xdr:colOff>
      <xdr:row>78</xdr:row>
      <xdr:rowOff>58420</xdr:rowOff>
    </xdr:to>
    <xdr:sp macro="" textlink="">
      <xdr:nvSpPr>
        <xdr:cNvPr id="665" name="楕円 664"/>
        <xdr:cNvSpPr/>
      </xdr:nvSpPr>
      <xdr:spPr>
        <a:xfrm>
          <a:off x="12508230" y="13332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76200</xdr:rowOff>
    </xdr:from>
    <xdr:ext cx="532765" cy="267970"/>
    <xdr:sp macro="" textlink="">
      <xdr:nvSpPr>
        <xdr:cNvPr id="666" name="テキスト ボックス 665"/>
        <xdr:cNvSpPr txBox="1"/>
      </xdr:nvSpPr>
      <xdr:spPr>
        <a:xfrm>
          <a:off x="12299315" y="131064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67" name="正方形/長方形 666"/>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68" name="正方形/長方形 667"/>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70" name="正方形/長方形 669"/>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72" name="正方形/長方形 671"/>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7980" cy="233045"/>
    <xdr:sp macro="" textlink="">
      <xdr:nvSpPr>
        <xdr:cNvPr id="675" name="テキスト ボックス 674"/>
        <xdr:cNvSpPr txBox="1"/>
      </xdr:nvSpPr>
      <xdr:spPr>
        <a:xfrm>
          <a:off x="1216025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7" name="直線コネクタ 676"/>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8" name="テキスト ボックス 677"/>
        <xdr:cNvSpPr txBox="1"/>
      </xdr:nvSpPr>
      <xdr:spPr>
        <a:xfrm>
          <a:off x="1195324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9" name="直線コネクタ 678"/>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80" name="テキスト ボックス 679"/>
        <xdr:cNvSpPr txBox="1"/>
      </xdr:nvSpPr>
      <xdr:spPr>
        <a:xfrm>
          <a:off x="1161415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7175"/>
    <xdr:sp macro="" textlink="">
      <xdr:nvSpPr>
        <xdr:cNvPr id="682" name="テキスト ボックス 681"/>
        <xdr:cNvSpPr txBox="1"/>
      </xdr:nvSpPr>
      <xdr:spPr>
        <a:xfrm>
          <a:off x="11614150" y="16113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3" name="直線コネクタ 682"/>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84" name="テキスト ボックス 683"/>
        <xdr:cNvSpPr txBox="1"/>
      </xdr:nvSpPr>
      <xdr:spPr>
        <a:xfrm>
          <a:off x="1161415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177800</xdr:colOff>
      <xdr:row>90</xdr:row>
      <xdr:rowOff>66040</xdr:rowOff>
    </xdr:to>
    <xdr:cxnSp macro="">
      <xdr:nvCxnSpPr>
        <xdr:cNvPr id="685" name="直線コネクタ 684"/>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95885</xdr:rowOff>
    </xdr:from>
    <xdr:ext cx="595630" cy="267335"/>
    <xdr:sp macro="" textlink="">
      <xdr:nvSpPr>
        <xdr:cNvPr id="686" name="テキスト ボックス 685"/>
        <xdr:cNvSpPr txBox="1"/>
      </xdr:nvSpPr>
      <xdr:spPr>
        <a:xfrm>
          <a:off x="11614150" y="1535493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7" name="直線コネクタ 686"/>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56515</xdr:rowOff>
    </xdr:from>
    <xdr:ext cx="685800" cy="267335"/>
    <xdr:sp macro="" textlink="">
      <xdr:nvSpPr>
        <xdr:cNvPr id="688" name="テキスト ボックス 687"/>
        <xdr:cNvSpPr txBox="1"/>
      </xdr:nvSpPr>
      <xdr:spPr>
        <a:xfrm>
          <a:off x="11527790" y="14972665"/>
          <a:ext cx="6858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9" name="積立金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73025</xdr:rowOff>
    </xdr:from>
    <xdr:to xmlns:xdr="http://schemas.openxmlformats.org/drawingml/2006/spreadsheetDrawing">
      <xdr:col>85</xdr:col>
      <xdr:colOff>126365</xdr:colOff>
      <xdr:row>99</xdr:row>
      <xdr:rowOff>42545</xdr:rowOff>
    </xdr:to>
    <xdr:cxnSp macro="">
      <xdr:nvCxnSpPr>
        <xdr:cNvPr id="690" name="直線コネクタ 689"/>
        <xdr:cNvCxnSpPr/>
      </xdr:nvCxnSpPr>
      <xdr:spPr>
        <a:xfrm flipV="1">
          <a:off x="15993745" y="15503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7995" cy="259080"/>
    <xdr:sp macro="" textlink="">
      <xdr:nvSpPr>
        <xdr:cNvPr id="691" name="積立金最小値テキスト"/>
        <xdr:cNvSpPr txBox="1"/>
      </xdr:nvSpPr>
      <xdr:spPr>
        <a:xfrm>
          <a:off x="16046450" y="17019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2" name="直線コネクタ 691"/>
        <xdr:cNvCxnSpPr/>
      </xdr:nvCxnSpPr>
      <xdr:spPr>
        <a:xfrm>
          <a:off x="15906750" y="170160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17780</xdr:rowOff>
    </xdr:from>
    <xdr:ext cx="596900" cy="267335"/>
    <xdr:sp macro="" textlink="">
      <xdr:nvSpPr>
        <xdr:cNvPr id="693" name="積立金最大値テキスト"/>
        <xdr:cNvSpPr txBox="1"/>
      </xdr:nvSpPr>
      <xdr:spPr>
        <a:xfrm>
          <a:off x="16046450" y="15276830"/>
          <a:ext cx="596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73025</xdr:rowOff>
    </xdr:from>
    <xdr:to xmlns:xdr="http://schemas.openxmlformats.org/drawingml/2006/spreadsheetDrawing">
      <xdr:col>86</xdr:col>
      <xdr:colOff>25400</xdr:colOff>
      <xdr:row>90</xdr:row>
      <xdr:rowOff>73025</xdr:rowOff>
    </xdr:to>
    <xdr:cxnSp macro="">
      <xdr:nvCxnSpPr>
        <xdr:cNvPr id="694" name="直線コネクタ 693"/>
        <xdr:cNvCxnSpPr/>
      </xdr:nvCxnSpPr>
      <xdr:spPr>
        <a:xfrm>
          <a:off x="15906750" y="15503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20320</xdr:rowOff>
    </xdr:from>
    <xdr:to xmlns:xdr="http://schemas.openxmlformats.org/drawingml/2006/spreadsheetDrawing">
      <xdr:col>85</xdr:col>
      <xdr:colOff>127000</xdr:colOff>
      <xdr:row>98</xdr:row>
      <xdr:rowOff>43815</xdr:rowOff>
    </xdr:to>
    <xdr:cxnSp macro="">
      <xdr:nvCxnSpPr>
        <xdr:cNvPr id="695" name="直線コネクタ 694"/>
        <xdr:cNvCxnSpPr/>
      </xdr:nvCxnSpPr>
      <xdr:spPr>
        <a:xfrm>
          <a:off x="15172690" y="16822420"/>
          <a:ext cx="8229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59690</xdr:rowOff>
    </xdr:from>
    <xdr:ext cx="532765" cy="259080"/>
    <xdr:sp macro="" textlink="">
      <xdr:nvSpPr>
        <xdr:cNvPr id="696" name="積立金平均値テキスト"/>
        <xdr:cNvSpPr txBox="1"/>
      </xdr:nvSpPr>
      <xdr:spPr>
        <a:xfrm>
          <a:off x="16046450" y="1686179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7" name="フローチャート: 判断 696"/>
        <xdr:cNvSpPr/>
      </xdr:nvSpPr>
      <xdr:spPr>
        <a:xfrm>
          <a:off x="1594485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20320</xdr:rowOff>
    </xdr:from>
    <xdr:to xmlns:xdr="http://schemas.openxmlformats.org/drawingml/2006/spreadsheetDrawing">
      <xdr:col>81</xdr:col>
      <xdr:colOff>50800</xdr:colOff>
      <xdr:row>98</xdr:row>
      <xdr:rowOff>106045</xdr:rowOff>
    </xdr:to>
    <xdr:cxnSp macro="">
      <xdr:nvCxnSpPr>
        <xdr:cNvPr id="698" name="直線コネクタ 697"/>
        <xdr:cNvCxnSpPr/>
      </xdr:nvCxnSpPr>
      <xdr:spPr>
        <a:xfrm flipV="1">
          <a:off x="14302740" y="16822420"/>
          <a:ext cx="8699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699" name="フローチャート: 判断 698"/>
        <xdr:cNvSpPr/>
      </xdr:nvSpPr>
      <xdr:spPr>
        <a:xfrm>
          <a:off x="1512189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165100</xdr:rowOff>
    </xdr:from>
    <xdr:ext cx="532765" cy="259080"/>
    <xdr:sp macro="" textlink="">
      <xdr:nvSpPr>
        <xdr:cNvPr id="700" name="テキスト ボックス 699"/>
        <xdr:cNvSpPr txBox="1"/>
      </xdr:nvSpPr>
      <xdr:spPr>
        <a:xfrm>
          <a:off x="14912975" y="16967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106045</xdr:rowOff>
    </xdr:from>
    <xdr:to xmlns:xdr="http://schemas.openxmlformats.org/drawingml/2006/spreadsheetDrawing">
      <xdr:col>76</xdr:col>
      <xdr:colOff>114300</xdr:colOff>
      <xdr:row>98</xdr:row>
      <xdr:rowOff>132715</xdr:rowOff>
    </xdr:to>
    <xdr:cxnSp macro="">
      <xdr:nvCxnSpPr>
        <xdr:cNvPr id="701" name="直線コネクタ 700"/>
        <xdr:cNvCxnSpPr/>
      </xdr:nvCxnSpPr>
      <xdr:spPr>
        <a:xfrm flipV="1">
          <a:off x="13432790" y="16908145"/>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2" name="フローチャート: 判断 701"/>
        <xdr:cNvSpPr/>
      </xdr:nvSpPr>
      <xdr:spPr>
        <a:xfrm>
          <a:off x="1425194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26035</xdr:rowOff>
    </xdr:from>
    <xdr:ext cx="532765" cy="259080"/>
    <xdr:sp macro="" textlink="">
      <xdr:nvSpPr>
        <xdr:cNvPr id="703" name="テキスト ボックス 702"/>
        <xdr:cNvSpPr txBox="1"/>
      </xdr:nvSpPr>
      <xdr:spPr>
        <a:xfrm>
          <a:off x="14039215" y="16999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109220</xdr:rowOff>
    </xdr:from>
    <xdr:to xmlns:xdr="http://schemas.openxmlformats.org/drawingml/2006/spreadsheetDrawing">
      <xdr:col>71</xdr:col>
      <xdr:colOff>177800</xdr:colOff>
      <xdr:row>98</xdr:row>
      <xdr:rowOff>132715</xdr:rowOff>
    </xdr:to>
    <xdr:cxnSp macro="">
      <xdr:nvCxnSpPr>
        <xdr:cNvPr id="704" name="直線コネクタ 703"/>
        <xdr:cNvCxnSpPr/>
      </xdr:nvCxnSpPr>
      <xdr:spPr>
        <a:xfrm>
          <a:off x="12559030" y="16911320"/>
          <a:ext cx="873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5" name="フローチャート: 判断 704"/>
        <xdr:cNvSpPr/>
      </xdr:nvSpPr>
      <xdr:spPr>
        <a:xfrm>
          <a:off x="13381990" y="169183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37465</xdr:rowOff>
    </xdr:from>
    <xdr:ext cx="532765" cy="259080"/>
    <xdr:sp macro="" textlink="">
      <xdr:nvSpPr>
        <xdr:cNvPr id="706" name="テキスト ボックス 705"/>
        <xdr:cNvSpPr txBox="1"/>
      </xdr:nvSpPr>
      <xdr:spPr>
        <a:xfrm>
          <a:off x="13169265" y="17011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7" name="フローチャート: 判断 706"/>
        <xdr:cNvSpPr/>
      </xdr:nvSpPr>
      <xdr:spPr>
        <a:xfrm>
          <a:off x="1250823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45085</xdr:rowOff>
    </xdr:from>
    <xdr:ext cx="532765" cy="258445"/>
    <xdr:sp macro="" textlink="">
      <xdr:nvSpPr>
        <xdr:cNvPr id="708" name="テキスト ボックス 707"/>
        <xdr:cNvSpPr txBox="1"/>
      </xdr:nvSpPr>
      <xdr:spPr>
        <a:xfrm>
          <a:off x="12299315" y="17018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9" name="テキスト ボックス 708"/>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macro="" textlink="">
      <xdr:nvSpPr>
        <xdr:cNvPr id="710" name="テキスト ボックス 709"/>
        <xdr:cNvSpPr txBox="1"/>
      </xdr:nvSpPr>
      <xdr:spPr>
        <a:xfrm>
          <a:off x="149860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095" cy="259080"/>
    <xdr:sp macro="" textlink="">
      <xdr:nvSpPr>
        <xdr:cNvPr id="711" name="テキスト ボックス 710"/>
        <xdr:cNvSpPr txBox="1"/>
      </xdr:nvSpPr>
      <xdr:spPr>
        <a:xfrm>
          <a:off x="141160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095" cy="259080"/>
    <xdr:sp macro="" textlink="">
      <xdr:nvSpPr>
        <xdr:cNvPr id="712" name="テキスト ボックス 711"/>
        <xdr:cNvSpPr txBox="1"/>
      </xdr:nvSpPr>
      <xdr:spPr>
        <a:xfrm>
          <a:off x="132461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macro="" textlink="">
      <xdr:nvSpPr>
        <xdr:cNvPr id="713" name="テキスト ボックス 712"/>
        <xdr:cNvSpPr txBox="1"/>
      </xdr:nvSpPr>
      <xdr:spPr>
        <a:xfrm>
          <a:off x="123723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164465</xdr:rowOff>
    </xdr:from>
    <xdr:to xmlns:xdr="http://schemas.openxmlformats.org/drawingml/2006/spreadsheetDrawing">
      <xdr:col>85</xdr:col>
      <xdr:colOff>177800</xdr:colOff>
      <xdr:row>98</xdr:row>
      <xdr:rowOff>94615</xdr:rowOff>
    </xdr:to>
    <xdr:sp macro="" textlink="">
      <xdr:nvSpPr>
        <xdr:cNvPr id="714" name="楕円 713"/>
        <xdr:cNvSpPr/>
      </xdr:nvSpPr>
      <xdr:spPr>
        <a:xfrm>
          <a:off x="1594485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15875</xdr:rowOff>
    </xdr:from>
    <xdr:ext cx="532765" cy="259080"/>
    <xdr:sp macro="" textlink="">
      <xdr:nvSpPr>
        <xdr:cNvPr id="715" name="積立金該当値テキスト"/>
        <xdr:cNvSpPr txBox="1"/>
      </xdr:nvSpPr>
      <xdr:spPr>
        <a:xfrm>
          <a:off x="16046450" y="16646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716" name="楕円 715"/>
        <xdr:cNvSpPr/>
      </xdr:nvSpPr>
      <xdr:spPr>
        <a:xfrm>
          <a:off x="1512189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87630</xdr:rowOff>
    </xdr:from>
    <xdr:ext cx="598805" cy="257175"/>
    <xdr:sp macro="" textlink="">
      <xdr:nvSpPr>
        <xdr:cNvPr id="717" name="テキスト ボックス 716"/>
        <xdr:cNvSpPr txBox="1"/>
      </xdr:nvSpPr>
      <xdr:spPr>
        <a:xfrm>
          <a:off x="14880590" y="16546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55245</xdr:rowOff>
    </xdr:from>
    <xdr:to xmlns:xdr="http://schemas.openxmlformats.org/drawingml/2006/spreadsheetDrawing">
      <xdr:col>76</xdr:col>
      <xdr:colOff>165100</xdr:colOff>
      <xdr:row>98</xdr:row>
      <xdr:rowOff>156845</xdr:rowOff>
    </xdr:to>
    <xdr:sp macro="" textlink="">
      <xdr:nvSpPr>
        <xdr:cNvPr id="718" name="楕円 717"/>
        <xdr:cNvSpPr/>
      </xdr:nvSpPr>
      <xdr:spPr>
        <a:xfrm>
          <a:off x="1425194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1905</xdr:rowOff>
    </xdr:from>
    <xdr:ext cx="532765" cy="259080"/>
    <xdr:sp macro="" textlink="">
      <xdr:nvSpPr>
        <xdr:cNvPr id="719" name="テキスト ボックス 718"/>
        <xdr:cNvSpPr txBox="1"/>
      </xdr:nvSpPr>
      <xdr:spPr>
        <a:xfrm>
          <a:off x="14039215" y="16632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81915</xdr:rowOff>
    </xdr:from>
    <xdr:to xmlns:xdr="http://schemas.openxmlformats.org/drawingml/2006/spreadsheetDrawing">
      <xdr:col>72</xdr:col>
      <xdr:colOff>38100</xdr:colOff>
      <xdr:row>99</xdr:row>
      <xdr:rowOff>12065</xdr:rowOff>
    </xdr:to>
    <xdr:sp macro="" textlink="">
      <xdr:nvSpPr>
        <xdr:cNvPr id="720" name="楕円 719"/>
        <xdr:cNvSpPr/>
      </xdr:nvSpPr>
      <xdr:spPr>
        <a:xfrm>
          <a:off x="13381990" y="168840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29210</xdr:rowOff>
    </xdr:from>
    <xdr:ext cx="532765" cy="257175"/>
    <xdr:sp macro="" textlink="">
      <xdr:nvSpPr>
        <xdr:cNvPr id="721" name="テキスト ボックス 720"/>
        <xdr:cNvSpPr txBox="1"/>
      </xdr:nvSpPr>
      <xdr:spPr>
        <a:xfrm>
          <a:off x="13169265" y="16659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58420</xdr:rowOff>
    </xdr:from>
    <xdr:to xmlns:xdr="http://schemas.openxmlformats.org/drawingml/2006/spreadsheetDrawing">
      <xdr:col>67</xdr:col>
      <xdr:colOff>101600</xdr:colOff>
      <xdr:row>98</xdr:row>
      <xdr:rowOff>160020</xdr:rowOff>
    </xdr:to>
    <xdr:sp macro="" textlink="">
      <xdr:nvSpPr>
        <xdr:cNvPr id="722" name="楕円 721"/>
        <xdr:cNvSpPr/>
      </xdr:nvSpPr>
      <xdr:spPr>
        <a:xfrm>
          <a:off x="1250823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6350</xdr:rowOff>
    </xdr:from>
    <xdr:ext cx="532765" cy="257175"/>
    <xdr:sp macro="" textlink="">
      <xdr:nvSpPr>
        <xdr:cNvPr id="723" name="テキスト ボックス 722"/>
        <xdr:cNvSpPr txBox="1"/>
      </xdr:nvSpPr>
      <xdr:spPr>
        <a:xfrm>
          <a:off x="12299315" y="16637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24" name="正方形/長方形 723"/>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5" name="正方形/長方形 724"/>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6" name="正方形/長方形 725"/>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7" name="正方形/長方形 726"/>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28" name="正方形/長方形 727"/>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29" name="正方形/長方形 728"/>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0" name="正方形/長方形 729"/>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1" name="正方形/長方形 730"/>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7980" cy="233045"/>
    <xdr:sp macro="" textlink="">
      <xdr:nvSpPr>
        <xdr:cNvPr id="732" name="テキスト ボックス 731"/>
        <xdr:cNvSpPr txBox="1"/>
      </xdr:nvSpPr>
      <xdr:spPr>
        <a:xfrm>
          <a:off x="1788795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33" name="直線コネクタ 732"/>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102870</xdr:rowOff>
    </xdr:from>
    <xdr:to xmlns:xdr="http://schemas.openxmlformats.org/drawingml/2006/spreadsheetDrawing">
      <xdr:col>120</xdr:col>
      <xdr:colOff>114300</xdr:colOff>
      <xdr:row>39</xdr:row>
      <xdr:rowOff>102870</xdr:rowOff>
    </xdr:to>
    <xdr:cxnSp macro="">
      <xdr:nvCxnSpPr>
        <xdr:cNvPr id="734" name="直線コネクタ 733"/>
        <xdr:cNvCxnSpPr/>
      </xdr:nvCxnSpPr>
      <xdr:spPr>
        <a:xfrm>
          <a:off x="1792224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133350</xdr:rowOff>
    </xdr:from>
    <xdr:ext cx="248920" cy="266700"/>
    <xdr:sp macro="" textlink="">
      <xdr:nvSpPr>
        <xdr:cNvPr id="735" name="テキスト ボックス 734"/>
        <xdr:cNvSpPr txBox="1"/>
      </xdr:nvSpPr>
      <xdr:spPr>
        <a:xfrm>
          <a:off x="17680940" y="6648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119380</xdr:rowOff>
    </xdr:from>
    <xdr:to xmlns:xdr="http://schemas.openxmlformats.org/drawingml/2006/spreadsheetDrawing">
      <xdr:col>120</xdr:col>
      <xdr:colOff>114300</xdr:colOff>
      <xdr:row>37</xdr:row>
      <xdr:rowOff>119380</xdr:rowOff>
    </xdr:to>
    <xdr:cxnSp macro="">
      <xdr:nvCxnSpPr>
        <xdr:cNvPr id="736" name="直線コネクタ 735"/>
        <xdr:cNvCxnSpPr/>
      </xdr:nvCxnSpPr>
      <xdr:spPr>
        <a:xfrm>
          <a:off x="1792224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149860</xdr:rowOff>
    </xdr:from>
    <xdr:ext cx="529590" cy="269240"/>
    <xdr:sp macro="" textlink="">
      <xdr:nvSpPr>
        <xdr:cNvPr id="737" name="テキスト ボックス 736"/>
        <xdr:cNvSpPr txBox="1"/>
      </xdr:nvSpPr>
      <xdr:spPr>
        <a:xfrm>
          <a:off x="17402175" y="632206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136525</xdr:rowOff>
    </xdr:from>
    <xdr:to xmlns:xdr="http://schemas.openxmlformats.org/drawingml/2006/spreadsheetDrawing">
      <xdr:col>120</xdr:col>
      <xdr:colOff>114300</xdr:colOff>
      <xdr:row>35</xdr:row>
      <xdr:rowOff>136525</xdr:rowOff>
    </xdr:to>
    <xdr:cxnSp macro="">
      <xdr:nvCxnSpPr>
        <xdr:cNvPr id="738" name="直線コネクタ 737"/>
        <xdr:cNvCxnSpPr/>
      </xdr:nvCxnSpPr>
      <xdr:spPr>
        <a:xfrm>
          <a:off x="17922240" y="6137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167005</xdr:rowOff>
    </xdr:from>
    <xdr:ext cx="529590" cy="266700"/>
    <xdr:sp macro="" textlink="">
      <xdr:nvSpPr>
        <xdr:cNvPr id="739" name="テキスト ボックス 738"/>
        <xdr:cNvSpPr txBox="1"/>
      </xdr:nvSpPr>
      <xdr:spPr>
        <a:xfrm>
          <a:off x="17402175" y="5996305"/>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153670</xdr:rowOff>
    </xdr:from>
    <xdr:to xmlns:xdr="http://schemas.openxmlformats.org/drawingml/2006/spreadsheetDrawing">
      <xdr:col>120</xdr:col>
      <xdr:colOff>114300</xdr:colOff>
      <xdr:row>33</xdr:row>
      <xdr:rowOff>153670</xdr:rowOff>
    </xdr:to>
    <xdr:cxnSp macro="">
      <xdr:nvCxnSpPr>
        <xdr:cNvPr id="740" name="直線コネクタ 739"/>
        <xdr:cNvCxnSpPr/>
      </xdr:nvCxnSpPr>
      <xdr:spPr>
        <a:xfrm>
          <a:off x="1792224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29590" cy="267970"/>
    <xdr:sp macro="" textlink="">
      <xdr:nvSpPr>
        <xdr:cNvPr id="741" name="テキスト ボックス 740"/>
        <xdr:cNvSpPr txBox="1"/>
      </xdr:nvSpPr>
      <xdr:spPr>
        <a:xfrm>
          <a:off x="17402175" y="5664200"/>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170815</xdr:rowOff>
    </xdr:from>
    <xdr:to xmlns:xdr="http://schemas.openxmlformats.org/drawingml/2006/spreadsheetDrawing">
      <xdr:col>120</xdr:col>
      <xdr:colOff>114300</xdr:colOff>
      <xdr:row>31</xdr:row>
      <xdr:rowOff>170815</xdr:rowOff>
    </xdr:to>
    <xdr:cxnSp macro="">
      <xdr:nvCxnSpPr>
        <xdr:cNvPr id="742" name="直線コネクタ 741"/>
        <xdr:cNvCxnSpPr/>
      </xdr:nvCxnSpPr>
      <xdr:spPr>
        <a:xfrm>
          <a:off x="1792224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29590" cy="269240"/>
    <xdr:sp macro="" textlink="">
      <xdr:nvSpPr>
        <xdr:cNvPr id="743" name="テキスト ボックス 742"/>
        <xdr:cNvSpPr txBox="1"/>
      </xdr:nvSpPr>
      <xdr:spPr>
        <a:xfrm>
          <a:off x="17402175" y="533781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4" name="直線コネクタ 743"/>
        <xdr:cNvCxnSpPr/>
      </xdr:nvCxnSpPr>
      <xdr:spPr>
        <a:xfrm>
          <a:off x="1792224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39370</xdr:rowOff>
    </xdr:from>
    <xdr:ext cx="529590" cy="269240"/>
    <xdr:sp macro="" textlink="">
      <xdr:nvSpPr>
        <xdr:cNvPr id="745" name="テキスト ボックス 744"/>
        <xdr:cNvSpPr txBox="1"/>
      </xdr:nvSpPr>
      <xdr:spPr>
        <a:xfrm>
          <a:off x="17402175" y="501142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6" name="直線コネクタ 745"/>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9590" cy="267335"/>
    <xdr:sp macro="" textlink="">
      <xdr:nvSpPr>
        <xdr:cNvPr id="747" name="テキスト ボックス 746"/>
        <xdr:cNvSpPr txBox="1"/>
      </xdr:nvSpPr>
      <xdr:spPr>
        <a:xfrm>
          <a:off x="17402175" y="4685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48" name="投資及び出資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102870</xdr:rowOff>
    </xdr:to>
    <xdr:cxnSp macro="">
      <xdr:nvCxnSpPr>
        <xdr:cNvPr id="749" name="直線コネクタ 748"/>
        <xdr:cNvCxnSpPr/>
      </xdr:nvCxnSpPr>
      <xdr:spPr>
        <a:xfrm flipV="1">
          <a:off x="21717635" y="535559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106680</xdr:rowOff>
    </xdr:from>
    <xdr:ext cx="247650" cy="269240"/>
    <xdr:sp macro="" textlink="">
      <xdr:nvSpPr>
        <xdr:cNvPr id="750" name="投資及び出資金最小値テキスト"/>
        <xdr:cNvSpPr txBox="1"/>
      </xdr:nvSpPr>
      <xdr:spPr>
        <a:xfrm>
          <a:off x="21770340" y="6793230"/>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102870</xdr:rowOff>
    </xdr:from>
    <xdr:to xmlns:xdr="http://schemas.openxmlformats.org/drawingml/2006/spreadsheetDrawing">
      <xdr:col>116</xdr:col>
      <xdr:colOff>152400</xdr:colOff>
      <xdr:row>39</xdr:row>
      <xdr:rowOff>102870</xdr:rowOff>
    </xdr:to>
    <xdr:cxnSp macro="">
      <xdr:nvCxnSpPr>
        <xdr:cNvPr id="751" name="直線コネクタ 750"/>
        <xdr:cNvCxnSpPr/>
      </xdr:nvCxnSpPr>
      <xdr:spPr>
        <a:xfrm>
          <a:off x="216344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162560</xdr:rowOff>
    </xdr:from>
    <xdr:ext cx="532765" cy="267970"/>
    <xdr:sp macro="" textlink="">
      <xdr:nvSpPr>
        <xdr:cNvPr id="752" name="投資及び出資金最大値テキスト"/>
        <xdr:cNvSpPr txBox="1"/>
      </xdr:nvSpPr>
      <xdr:spPr>
        <a:xfrm>
          <a:off x="21770340" y="513461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3" name="直線コネクタ 752"/>
        <xdr:cNvCxnSpPr/>
      </xdr:nvCxnSpPr>
      <xdr:spPr>
        <a:xfrm>
          <a:off x="21634450" y="5355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85090</xdr:rowOff>
    </xdr:from>
    <xdr:to xmlns:xdr="http://schemas.openxmlformats.org/drawingml/2006/spreadsheetDrawing">
      <xdr:col>116</xdr:col>
      <xdr:colOff>63500</xdr:colOff>
      <xdr:row>38</xdr:row>
      <xdr:rowOff>122555</xdr:rowOff>
    </xdr:to>
    <xdr:cxnSp macro="">
      <xdr:nvCxnSpPr>
        <xdr:cNvPr id="754" name="直線コネクタ 753"/>
        <xdr:cNvCxnSpPr/>
      </xdr:nvCxnSpPr>
      <xdr:spPr>
        <a:xfrm flipV="1">
          <a:off x="20900390" y="6600190"/>
          <a:ext cx="8191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75565</xdr:rowOff>
    </xdr:from>
    <xdr:ext cx="467995" cy="267970"/>
    <xdr:sp macro="" textlink="">
      <xdr:nvSpPr>
        <xdr:cNvPr id="755" name="投資及び出資金平均値テキスト"/>
        <xdr:cNvSpPr txBox="1"/>
      </xdr:nvSpPr>
      <xdr:spPr>
        <a:xfrm>
          <a:off x="21770340" y="6590665"/>
          <a:ext cx="46799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97790</xdr:rowOff>
    </xdr:from>
    <xdr:to xmlns:xdr="http://schemas.openxmlformats.org/drawingml/2006/spreadsheetDrawing">
      <xdr:col>116</xdr:col>
      <xdr:colOff>114300</xdr:colOff>
      <xdr:row>39</xdr:row>
      <xdr:rowOff>24765</xdr:rowOff>
    </xdr:to>
    <xdr:sp macro="" textlink="">
      <xdr:nvSpPr>
        <xdr:cNvPr id="756" name="フローチャート: 判断 755"/>
        <xdr:cNvSpPr/>
      </xdr:nvSpPr>
      <xdr:spPr>
        <a:xfrm>
          <a:off x="21668740" y="66128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122555</xdr:rowOff>
    </xdr:from>
    <xdr:to xmlns:xdr="http://schemas.openxmlformats.org/drawingml/2006/spreadsheetDrawing">
      <xdr:col>111</xdr:col>
      <xdr:colOff>177800</xdr:colOff>
      <xdr:row>39</xdr:row>
      <xdr:rowOff>47625</xdr:rowOff>
    </xdr:to>
    <xdr:cxnSp macro="">
      <xdr:nvCxnSpPr>
        <xdr:cNvPr id="757" name="直線コネクタ 756"/>
        <xdr:cNvCxnSpPr/>
      </xdr:nvCxnSpPr>
      <xdr:spPr>
        <a:xfrm flipV="1">
          <a:off x="20026630" y="6637655"/>
          <a:ext cx="87376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104775</xdr:rowOff>
    </xdr:from>
    <xdr:to xmlns:xdr="http://schemas.openxmlformats.org/drawingml/2006/spreadsheetDrawing">
      <xdr:col>112</xdr:col>
      <xdr:colOff>38100</xdr:colOff>
      <xdr:row>39</xdr:row>
      <xdr:rowOff>32385</xdr:rowOff>
    </xdr:to>
    <xdr:sp macro="" textlink="">
      <xdr:nvSpPr>
        <xdr:cNvPr id="758" name="フローチャート: 判断 757"/>
        <xdr:cNvSpPr/>
      </xdr:nvSpPr>
      <xdr:spPr>
        <a:xfrm>
          <a:off x="20849590" y="66198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22860</xdr:rowOff>
    </xdr:from>
    <xdr:ext cx="469900" cy="269240"/>
    <xdr:sp macro="" textlink="">
      <xdr:nvSpPr>
        <xdr:cNvPr id="759" name="テキスト ボックス 758"/>
        <xdr:cNvSpPr txBox="1"/>
      </xdr:nvSpPr>
      <xdr:spPr>
        <a:xfrm>
          <a:off x="20669250" y="670941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47625</xdr:rowOff>
    </xdr:from>
    <xdr:to xmlns:xdr="http://schemas.openxmlformats.org/drawingml/2006/spreadsheetDrawing">
      <xdr:col>107</xdr:col>
      <xdr:colOff>50800</xdr:colOff>
      <xdr:row>39</xdr:row>
      <xdr:rowOff>59055</xdr:rowOff>
    </xdr:to>
    <xdr:cxnSp macro="">
      <xdr:nvCxnSpPr>
        <xdr:cNvPr id="760" name="直線コネクタ 759"/>
        <xdr:cNvCxnSpPr/>
      </xdr:nvCxnSpPr>
      <xdr:spPr>
        <a:xfrm flipV="1">
          <a:off x="19156680" y="6734175"/>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94615</xdr:rowOff>
    </xdr:from>
    <xdr:to xmlns:xdr="http://schemas.openxmlformats.org/drawingml/2006/spreadsheetDrawing">
      <xdr:col>107</xdr:col>
      <xdr:colOff>101600</xdr:colOff>
      <xdr:row>39</xdr:row>
      <xdr:rowOff>22225</xdr:rowOff>
    </xdr:to>
    <xdr:sp macro="" textlink="">
      <xdr:nvSpPr>
        <xdr:cNvPr id="761" name="フローチャート: 判断 760"/>
        <xdr:cNvSpPr/>
      </xdr:nvSpPr>
      <xdr:spPr>
        <a:xfrm>
          <a:off x="19975830" y="6609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39370</xdr:rowOff>
    </xdr:from>
    <xdr:ext cx="469900" cy="269240"/>
    <xdr:sp macro="" textlink="">
      <xdr:nvSpPr>
        <xdr:cNvPr id="762" name="テキスト ボックス 761"/>
        <xdr:cNvSpPr txBox="1"/>
      </xdr:nvSpPr>
      <xdr:spPr>
        <a:xfrm>
          <a:off x="19795490" y="63830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59055</xdr:rowOff>
    </xdr:from>
    <xdr:to xmlns:xdr="http://schemas.openxmlformats.org/drawingml/2006/spreadsheetDrawing">
      <xdr:col>102</xdr:col>
      <xdr:colOff>114300</xdr:colOff>
      <xdr:row>39</xdr:row>
      <xdr:rowOff>66675</xdr:rowOff>
    </xdr:to>
    <xdr:cxnSp macro="">
      <xdr:nvCxnSpPr>
        <xdr:cNvPr id="763" name="直線コネクタ 762"/>
        <xdr:cNvCxnSpPr/>
      </xdr:nvCxnSpPr>
      <xdr:spPr>
        <a:xfrm flipV="1">
          <a:off x="18286730" y="674560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141605</xdr:rowOff>
    </xdr:from>
    <xdr:to xmlns:xdr="http://schemas.openxmlformats.org/drawingml/2006/spreadsheetDrawing">
      <xdr:col>102</xdr:col>
      <xdr:colOff>165100</xdr:colOff>
      <xdr:row>39</xdr:row>
      <xdr:rowOff>69215</xdr:rowOff>
    </xdr:to>
    <xdr:sp macro="" textlink="">
      <xdr:nvSpPr>
        <xdr:cNvPr id="764" name="フローチャート: 判断 763"/>
        <xdr:cNvSpPr/>
      </xdr:nvSpPr>
      <xdr:spPr>
        <a:xfrm>
          <a:off x="19105880" y="6656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86360</xdr:rowOff>
    </xdr:from>
    <xdr:ext cx="469900" cy="267335"/>
    <xdr:sp macro="" textlink="">
      <xdr:nvSpPr>
        <xdr:cNvPr id="765" name="テキスト ボックス 764"/>
        <xdr:cNvSpPr txBox="1"/>
      </xdr:nvSpPr>
      <xdr:spPr>
        <a:xfrm>
          <a:off x="18925540" y="643001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147955</xdr:rowOff>
    </xdr:from>
    <xdr:to xmlns:xdr="http://schemas.openxmlformats.org/drawingml/2006/spreadsheetDrawing">
      <xdr:col>98</xdr:col>
      <xdr:colOff>38100</xdr:colOff>
      <xdr:row>39</xdr:row>
      <xdr:rowOff>75565</xdr:rowOff>
    </xdr:to>
    <xdr:sp macro="" textlink="">
      <xdr:nvSpPr>
        <xdr:cNvPr id="766" name="フローチャート: 判断 765"/>
        <xdr:cNvSpPr/>
      </xdr:nvSpPr>
      <xdr:spPr>
        <a:xfrm>
          <a:off x="18235930" y="666305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92075</xdr:rowOff>
    </xdr:from>
    <xdr:ext cx="469900" cy="268605"/>
    <xdr:sp macro="" textlink="">
      <xdr:nvSpPr>
        <xdr:cNvPr id="767" name="テキスト ボックス 766"/>
        <xdr:cNvSpPr txBox="1"/>
      </xdr:nvSpPr>
      <xdr:spPr>
        <a:xfrm>
          <a:off x="18055590" y="643572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68" name="テキスト ボックス 767"/>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60095" cy="269240"/>
    <xdr:sp macro="" textlink="">
      <xdr:nvSpPr>
        <xdr:cNvPr id="769" name="テキスト ボックス 768"/>
        <xdr:cNvSpPr txBox="1"/>
      </xdr:nvSpPr>
      <xdr:spPr>
        <a:xfrm>
          <a:off x="207137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60095" cy="269240"/>
    <xdr:sp macro="" textlink="">
      <xdr:nvSpPr>
        <xdr:cNvPr id="770" name="テキスト ボックス 769"/>
        <xdr:cNvSpPr txBox="1"/>
      </xdr:nvSpPr>
      <xdr:spPr>
        <a:xfrm>
          <a:off x="198399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60095" cy="269240"/>
    <xdr:sp macro="" textlink="">
      <xdr:nvSpPr>
        <xdr:cNvPr id="771" name="テキスト ボックス 770"/>
        <xdr:cNvSpPr txBox="1"/>
      </xdr:nvSpPr>
      <xdr:spPr>
        <a:xfrm>
          <a:off x="1896999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60095" cy="269240"/>
    <xdr:sp macro="" textlink="">
      <xdr:nvSpPr>
        <xdr:cNvPr id="772" name="テキスト ボックス 771"/>
        <xdr:cNvSpPr txBox="1"/>
      </xdr:nvSpPr>
      <xdr:spPr>
        <a:xfrm>
          <a:off x="181000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32385</xdr:rowOff>
    </xdr:from>
    <xdr:to xmlns:xdr="http://schemas.openxmlformats.org/drawingml/2006/spreadsheetDrawing">
      <xdr:col>116</xdr:col>
      <xdr:colOff>114300</xdr:colOff>
      <xdr:row>38</xdr:row>
      <xdr:rowOff>137795</xdr:rowOff>
    </xdr:to>
    <xdr:sp macro="" textlink="">
      <xdr:nvSpPr>
        <xdr:cNvPr id="773" name="楕円 772"/>
        <xdr:cNvSpPr/>
      </xdr:nvSpPr>
      <xdr:spPr>
        <a:xfrm>
          <a:off x="21668740" y="65474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55880</xdr:rowOff>
    </xdr:from>
    <xdr:ext cx="467995" cy="267335"/>
    <xdr:sp macro="" textlink="">
      <xdr:nvSpPr>
        <xdr:cNvPr id="774" name="投資及び出資金該当値テキスト"/>
        <xdr:cNvSpPr txBox="1"/>
      </xdr:nvSpPr>
      <xdr:spPr>
        <a:xfrm>
          <a:off x="21770340" y="6399530"/>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38</xdr:row>
      <xdr:rowOff>171450</xdr:rowOff>
    </xdr:to>
    <xdr:sp macro="" textlink="">
      <xdr:nvSpPr>
        <xdr:cNvPr id="775" name="楕円 774"/>
        <xdr:cNvSpPr/>
      </xdr:nvSpPr>
      <xdr:spPr>
        <a:xfrm>
          <a:off x="20849590" y="6584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14605</xdr:rowOff>
    </xdr:from>
    <xdr:ext cx="469900" cy="269240"/>
    <xdr:sp macro="" textlink="">
      <xdr:nvSpPr>
        <xdr:cNvPr id="776" name="テキスト ボックス 775"/>
        <xdr:cNvSpPr txBox="1"/>
      </xdr:nvSpPr>
      <xdr:spPr>
        <a:xfrm>
          <a:off x="20669250" y="635825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171450</xdr:rowOff>
    </xdr:from>
    <xdr:to xmlns:xdr="http://schemas.openxmlformats.org/drawingml/2006/spreadsheetDrawing">
      <xdr:col>107</xdr:col>
      <xdr:colOff>101600</xdr:colOff>
      <xdr:row>39</xdr:row>
      <xdr:rowOff>100330</xdr:rowOff>
    </xdr:to>
    <xdr:sp macro="" textlink="">
      <xdr:nvSpPr>
        <xdr:cNvPr id="777" name="楕円 776"/>
        <xdr:cNvSpPr/>
      </xdr:nvSpPr>
      <xdr:spPr>
        <a:xfrm>
          <a:off x="19975830" y="66865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90805</xdr:rowOff>
    </xdr:from>
    <xdr:ext cx="469900" cy="267335"/>
    <xdr:sp macro="" textlink="">
      <xdr:nvSpPr>
        <xdr:cNvPr id="778" name="テキスト ボックス 777"/>
        <xdr:cNvSpPr txBox="1"/>
      </xdr:nvSpPr>
      <xdr:spPr>
        <a:xfrm>
          <a:off x="19795490" y="677735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112395</xdr:rowOff>
    </xdr:to>
    <xdr:sp macro="" textlink="">
      <xdr:nvSpPr>
        <xdr:cNvPr id="779" name="楕円 778"/>
        <xdr:cNvSpPr/>
      </xdr:nvSpPr>
      <xdr:spPr>
        <a:xfrm>
          <a:off x="19105880" y="66935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102870</xdr:rowOff>
    </xdr:from>
    <xdr:ext cx="469900" cy="269240"/>
    <xdr:sp macro="" textlink="">
      <xdr:nvSpPr>
        <xdr:cNvPr id="780" name="テキスト ボックス 779"/>
        <xdr:cNvSpPr txBox="1"/>
      </xdr:nvSpPr>
      <xdr:spPr>
        <a:xfrm>
          <a:off x="18925540" y="67894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13970</xdr:rowOff>
    </xdr:from>
    <xdr:to xmlns:xdr="http://schemas.openxmlformats.org/drawingml/2006/spreadsheetDrawing">
      <xdr:col>98</xdr:col>
      <xdr:colOff>38100</xdr:colOff>
      <xdr:row>39</xdr:row>
      <xdr:rowOff>119380</xdr:rowOff>
    </xdr:to>
    <xdr:sp macro="" textlink="">
      <xdr:nvSpPr>
        <xdr:cNvPr id="781" name="楕円 780"/>
        <xdr:cNvSpPr/>
      </xdr:nvSpPr>
      <xdr:spPr>
        <a:xfrm>
          <a:off x="18235930" y="670052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110490</xdr:rowOff>
    </xdr:from>
    <xdr:ext cx="469900" cy="267970"/>
    <xdr:sp macro="" textlink="">
      <xdr:nvSpPr>
        <xdr:cNvPr id="782" name="テキスト ボックス 781"/>
        <xdr:cNvSpPr txBox="1"/>
      </xdr:nvSpPr>
      <xdr:spPr>
        <a:xfrm>
          <a:off x="18055590" y="679704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83" name="正方形/長方形 782"/>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4" name="正方形/長方形 783"/>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6" name="正方形/長方形 785"/>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88" name="正方形/長方形 787"/>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0" name="正方形/長方形 789"/>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7980" cy="233045"/>
    <xdr:sp macro="" textlink="">
      <xdr:nvSpPr>
        <xdr:cNvPr id="791" name="テキスト ボックス 790"/>
        <xdr:cNvSpPr txBox="1"/>
      </xdr:nvSpPr>
      <xdr:spPr>
        <a:xfrm>
          <a:off x="1788795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92" name="直線コネクタ 791"/>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145415</xdr:rowOff>
    </xdr:from>
    <xdr:to xmlns:xdr="http://schemas.openxmlformats.org/drawingml/2006/spreadsheetDrawing">
      <xdr:col>120</xdr:col>
      <xdr:colOff>114300</xdr:colOff>
      <xdr:row>58</xdr:row>
      <xdr:rowOff>145415</xdr:rowOff>
    </xdr:to>
    <xdr:cxnSp macro="">
      <xdr:nvCxnSpPr>
        <xdr:cNvPr id="793" name="直線コネクタ 792"/>
        <xdr:cNvCxnSpPr/>
      </xdr:nvCxnSpPr>
      <xdr:spPr>
        <a:xfrm>
          <a:off x="17922240" y="10089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8920" cy="269240"/>
    <xdr:sp macro="" textlink="">
      <xdr:nvSpPr>
        <xdr:cNvPr id="794" name="テキスト ボックス 793"/>
        <xdr:cNvSpPr txBox="1"/>
      </xdr:nvSpPr>
      <xdr:spPr>
        <a:xfrm>
          <a:off x="17680940" y="9944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5" name="直線コネクタ 794"/>
        <xdr:cNvCxnSpPr/>
      </xdr:nvCxnSpPr>
      <xdr:spPr>
        <a:xfrm>
          <a:off x="17922240" y="9627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56515</xdr:rowOff>
    </xdr:from>
    <xdr:ext cx="529590" cy="267335"/>
    <xdr:sp macro="" textlink="">
      <xdr:nvSpPr>
        <xdr:cNvPr id="796" name="テキスト ボックス 795"/>
        <xdr:cNvSpPr txBox="1"/>
      </xdr:nvSpPr>
      <xdr:spPr>
        <a:xfrm>
          <a:off x="17402175" y="94862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86360</xdr:rowOff>
    </xdr:from>
    <xdr:to xmlns:xdr="http://schemas.openxmlformats.org/drawingml/2006/spreadsheetDrawing">
      <xdr:col>120</xdr:col>
      <xdr:colOff>114300</xdr:colOff>
      <xdr:row>53</xdr:row>
      <xdr:rowOff>86360</xdr:rowOff>
    </xdr:to>
    <xdr:cxnSp macro="">
      <xdr:nvCxnSpPr>
        <xdr:cNvPr id="797" name="直線コネクタ 796"/>
        <xdr:cNvCxnSpPr/>
      </xdr:nvCxnSpPr>
      <xdr:spPr>
        <a:xfrm>
          <a:off x="17922240" y="9173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116205</xdr:rowOff>
    </xdr:from>
    <xdr:ext cx="529590" cy="269240"/>
    <xdr:sp macro="" textlink="">
      <xdr:nvSpPr>
        <xdr:cNvPr id="798" name="テキスト ボックス 797"/>
        <xdr:cNvSpPr txBox="1"/>
      </xdr:nvSpPr>
      <xdr:spPr>
        <a:xfrm>
          <a:off x="17402175" y="9031605"/>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145415</xdr:rowOff>
    </xdr:from>
    <xdr:to xmlns:xdr="http://schemas.openxmlformats.org/drawingml/2006/spreadsheetDrawing">
      <xdr:col>120</xdr:col>
      <xdr:colOff>114300</xdr:colOff>
      <xdr:row>50</xdr:row>
      <xdr:rowOff>145415</xdr:rowOff>
    </xdr:to>
    <xdr:cxnSp macro="">
      <xdr:nvCxnSpPr>
        <xdr:cNvPr id="799" name="直線コネクタ 798"/>
        <xdr:cNvCxnSpPr/>
      </xdr:nvCxnSpPr>
      <xdr:spPr>
        <a:xfrm>
          <a:off x="17922240" y="8717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29590" cy="269240"/>
    <xdr:sp macro="" textlink="">
      <xdr:nvSpPr>
        <xdr:cNvPr id="800" name="テキスト ボックス 799"/>
        <xdr:cNvSpPr txBox="1"/>
      </xdr:nvSpPr>
      <xdr:spPr>
        <a:xfrm>
          <a:off x="17402175" y="85725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1" name="直線コネクタ 800"/>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29590" cy="267335"/>
    <xdr:sp macro="" textlink="">
      <xdr:nvSpPr>
        <xdr:cNvPr id="802" name="テキスト ボックス 801"/>
        <xdr:cNvSpPr txBox="1"/>
      </xdr:nvSpPr>
      <xdr:spPr>
        <a:xfrm>
          <a:off x="17402175" y="8114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803" name="貸付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99695</xdr:rowOff>
    </xdr:from>
    <xdr:to xmlns:xdr="http://schemas.openxmlformats.org/drawingml/2006/spreadsheetDrawing">
      <xdr:col>116</xdr:col>
      <xdr:colOff>62865</xdr:colOff>
      <xdr:row>58</xdr:row>
      <xdr:rowOff>145415</xdr:rowOff>
    </xdr:to>
    <xdr:cxnSp macro="">
      <xdr:nvCxnSpPr>
        <xdr:cNvPr id="804" name="直線コネクタ 803"/>
        <xdr:cNvCxnSpPr/>
      </xdr:nvCxnSpPr>
      <xdr:spPr>
        <a:xfrm flipV="1">
          <a:off x="21717635" y="867219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149225</xdr:rowOff>
    </xdr:from>
    <xdr:ext cx="247650" cy="269240"/>
    <xdr:sp macro="" textlink="">
      <xdr:nvSpPr>
        <xdr:cNvPr id="805" name="貸付金最小値テキスト"/>
        <xdr:cNvSpPr txBox="1"/>
      </xdr:nvSpPr>
      <xdr:spPr>
        <a:xfrm>
          <a:off x="21770340" y="1009332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145415</xdr:rowOff>
    </xdr:from>
    <xdr:to xmlns:xdr="http://schemas.openxmlformats.org/drawingml/2006/spreadsheetDrawing">
      <xdr:col>116</xdr:col>
      <xdr:colOff>152400</xdr:colOff>
      <xdr:row>58</xdr:row>
      <xdr:rowOff>145415</xdr:rowOff>
    </xdr:to>
    <xdr:cxnSp macro="">
      <xdr:nvCxnSpPr>
        <xdr:cNvPr id="806" name="直線コネクタ 805"/>
        <xdr:cNvCxnSpPr/>
      </xdr:nvCxnSpPr>
      <xdr:spPr>
        <a:xfrm>
          <a:off x="21634450" y="10089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32765" cy="267970"/>
    <xdr:sp macro="" textlink="">
      <xdr:nvSpPr>
        <xdr:cNvPr id="807" name="貸付金最大値テキスト"/>
        <xdr:cNvSpPr txBox="1"/>
      </xdr:nvSpPr>
      <xdr:spPr>
        <a:xfrm>
          <a:off x="21770340" y="844550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99695</xdr:rowOff>
    </xdr:from>
    <xdr:to xmlns:xdr="http://schemas.openxmlformats.org/drawingml/2006/spreadsheetDrawing">
      <xdr:col>116</xdr:col>
      <xdr:colOff>152400</xdr:colOff>
      <xdr:row>50</xdr:row>
      <xdr:rowOff>99695</xdr:rowOff>
    </xdr:to>
    <xdr:cxnSp macro="">
      <xdr:nvCxnSpPr>
        <xdr:cNvPr id="808" name="直線コネクタ 807"/>
        <xdr:cNvCxnSpPr/>
      </xdr:nvCxnSpPr>
      <xdr:spPr>
        <a:xfrm>
          <a:off x="21634450" y="8672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86995</xdr:rowOff>
    </xdr:from>
    <xdr:to xmlns:xdr="http://schemas.openxmlformats.org/drawingml/2006/spreadsheetDrawing">
      <xdr:col>116</xdr:col>
      <xdr:colOff>63500</xdr:colOff>
      <xdr:row>54</xdr:row>
      <xdr:rowOff>103505</xdr:rowOff>
    </xdr:to>
    <xdr:cxnSp macro="">
      <xdr:nvCxnSpPr>
        <xdr:cNvPr id="809" name="直線コネクタ 808"/>
        <xdr:cNvCxnSpPr/>
      </xdr:nvCxnSpPr>
      <xdr:spPr>
        <a:xfrm flipV="1">
          <a:off x="20900390" y="9345295"/>
          <a:ext cx="8191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107315</xdr:rowOff>
    </xdr:from>
    <xdr:ext cx="467995" cy="269240"/>
    <xdr:sp macro="" textlink="">
      <xdr:nvSpPr>
        <xdr:cNvPr id="810" name="貸付金平均値テキスト"/>
        <xdr:cNvSpPr txBox="1"/>
      </xdr:nvSpPr>
      <xdr:spPr>
        <a:xfrm>
          <a:off x="21770340" y="9879965"/>
          <a:ext cx="4679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129540</xdr:rowOff>
    </xdr:from>
    <xdr:to xmlns:xdr="http://schemas.openxmlformats.org/drawingml/2006/spreadsheetDrawing">
      <xdr:col>116</xdr:col>
      <xdr:colOff>114300</xdr:colOff>
      <xdr:row>58</xdr:row>
      <xdr:rowOff>57150</xdr:rowOff>
    </xdr:to>
    <xdr:sp macro="" textlink="">
      <xdr:nvSpPr>
        <xdr:cNvPr id="811" name="フローチャート: 判断 810"/>
        <xdr:cNvSpPr/>
      </xdr:nvSpPr>
      <xdr:spPr>
        <a:xfrm>
          <a:off x="21668740" y="9902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103505</xdr:rowOff>
    </xdr:from>
    <xdr:to xmlns:xdr="http://schemas.openxmlformats.org/drawingml/2006/spreadsheetDrawing">
      <xdr:col>111</xdr:col>
      <xdr:colOff>177800</xdr:colOff>
      <xdr:row>54</xdr:row>
      <xdr:rowOff>168910</xdr:rowOff>
    </xdr:to>
    <xdr:cxnSp macro="">
      <xdr:nvCxnSpPr>
        <xdr:cNvPr id="812" name="直線コネクタ 811"/>
        <xdr:cNvCxnSpPr/>
      </xdr:nvCxnSpPr>
      <xdr:spPr>
        <a:xfrm flipV="1">
          <a:off x="20026630" y="9361805"/>
          <a:ext cx="8737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137160</xdr:rowOff>
    </xdr:from>
    <xdr:to xmlns:xdr="http://schemas.openxmlformats.org/drawingml/2006/spreadsheetDrawing">
      <xdr:col>112</xdr:col>
      <xdr:colOff>38100</xdr:colOff>
      <xdr:row>58</xdr:row>
      <xdr:rowOff>64770</xdr:rowOff>
    </xdr:to>
    <xdr:sp macro="" textlink="">
      <xdr:nvSpPr>
        <xdr:cNvPr id="813" name="フローチャート: 判断 812"/>
        <xdr:cNvSpPr/>
      </xdr:nvSpPr>
      <xdr:spPr>
        <a:xfrm>
          <a:off x="20849590" y="990981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55245</xdr:rowOff>
    </xdr:from>
    <xdr:ext cx="469900" cy="267335"/>
    <xdr:sp macro="" textlink="">
      <xdr:nvSpPr>
        <xdr:cNvPr id="814" name="テキスト ボックス 813"/>
        <xdr:cNvSpPr txBox="1"/>
      </xdr:nvSpPr>
      <xdr:spPr>
        <a:xfrm>
          <a:off x="20669250" y="999934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168910</xdr:rowOff>
    </xdr:from>
    <xdr:to xmlns:xdr="http://schemas.openxmlformats.org/drawingml/2006/spreadsheetDrawing">
      <xdr:col>107</xdr:col>
      <xdr:colOff>50800</xdr:colOff>
      <xdr:row>55</xdr:row>
      <xdr:rowOff>171450</xdr:rowOff>
    </xdr:to>
    <xdr:cxnSp macro="">
      <xdr:nvCxnSpPr>
        <xdr:cNvPr id="815" name="直線コネクタ 814"/>
        <xdr:cNvCxnSpPr/>
      </xdr:nvCxnSpPr>
      <xdr:spPr>
        <a:xfrm flipV="1">
          <a:off x="19156680" y="9427210"/>
          <a:ext cx="8699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121285</xdr:rowOff>
    </xdr:from>
    <xdr:to xmlns:xdr="http://schemas.openxmlformats.org/drawingml/2006/spreadsheetDrawing">
      <xdr:col>107</xdr:col>
      <xdr:colOff>101600</xdr:colOff>
      <xdr:row>58</xdr:row>
      <xdr:rowOff>48895</xdr:rowOff>
    </xdr:to>
    <xdr:sp macro="" textlink="">
      <xdr:nvSpPr>
        <xdr:cNvPr id="816" name="フローチャート: 判断 815"/>
        <xdr:cNvSpPr/>
      </xdr:nvSpPr>
      <xdr:spPr>
        <a:xfrm>
          <a:off x="19975830" y="9893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39370</xdr:rowOff>
    </xdr:from>
    <xdr:ext cx="469900" cy="269240"/>
    <xdr:sp macro="" textlink="">
      <xdr:nvSpPr>
        <xdr:cNvPr id="817" name="テキスト ボックス 816"/>
        <xdr:cNvSpPr txBox="1"/>
      </xdr:nvSpPr>
      <xdr:spPr>
        <a:xfrm>
          <a:off x="19795490" y="998347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171450</xdr:rowOff>
    </xdr:from>
    <xdr:to xmlns:xdr="http://schemas.openxmlformats.org/drawingml/2006/spreadsheetDrawing">
      <xdr:col>102</xdr:col>
      <xdr:colOff>114300</xdr:colOff>
      <xdr:row>56</xdr:row>
      <xdr:rowOff>39370</xdr:rowOff>
    </xdr:to>
    <xdr:cxnSp macro="">
      <xdr:nvCxnSpPr>
        <xdr:cNvPr id="818" name="直線コネクタ 817"/>
        <xdr:cNvCxnSpPr/>
      </xdr:nvCxnSpPr>
      <xdr:spPr>
        <a:xfrm flipV="1">
          <a:off x="18286730" y="9601200"/>
          <a:ext cx="869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140335</xdr:rowOff>
    </xdr:from>
    <xdr:to xmlns:xdr="http://schemas.openxmlformats.org/drawingml/2006/spreadsheetDrawing">
      <xdr:col>102</xdr:col>
      <xdr:colOff>165100</xdr:colOff>
      <xdr:row>58</xdr:row>
      <xdr:rowOff>67945</xdr:rowOff>
    </xdr:to>
    <xdr:sp macro="" textlink="">
      <xdr:nvSpPr>
        <xdr:cNvPr id="819" name="フローチャート: 判断 818"/>
        <xdr:cNvSpPr/>
      </xdr:nvSpPr>
      <xdr:spPr>
        <a:xfrm>
          <a:off x="19105880" y="9912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58420</xdr:rowOff>
    </xdr:from>
    <xdr:ext cx="469900" cy="267970"/>
    <xdr:sp macro="" textlink="">
      <xdr:nvSpPr>
        <xdr:cNvPr id="820" name="テキスト ボックス 819"/>
        <xdr:cNvSpPr txBox="1"/>
      </xdr:nvSpPr>
      <xdr:spPr>
        <a:xfrm>
          <a:off x="18925540" y="1000252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137795</xdr:rowOff>
    </xdr:from>
    <xdr:to xmlns:xdr="http://schemas.openxmlformats.org/drawingml/2006/spreadsheetDrawing">
      <xdr:col>98</xdr:col>
      <xdr:colOff>38100</xdr:colOff>
      <xdr:row>58</xdr:row>
      <xdr:rowOff>65405</xdr:rowOff>
    </xdr:to>
    <xdr:sp macro="" textlink="">
      <xdr:nvSpPr>
        <xdr:cNvPr id="821" name="フローチャート: 判断 820"/>
        <xdr:cNvSpPr/>
      </xdr:nvSpPr>
      <xdr:spPr>
        <a:xfrm>
          <a:off x="18235930" y="991044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55880</xdr:rowOff>
    </xdr:from>
    <xdr:ext cx="469900" cy="267335"/>
    <xdr:sp macro="" textlink="">
      <xdr:nvSpPr>
        <xdr:cNvPr id="822" name="テキスト ボックス 821"/>
        <xdr:cNvSpPr txBox="1"/>
      </xdr:nvSpPr>
      <xdr:spPr>
        <a:xfrm>
          <a:off x="18055590" y="999998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23" name="テキスト ボックス 822"/>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60095" cy="269240"/>
    <xdr:sp macro="" textlink="">
      <xdr:nvSpPr>
        <xdr:cNvPr id="824" name="テキスト ボックス 823"/>
        <xdr:cNvSpPr txBox="1"/>
      </xdr:nvSpPr>
      <xdr:spPr>
        <a:xfrm>
          <a:off x="207137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60095" cy="269240"/>
    <xdr:sp macro="" textlink="">
      <xdr:nvSpPr>
        <xdr:cNvPr id="825" name="テキスト ボックス 824"/>
        <xdr:cNvSpPr txBox="1"/>
      </xdr:nvSpPr>
      <xdr:spPr>
        <a:xfrm>
          <a:off x="198399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60095" cy="269240"/>
    <xdr:sp macro="" textlink="">
      <xdr:nvSpPr>
        <xdr:cNvPr id="826" name="テキスト ボックス 825"/>
        <xdr:cNvSpPr txBox="1"/>
      </xdr:nvSpPr>
      <xdr:spPr>
        <a:xfrm>
          <a:off x="1896999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60095" cy="269240"/>
    <xdr:sp macro="" textlink="">
      <xdr:nvSpPr>
        <xdr:cNvPr id="827" name="テキスト ボックス 826"/>
        <xdr:cNvSpPr txBox="1"/>
      </xdr:nvSpPr>
      <xdr:spPr>
        <a:xfrm>
          <a:off x="181000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34290</xdr:rowOff>
    </xdr:from>
    <xdr:to xmlns:xdr="http://schemas.openxmlformats.org/drawingml/2006/spreadsheetDrawing">
      <xdr:col>116</xdr:col>
      <xdr:colOff>114300</xdr:colOff>
      <xdr:row>54</xdr:row>
      <xdr:rowOff>139700</xdr:rowOff>
    </xdr:to>
    <xdr:sp macro="" textlink="">
      <xdr:nvSpPr>
        <xdr:cNvPr id="828" name="楕円 827"/>
        <xdr:cNvSpPr/>
      </xdr:nvSpPr>
      <xdr:spPr>
        <a:xfrm>
          <a:off x="21668740" y="92925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57785</xdr:rowOff>
    </xdr:from>
    <xdr:ext cx="532765" cy="268605"/>
    <xdr:sp macro="" textlink="">
      <xdr:nvSpPr>
        <xdr:cNvPr id="829" name="貸付金該当値テキスト"/>
        <xdr:cNvSpPr txBox="1"/>
      </xdr:nvSpPr>
      <xdr:spPr>
        <a:xfrm>
          <a:off x="21770340" y="914463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50800</xdr:rowOff>
    </xdr:from>
    <xdr:to xmlns:xdr="http://schemas.openxmlformats.org/drawingml/2006/spreadsheetDrawing">
      <xdr:col>112</xdr:col>
      <xdr:colOff>38100</xdr:colOff>
      <xdr:row>54</xdr:row>
      <xdr:rowOff>156210</xdr:rowOff>
    </xdr:to>
    <xdr:sp macro="" textlink="">
      <xdr:nvSpPr>
        <xdr:cNvPr id="830" name="楕円 829"/>
        <xdr:cNvSpPr/>
      </xdr:nvSpPr>
      <xdr:spPr>
        <a:xfrm>
          <a:off x="20849590" y="930910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52</xdr:row>
      <xdr:rowOff>171450</xdr:rowOff>
    </xdr:from>
    <xdr:ext cx="532765" cy="269240"/>
    <xdr:sp macro="" textlink="">
      <xdr:nvSpPr>
        <xdr:cNvPr id="831" name="テキスト ボックス 830"/>
        <xdr:cNvSpPr txBox="1"/>
      </xdr:nvSpPr>
      <xdr:spPr>
        <a:xfrm>
          <a:off x="20636865" y="908685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116205</xdr:rowOff>
    </xdr:from>
    <xdr:to xmlns:xdr="http://schemas.openxmlformats.org/drawingml/2006/spreadsheetDrawing">
      <xdr:col>107</xdr:col>
      <xdr:colOff>101600</xdr:colOff>
      <xdr:row>55</xdr:row>
      <xdr:rowOff>43815</xdr:rowOff>
    </xdr:to>
    <xdr:sp macro="" textlink="">
      <xdr:nvSpPr>
        <xdr:cNvPr id="832" name="楕円 831"/>
        <xdr:cNvSpPr/>
      </xdr:nvSpPr>
      <xdr:spPr>
        <a:xfrm>
          <a:off x="19975830" y="9374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60325</xdr:rowOff>
    </xdr:from>
    <xdr:ext cx="532765" cy="267970"/>
    <xdr:sp macro="" textlink="">
      <xdr:nvSpPr>
        <xdr:cNvPr id="833" name="テキスト ボックス 832"/>
        <xdr:cNvSpPr txBox="1"/>
      </xdr:nvSpPr>
      <xdr:spPr>
        <a:xfrm>
          <a:off x="19766915" y="914717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123825</xdr:rowOff>
    </xdr:from>
    <xdr:to xmlns:xdr="http://schemas.openxmlformats.org/drawingml/2006/spreadsheetDrawing">
      <xdr:col>102</xdr:col>
      <xdr:colOff>165100</xdr:colOff>
      <xdr:row>56</xdr:row>
      <xdr:rowOff>52070</xdr:rowOff>
    </xdr:to>
    <xdr:sp macro="" textlink="">
      <xdr:nvSpPr>
        <xdr:cNvPr id="834" name="楕円 833"/>
        <xdr:cNvSpPr/>
      </xdr:nvSpPr>
      <xdr:spPr>
        <a:xfrm>
          <a:off x="19105880" y="9553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68580</xdr:rowOff>
    </xdr:from>
    <xdr:ext cx="532765" cy="269240"/>
    <xdr:sp macro="" textlink="">
      <xdr:nvSpPr>
        <xdr:cNvPr id="835" name="テキスト ボックス 834"/>
        <xdr:cNvSpPr txBox="1"/>
      </xdr:nvSpPr>
      <xdr:spPr>
        <a:xfrm>
          <a:off x="18893155" y="932688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164465</xdr:rowOff>
    </xdr:from>
    <xdr:to xmlns:xdr="http://schemas.openxmlformats.org/drawingml/2006/spreadsheetDrawing">
      <xdr:col>98</xdr:col>
      <xdr:colOff>38100</xdr:colOff>
      <xdr:row>56</xdr:row>
      <xdr:rowOff>92075</xdr:rowOff>
    </xdr:to>
    <xdr:sp macro="" textlink="">
      <xdr:nvSpPr>
        <xdr:cNvPr id="836" name="楕円 835"/>
        <xdr:cNvSpPr/>
      </xdr:nvSpPr>
      <xdr:spPr>
        <a:xfrm>
          <a:off x="18235930" y="95942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109855</xdr:rowOff>
    </xdr:from>
    <xdr:ext cx="532765" cy="267970"/>
    <xdr:sp macro="" textlink="">
      <xdr:nvSpPr>
        <xdr:cNvPr id="837" name="テキスト ボックス 836"/>
        <xdr:cNvSpPr txBox="1"/>
      </xdr:nvSpPr>
      <xdr:spPr>
        <a:xfrm>
          <a:off x="18023205" y="936815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65</xdr:row>
      <xdr:rowOff>33020</xdr:rowOff>
    </xdr:to>
    <xdr:sp macro="" textlink="">
      <xdr:nvSpPr>
        <xdr:cNvPr id="838" name="正方形/長方形 837"/>
        <xdr:cNvSpPr/>
      </xdr:nvSpPr>
      <xdr:spPr>
        <a:xfrm>
          <a:off x="1792224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59055</xdr:rowOff>
    </xdr:from>
    <xdr:to xmlns:xdr="http://schemas.openxmlformats.org/drawingml/2006/spreadsheetDrawing">
      <xdr:col>104</xdr:col>
      <xdr:colOff>127000</xdr:colOff>
      <xdr:row>66</xdr:row>
      <xdr:rowOff>145415</xdr:rowOff>
    </xdr:to>
    <xdr:sp macro="" textlink="">
      <xdr:nvSpPr>
        <xdr:cNvPr id="839" name="正方形/長方形 838"/>
        <xdr:cNvSpPr/>
      </xdr:nvSpPr>
      <xdr:spPr>
        <a:xfrm>
          <a:off x="180492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92075</xdr:rowOff>
    </xdr:from>
    <xdr:to xmlns:xdr="http://schemas.openxmlformats.org/drawingml/2006/spreadsheetDrawing">
      <xdr:col>104</xdr:col>
      <xdr:colOff>127000</xdr:colOff>
      <xdr:row>68</xdr:row>
      <xdr:rowOff>0</xdr:rowOff>
    </xdr:to>
    <xdr:sp macro="" textlink="">
      <xdr:nvSpPr>
        <xdr:cNvPr id="840" name="正方形/長方形 839"/>
        <xdr:cNvSpPr/>
      </xdr:nvSpPr>
      <xdr:spPr>
        <a:xfrm>
          <a:off x="180492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59055</xdr:rowOff>
    </xdr:from>
    <xdr:to xmlns:xdr="http://schemas.openxmlformats.org/drawingml/2006/spreadsheetDrawing">
      <xdr:col>110</xdr:col>
      <xdr:colOff>0</xdr:colOff>
      <xdr:row>66</xdr:row>
      <xdr:rowOff>145415</xdr:rowOff>
    </xdr:to>
    <xdr:sp macro="" textlink="">
      <xdr:nvSpPr>
        <xdr:cNvPr id="841" name="正方形/長方形 840"/>
        <xdr:cNvSpPr/>
      </xdr:nvSpPr>
      <xdr:spPr>
        <a:xfrm>
          <a:off x="1904238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92075</xdr:rowOff>
    </xdr:from>
    <xdr:to xmlns:xdr="http://schemas.openxmlformats.org/drawingml/2006/spreadsheetDrawing">
      <xdr:col>110</xdr:col>
      <xdr:colOff>0</xdr:colOff>
      <xdr:row>68</xdr:row>
      <xdr:rowOff>0</xdr:rowOff>
    </xdr:to>
    <xdr:sp macro="" textlink="">
      <xdr:nvSpPr>
        <xdr:cNvPr id="842" name="正方形/長方形 841"/>
        <xdr:cNvSpPr/>
      </xdr:nvSpPr>
      <xdr:spPr>
        <a:xfrm>
          <a:off x="1904238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59055</xdr:rowOff>
    </xdr:from>
    <xdr:to xmlns:xdr="http://schemas.openxmlformats.org/drawingml/2006/spreadsheetDrawing">
      <xdr:col>116</xdr:col>
      <xdr:colOff>0</xdr:colOff>
      <xdr:row>66</xdr:row>
      <xdr:rowOff>145415</xdr:rowOff>
    </xdr:to>
    <xdr:sp macro="" textlink="">
      <xdr:nvSpPr>
        <xdr:cNvPr id="843" name="正方形/長方形 842"/>
        <xdr:cNvSpPr/>
      </xdr:nvSpPr>
      <xdr:spPr>
        <a:xfrm>
          <a:off x="2016252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92075</xdr:rowOff>
    </xdr:from>
    <xdr:to xmlns:xdr="http://schemas.openxmlformats.org/drawingml/2006/spreadsheetDrawing">
      <xdr:col>116</xdr:col>
      <xdr:colOff>0</xdr:colOff>
      <xdr:row>68</xdr:row>
      <xdr:rowOff>0</xdr:rowOff>
    </xdr:to>
    <xdr:sp macro="" textlink="">
      <xdr:nvSpPr>
        <xdr:cNvPr id="844" name="正方形/長方形 843"/>
        <xdr:cNvSpPr/>
      </xdr:nvSpPr>
      <xdr:spPr>
        <a:xfrm>
          <a:off x="2016252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45" name="正方形/長方形 844"/>
        <xdr:cNvSpPr/>
      </xdr:nvSpPr>
      <xdr:spPr>
        <a:xfrm>
          <a:off x="1792224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7980" cy="233045"/>
    <xdr:sp macro="" textlink="">
      <xdr:nvSpPr>
        <xdr:cNvPr id="846" name="テキスト ボックス 845"/>
        <xdr:cNvSpPr txBox="1"/>
      </xdr:nvSpPr>
      <xdr:spPr>
        <a:xfrm>
          <a:off x="1788795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86360</xdr:rowOff>
    </xdr:from>
    <xdr:to xmlns:xdr="http://schemas.openxmlformats.org/drawingml/2006/spreadsheetDrawing">
      <xdr:col>120</xdr:col>
      <xdr:colOff>114300</xdr:colOff>
      <xdr:row>81</xdr:row>
      <xdr:rowOff>86360</xdr:rowOff>
    </xdr:to>
    <xdr:cxnSp macro="">
      <xdr:nvCxnSpPr>
        <xdr:cNvPr id="847" name="直線コネクタ 846"/>
        <xdr:cNvCxnSpPr/>
      </xdr:nvCxnSpPr>
      <xdr:spPr>
        <a:xfrm>
          <a:off x="1792224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116205</xdr:rowOff>
    </xdr:from>
    <xdr:ext cx="248920" cy="269240"/>
    <xdr:sp macro="" textlink="">
      <xdr:nvSpPr>
        <xdr:cNvPr id="848" name="テキスト ボックス 847"/>
        <xdr:cNvSpPr txBox="1"/>
      </xdr:nvSpPr>
      <xdr:spPr>
        <a:xfrm>
          <a:off x="1768094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102870</xdr:rowOff>
    </xdr:from>
    <xdr:to xmlns:xdr="http://schemas.openxmlformats.org/drawingml/2006/spreadsheetDrawing">
      <xdr:col>120</xdr:col>
      <xdr:colOff>114300</xdr:colOff>
      <xdr:row>79</xdr:row>
      <xdr:rowOff>102870</xdr:rowOff>
    </xdr:to>
    <xdr:cxnSp macro="">
      <xdr:nvCxnSpPr>
        <xdr:cNvPr id="849" name="直線コネクタ 848"/>
        <xdr:cNvCxnSpPr/>
      </xdr:nvCxnSpPr>
      <xdr:spPr>
        <a:xfrm>
          <a:off x="1792224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133350</xdr:rowOff>
    </xdr:from>
    <xdr:ext cx="529590" cy="266700"/>
    <xdr:sp macro="" textlink="">
      <xdr:nvSpPr>
        <xdr:cNvPr id="850" name="テキスト ボックス 849"/>
        <xdr:cNvSpPr txBox="1"/>
      </xdr:nvSpPr>
      <xdr:spPr>
        <a:xfrm>
          <a:off x="17402175" y="13506450"/>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119380</xdr:rowOff>
    </xdr:from>
    <xdr:to xmlns:xdr="http://schemas.openxmlformats.org/drawingml/2006/spreadsheetDrawing">
      <xdr:col>120</xdr:col>
      <xdr:colOff>114300</xdr:colOff>
      <xdr:row>77</xdr:row>
      <xdr:rowOff>119380</xdr:rowOff>
    </xdr:to>
    <xdr:cxnSp macro="">
      <xdr:nvCxnSpPr>
        <xdr:cNvPr id="851" name="直線コネクタ 850"/>
        <xdr:cNvCxnSpPr/>
      </xdr:nvCxnSpPr>
      <xdr:spPr>
        <a:xfrm>
          <a:off x="1792224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149860</xdr:rowOff>
    </xdr:from>
    <xdr:ext cx="529590" cy="269240"/>
    <xdr:sp macro="" textlink="">
      <xdr:nvSpPr>
        <xdr:cNvPr id="852" name="テキスト ボックス 851"/>
        <xdr:cNvSpPr txBox="1"/>
      </xdr:nvSpPr>
      <xdr:spPr>
        <a:xfrm>
          <a:off x="17402175" y="1318006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136525</xdr:rowOff>
    </xdr:from>
    <xdr:to xmlns:xdr="http://schemas.openxmlformats.org/drawingml/2006/spreadsheetDrawing">
      <xdr:col>120</xdr:col>
      <xdr:colOff>114300</xdr:colOff>
      <xdr:row>75</xdr:row>
      <xdr:rowOff>136525</xdr:rowOff>
    </xdr:to>
    <xdr:cxnSp macro="">
      <xdr:nvCxnSpPr>
        <xdr:cNvPr id="853" name="直線コネクタ 852"/>
        <xdr:cNvCxnSpPr/>
      </xdr:nvCxnSpPr>
      <xdr:spPr>
        <a:xfrm>
          <a:off x="17922240" y="12995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167005</xdr:rowOff>
    </xdr:from>
    <xdr:ext cx="529590" cy="266700"/>
    <xdr:sp macro="" textlink="">
      <xdr:nvSpPr>
        <xdr:cNvPr id="854" name="テキスト ボックス 853"/>
        <xdr:cNvSpPr txBox="1"/>
      </xdr:nvSpPr>
      <xdr:spPr>
        <a:xfrm>
          <a:off x="17402175" y="12854305"/>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153670</xdr:rowOff>
    </xdr:from>
    <xdr:to xmlns:xdr="http://schemas.openxmlformats.org/drawingml/2006/spreadsheetDrawing">
      <xdr:col>120</xdr:col>
      <xdr:colOff>114300</xdr:colOff>
      <xdr:row>73</xdr:row>
      <xdr:rowOff>153670</xdr:rowOff>
    </xdr:to>
    <xdr:cxnSp macro="">
      <xdr:nvCxnSpPr>
        <xdr:cNvPr id="855" name="直線コネクタ 854"/>
        <xdr:cNvCxnSpPr/>
      </xdr:nvCxnSpPr>
      <xdr:spPr>
        <a:xfrm>
          <a:off x="1792224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29590" cy="267970"/>
    <xdr:sp macro="" textlink="">
      <xdr:nvSpPr>
        <xdr:cNvPr id="856" name="テキスト ボックス 855"/>
        <xdr:cNvSpPr txBox="1"/>
      </xdr:nvSpPr>
      <xdr:spPr>
        <a:xfrm>
          <a:off x="17402175" y="12522200"/>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170815</xdr:rowOff>
    </xdr:from>
    <xdr:to xmlns:xdr="http://schemas.openxmlformats.org/drawingml/2006/spreadsheetDrawing">
      <xdr:col>120</xdr:col>
      <xdr:colOff>114300</xdr:colOff>
      <xdr:row>71</xdr:row>
      <xdr:rowOff>170815</xdr:rowOff>
    </xdr:to>
    <xdr:cxnSp macro="">
      <xdr:nvCxnSpPr>
        <xdr:cNvPr id="857" name="直線コネクタ 856"/>
        <xdr:cNvCxnSpPr/>
      </xdr:nvCxnSpPr>
      <xdr:spPr>
        <a:xfrm>
          <a:off x="1792224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22860</xdr:rowOff>
    </xdr:from>
    <xdr:ext cx="595630" cy="269240"/>
    <xdr:sp macro="" textlink="">
      <xdr:nvSpPr>
        <xdr:cNvPr id="858" name="テキスト ボックス 857"/>
        <xdr:cNvSpPr txBox="1"/>
      </xdr:nvSpPr>
      <xdr:spPr>
        <a:xfrm>
          <a:off x="17341850" y="12195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9525</xdr:rowOff>
    </xdr:from>
    <xdr:to xmlns:xdr="http://schemas.openxmlformats.org/drawingml/2006/spreadsheetDrawing">
      <xdr:col>120</xdr:col>
      <xdr:colOff>114300</xdr:colOff>
      <xdr:row>70</xdr:row>
      <xdr:rowOff>9525</xdr:rowOff>
    </xdr:to>
    <xdr:cxnSp macro="">
      <xdr:nvCxnSpPr>
        <xdr:cNvPr id="859" name="直線コネクタ 858"/>
        <xdr:cNvCxnSpPr/>
      </xdr:nvCxnSpPr>
      <xdr:spPr>
        <a:xfrm>
          <a:off x="1792224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39370</xdr:rowOff>
    </xdr:from>
    <xdr:ext cx="595630" cy="269240"/>
    <xdr:sp macro="" textlink="">
      <xdr:nvSpPr>
        <xdr:cNvPr id="860" name="テキスト ボックス 859"/>
        <xdr:cNvSpPr txBox="1"/>
      </xdr:nvSpPr>
      <xdr:spPr>
        <a:xfrm>
          <a:off x="17341850" y="11869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61" name="直線コネクタ 860"/>
        <xdr:cNvCxnSpPr/>
      </xdr:nvCxnSpPr>
      <xdr:spPr>
        <a:xfrm>
          <a:off x="1792224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56515</xdr:rowOff>
    </xdr:from>
    <xdr:ext cx="595630" cy="267335"/>
    <xdr:sp macro="" textlink="">
      <xdr:nvSpPr>
        <xdr:cNvPr id="862" name="テキスト ボックス 861"/>
        <xdr:cNvSpPr txBox="1"/>
      </xdr:nvSpPr>
      <xdr:spPr>
        <a:xfrm>
          <a:off x="1734185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63" name="繰出金グラフ枠"/>
        <xdr:cNvSpPr/>
      </xdr:nvSpPr>
      <xdr:spPr>
        <a:xfrm>
          <a:off x="1792224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109855</xdr:rowOff>
    </xdr:from>
    <xdr:to xmlns:xdr="http://schemas.openxmlformats.org/drawingml/2006/spreadsheetDrawing">
      <xdr:col>116</xdr:col>
      <xdr:colOff>62865</xdr:colOff>
      <xdr:row>78</xdr:row>
      <xdr:rowOff>125730</xdr:rowOff>
    </xdr:to>
    <xdr:cxnSp macro="">
      <xdr:nvCxnSpPr>
        <xdr:cNvPr id="864" name="直線コネクタ 863"/>
        <xdr:cNvCxnSpPr/>
      </xdr:nvCxnSpPr>
      <xdr:spPr>
        <a:xfrm flipV="1">
          <a:off x="21717635" y="11939905"/>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129540</xdr:rowOff>
    </xdr:from>
    <xdr:ext cx="532765" cy="267970"/>
    <xdr:sp macro="" textlink="">
      <xdr:nvSpPr>
        <xdr:cNvPr id="865" name="繰出金最小値テキスト"/>
        <xdr:cNvSpPr txBox="1"/>
      </xdr:nvSpPr>
      <xdr:spPr>
        <a:xfrm>
          <a:off x="21770340" y="1350264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125730</xdr:rowOff>
    </xdr:from>
    <xdr:to xmlns:xdr="http://schemas.openxmlformats.org/drawingml/2006/spreadsheetDrawing">
      <xdr:col>116</xdr:col>
      <xdr:colOff>152400</xdr:colOff>
      <xdr:row>78</xdr:row>
      <xdr:rowOff>125730</xdr:rowOff>
    </xdr:to>
    <xdr:cxnSp macro="">
      <xdr:nvCxnSpPr>
        <xdr:cNvPr id="866" name="直線コネクタ 865"/>
        <xdr:cNvCxnSpPr/>
      </xdr:nvCxnSpPr>
      <xdr:spPr>
        <a:xfrm>
          <a:off x="21634450" y="13498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53975</xdr:rowOff>
    </xdr:from>
    <xdr:ext cx="596900" cy="267335"/>
    <xdr:sp macro="" textlink="">
      <xdr:nvSpPr>
        <xdr:cNvPr id="867" name="繰出金最大値テキスト"/>
        <xdr:cNvSpPr txBox="1"/>
      </xdr:nvSpPr>
      <xdr:spPr>
        <a:xfrm>
          <a:off x="21770340" y="11712575"/>
          <a:ext cx="596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109855</xdr:rowOff>
    </xdr:from>
    <xdr:to xmlns:xdr="http://schemas.openxmlformats.org/drawingml/2006/spreadsheetDrawing">
      <xdr:col>116</xdr:col>
      <xdr:colOff>152400</xdr:colOff>
      <xdr:row>69</xdr:row>
      <xdr:rowOff>109855</xdr:rowOff>
    </xdr:to>
    <xdr:cxnSp macro="">
      <xdr:nvCxnSpPr>
        <xdr:cNvPr id="868" name="直線コネクタ 867"/>
        <xdr:cNvCxnSpPr/>
      </xdr:nvCxnSpPr>
      <xdr:spPr>
        <a:xfrm>
          <a:off x="21634450" y="11939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60325</xdr:rowOff>
    </xdr:from>
    <xdr:to xmlns:xdr="http://schemas.openxmlformats.org/drawingml/2006/spreadsheetDrawing">
      <xdr:col>116</xdr:col>
      <xdr:colOff>63500</xdr:colOff>
      <xdr:row>75</xdr:row>
      <xdr:rowOff>100965</xdr:rowOff>
    </xdr:to>
    <xdr:cxnSp macro="">
      <xdr:nvCxnSpPr>
        <xdr:cNvPr id="869" name="直線コネクタ 868"/>
        <xdr:cNvCxnSpPr/>
      </xdr:nvCxnSpPr>
      <xdr:spPr>
        <a:xfrm>
          <a:off x="20900390" y="12576175"/>
          <a:ext cx="81915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133985</xdr:rowOff>
    </xdr:from>
    <xdr:ext cx="532765" cy="266700"/>
    <xdr:sp macro="" textlink="">
      <xdr:nvSpPr>
        <xdr:cNvPr id="870" name="繰出金平均値テキスト"/>
        <xdr:cNvSpPr txBox="1"/>
      </xdr:nvSpPr>
      <xdr:spPr>
        <a:xfrm>
          <a:off x="21770340" y="12992735"/>
          <a:ext cx="53276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156210</xdr:rowOff>
    </xdr:from>
    <xdr:to xmlns:xdr="http://schemas.openxmlformats.org/drawingml/2006/spreadsheetDrawing">
      <xdr:col>116</xdr:col>
      <xdr:colOff>114300</xdr:colOff>
      <xdr:row>76</xdr:row>
      <xdr:rowOff>83820</xdr:rowOff>
    </xdr:to>
    <xdr:sp macro="" textlink="">
      <xdr:nvSpPr>
        <xdr:cNvPr id="871" name="フローチャート: 判断 870"/>
        <xdr:cNvSpPr/>
      </xdr:nvSpPr>
      <xdr:spPr>
        <a:xfrm>
          <a:off x="21668740" y="1301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52070</xdr:rowOff>
    </xdr:from>
    <xdr:to xmlns:xdr="http://schemas.openxmlformats.org/drawingml/2006/spreadsheetDrawing">
      <xdr:col>111</xdr:col>
      <xdr:colOff>177800</xdr:colOff>
      <xdr:row>73</xdr:row>
      <xdr:rowOff>60325</xdr:rowOff>
    </xdr:to>
    <xdr:cxnSp macro="">
      <xdr:nvCxnSpPr>
        <xdr:cNvPr id="872" name="直線コネクタ 871"/>
        <xdr:cNvCxnSpPr/>
      </xdr:nvCxnSpPr>
      <xdr:spPr>
        <a:xfrm>
          <a:off x="20026630" y="12567920"/>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164465</xdr:rowOff>
    </xdr:from>
    <xdr:to xmlns:xdr="http://schemas.openxmlformats.org/drawingml/2006/spreadsheetDrawing">
      <xdr:col>112</xdr:col>
      <xdr:colOff>38100</xdr:colOff>
      <xdr:row>76</xdr:row>
      <xdr:rowOff>92075</xdr:rowOff>
    </xdr:to>
    <xdr:sp macro="" textlink="">
      <xdr:nvSpPr>
        <xdr:cNvPr id="873" name="フローチャート: 判断 872"/>
        <xdr:cNvSpPr/>
      </xdr:nvSpPr>
      <xdr:spPr>
        <a:xfrm>
          <a:off x="20849590" y="1302321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83185</xdr:rowOff>
    </xdr:from>
    <xdr:ext cx="532765" cy="269240"/>
    <xdr:sp macro="" textlink="">
      <xdr:nvSpPr>
        <xdr:cNvPr id="874" name="テキスト ボックス 873"/>
        <xdr:cNvSpPr txBox="1"/>
      </xdr:nvSpPr>
      <xdr:spPr>
        <a:xfrm>
          <a:off x="20636865" y="1311338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52070</xdr:rowOff>
    </xdr:from>
    <xdr:to xmlns:xdr="http://schemas.openxmlformats.org/drawingml/2006/spreadsheetDrawing">
      <xdr:col>107</xdr:col>
      <xdr:colOff>50800</xdr:colOff>
      <xdr:row>73</xdr:row>
      <xdr:rowOff>96520</xdr:rowOff>
    </xdr:to>
    <xdr:cxnSp macro="">
      <xdr:nvCxnSpPr>
        <xdr:cNvPr id="875" name="直線コネクタ 874"/>
        <xdr:cNvCxnSpPr/>
      </xdr:nvCxnSpPr>
      <xdr:spPr>
        <a:xfrm flipV="1">
          <a:off x="19156680" y="12567920"/>
          <a:ext cx="8699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19685</xdr:rowOff>
    </xdr:from>
    <xdr:to xmlns:xdr="http://schemas.openxmlformats.org/drawingml/2006/spreadsheetDrawing">
      <xdr:col>107</xdr:col>
      <xdr:colOff>101600</xdr:colOff>
      <xdr:row>76</xdr:row>
      <xdr:rowOff>125095</xdr:rowOff>
    </xdr:to>
    <xdr:sp macro="" textlink="">
      <xdr:nvSpPr>
        <xdr:cNvPr id="876" name="フローチャート: 判断 875"/>
        <xdr:cNvSpPr/>
      </xdr:nvSpPr>
      <xdr:spPr>
        <a:xfrm>
          <a:off x="19975830" y="130498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116205</xdr:rowOff>
    </xdr:from>
    <xdr:ext cx="532765" cy="269240"/>
    <xdr:sp macro="" textlink="">
      <xdr:nvSpPr>
        <xdr:cNvPr id="877" name="テキスト ボックス 876"/>
        <xdr:cNvSpPr txBox="1"/>
      </xdr:nvSpPr>
      <xdr:spPr>
        <a:xfrm>
          <a:off x="19766915" y="1314640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96520</xdr:rowOff>
    </xdr:from>
    <xdr:to xmlns:xdr="http://schemas.openxmlformats.org/drawingml/2006/spreadsheetDrawing">
      <xdr:col>102</xdr:col>
      <xdr:colOff>114300</xdr:colOff>
      <xdr:row>73</xdr:row>
      <xdr:rowOff>158750</xdr:rowOff>
    </xdr:to>
    <xdr:cxnSp macro="">
      <xdr:nvCxnSpPr>
        <xdr:cNvPr id="878" name="直線コネクタ 877"/>
        <xdr:cNvCxnSpPr/>
      </xdr:nvCxnSpPr>
      <xdr:spPr>
        <a:xfrm flipV="1">
          <a:off x="18286730" y="12612370"/>
          <a:ext cx="869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68580</xdr:rowOff>
    </xdr:from>
    <xdr:to xmlns:xdr="http://schemas.openxmlformats.org/drawingml/2006/spreadsheetDrawing">
      <xdr:col>102</xdr:col>
      <xdr:colOff>165100</xdr:colOff>
      <xdr:row>75</xdr:row>
      <xdr:rowOff>171450</xdr:rowOff>
    </xdr:to>
    <xdr:sp macro="" textlink="">
      <xdr:nvSpPr>
        <xdr:cNvPr id="879" name="フローチャート: 判断 878"/>
        <xdr:cNvSpPr/>
      </xdr:nvSpPr>
      <xdr:spPr>
        <a:xfrm>
          <a:off x="19105880" y="129273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164465</xdr:rowOff>
    </xdr:from>
    <xdr:ext cx="532765" cy="267970"/>
    <xdr:sp macro="" textlink="">
      <xdr:nvSpPr>
        <xdr:cNvPr id="880" name="テキスト ボックス 879"/>
        <xdr:cNvSpPr txBox="1"/>
      </xdr:nvSpPr>
      <xdr:spPr>
        <a:xfrm>
          <a:off x="18893155" y="1302321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46355</xdr:rowOff>
    </xdr:from>
    <xdr:to xmlns:xdr="http://schemas.openxmlformats.org/drawingml/2006/spreadsheetDrawing">
      <xdr:col>98</xdr:col>
      <xdr:colOff>38100</xdr:colOff>
      <xdr:row>75</xdr:row>
      <xdr:rowOff>151765</xdr:rowOff>
    </xdr:to>
    <xdr:sp macro="" textlink="">
      <xdr:nvSpPr>
        <xdr:cNvPr id="881" name="フローチャート: 判断 880"/>
        <xdr:cNvSpPr/>
      </xdr:nvSpPr>
      <xdr:spPr>
        <a:xfrm>
          <a:off x="18235930" y="129051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142240</xdr:rowOff>
    </xdr:from>
    <xdr:ext cx="532765" cy="269240"/>
    <xdr:sp macro="" textlink="">
      <xdr:nvSpPr>
        <xdr:cNvPr id="882" name="テキスト ボックス 881"/>
        <xdr:cNvSpPr txBox="1"/>
      </xdr:nvSpPr>
      <xdr:spPr>
        <a:xfrm>
          <a:off x="18023205" y="1300099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83185</xdr:rowOff>
    </xdr:from>
    <xdr:ext cx="762000" cy="269240"/>
    <xdr:sp macro="" textlink="">
      <xdr:nvSpPr>
        <xdr:cNvPr id="883" name="テキスト ボックス 882"/>
        <xdr:cNvSpPr txBox="1"/>
      </xdr:nvSpPr>
      <xdr:spPr>
        <a:xfrm>
          <a:off x="2153285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83185</xdr:rowOff>
    </xdr:from>
    <xdr:ext cx="760095" cy="269240"/>
    <xdr:sp macro="" textlink="">
      <xdr:nvSpPr>
        <xdr:cNvPr id="884" name="テキスト ボックス 883"/>
        <xdr:cNvSpPr txBox="1"/>
      </xdr:nvSpPr>
      <xdr:spPr>
        <a:xfrm>
          <a:off x="207137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83185</xdr:rowOff>
    </xdr:from>
    <xdr:ext cx="760095" cy="269240"/>
    <xdr:sp macro="" textlink="">
      <xdr:nvSpPr>
        <xdr:cNvPr id="885" name="テキスト ボックス 884"/>
        <xdr:cNvSpPr txBox="1"/>
      </xdr:nvSpPr>
      <xdr:spPr>
        <a:xfrm>
          <a:off x="1983994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83185</xdr:rowOff>
    </xdr:from>
    <xdr:ext cx="760095" cy="269240"/>
    <xdr:sp macro="" textlink="">
      <xdr:nvSpPr>
        <xdr:cNvPr id="886" name="テキスト ボックス 885"/>
        <xdr:cNvSpPr txBox="1"/>
      </xdr:nvSpPr>
      <xdr:spPr>
        <a:xfrm>
          <a:off x="1896999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83185</xdr:rowOff>
    </xdr:from>
    <xdr:ext cx="760095" cy="269240"/>
    <xdr:sp macro="" textlink="">
      <xdr:nvSpPr>
        <xdr:cNvPr id="887" name="テキスト ボックス 886"/>
        <xdr:cNvSpPr txBox="1"/>
      </xdr:nvSpPr>
      <xdr:spPr>
        <a:xfrm>
          <a:off x="1810004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48260</xdr:rowOff>
    </xdr:from>
    <xdr:to xmlns:xdr="http://schemas.openxmlformats.org/drawingml/2006/spreadsheetDrawing">
      <xdr:col>116</xdr:col>
      <xdr:colOff>114300</xdr:colOff>
      <xdr:row>75</xdr:row>
      <xdr:rowOff>153670</xdr:rowOff>
    </xdr:to>
    <xdr:sp macro="" textlink="">
      <xdr:nvSpPr>
        <xdr:cNvPr id="888" name="楕円 887"/>
        <xdr:cNvSpPr/>
      </xdr:nvSpPr>
      <xdr:spPr>
        <a:xfrm>
          <a:off x="21668740" y="129070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71755</xdr:rowOff>
    </xdr:from>
    <xdr:ext cx="532765" cy="269240"/>
    <xdr:sp macro="" textlink="">
      <xdr:nvSpPr>
        <xdr:cNvPr id="889" name="繰出金該当値テキスト"/>
        <xdr:cNvSpPr txBox="1"/>
      </xdr:nvSpPr>
      <xdr:spPr>
        <a:xfrm>
          <a:off x="21770340" y="127590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8255</xdr:rowOff>
    </xdr:from>
    <xdr:to xmlns:xdr="http://schemas.openxmlformats.org/drawingml/2006/spreadsheetDrawing">
      <xdr:col>112</xdr:col>
      <xdr:colOff>38100</xdr:colOff>
      <xdr:row>73</xdr:row>
      <xdr:rowOff>113665</xdr:rowOff>
    </xdr:to>
    <xdr:sp macro="" textlink="">
      <xdr:nvSpPr>
        <xdr:cNvPr id="890" name="楕円 889"/>
        <xdr:cNvSpPr/>
      </xdr:nvSpPr>
      <xdr:spPr>
        <a:xfrm>
          <a:off x="20849590" y="1252410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130175</xdr:rowOff>
    </xdr:from>
    <xdr:ext cx="532765" cy="267970"/>
    <xdr:sp macro="" textlink="">
      <xdr:nvSpPr>
        <xdr:cNvPr id="891" name="テキスト ボックス 890"/>
        <xdr:cNvSpPr txBox="1"/>
      </xdr:nvSpPr>
      <xdr:spPr>
        <a:xfrm>
          <a:off x="20636865" y="1230312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171450</xdr:rowOff>
    </xdr:from>
    <xdr:to xmlns:xdr="http://schemas.openxmlformats.org/drawingml/2006/spreadsheetDrawing">
      <xdr:col>107</xdr:col>
      <xdr:colOff>101600</xdr:colOff>
      <xdr:row>73</xdr:row>
      <xdr:rowOff>104140</xdr:rowOff>
    </xdr:to>
    <xdr:sp macro="" textlink="">
      <xdr:nvSpPr>
        <xdr:cNvPr id="892" name="楕円 891"/>
        <xdr:cNvSpPr/>
      </xdr:nvSpPr>
      <xdr:spPr>
        <a:xfrm>
          <a:off x="19975830" y="12515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121285</xdr:rowOff>
    </xdr:from>
    <xdr:ext cx="532765" cy="267335"/>
    <xdr:sp macro="" textlink="">
      <xdr:nvSpPr>
        <xdr:cNvPr id="893" name="テキスト ボックス 892"/>
        <xdr:cNvSpPr txBox="1"/>
      </xdr:nvSpPr>
      <xdr:spPr>
        <a:xfrm>
          <a:off x="19766915" y="1229423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44450</xdr:rowOff>
    </xdr:from>
    <xdr:to xmlns:xdr="http://schemas.openxmlformats.org/drawingml/2006/spreadsheetDrawing">
      <xdr:col>102</xdr:col>
      <xdr:colOff>165100</xdr:colOff>
      <xdr:row>73</xdr:row>
      <xdr:rowOff>149860</xdr:rowOff>
    </xdr:to>
    <xdr:sp macro="" textlink="">
      <xdr:nvSpPr>
        <xdr:cNvPr id="894" name="楕円 893"/>
        <xdr:cNvSpPr/>
      </xdr:nvSpPr>
      <xdr:spPr>
        <a:xfrm>
          <a:off x="19105880" y="125603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167005</xdr:rowOff>
    </xdr:from>
    <xdr:ext cx="532765" cy="266700"/>
    <xdr:sp macro="" textlink="">
      <xdr:nvSpPr>
        <xdr:cNvPr id="895" name="テキスト ボックス 894"/>
        <xdr:cNvSpPr txBox="1"/>
      </xdr:nvSpPr>
      <xdr:spPr>
        <a:xfrm>
          <a:off x="18893155" y="1233995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106045</xdr:rowOff>
    </xdr:from>
    <xdr:to xmlns:xdr="http://schemas.openxmlformats.org/drawingml/2006/spreadsheetDrawing">
      <xdr:col>98</xdr:col>
      <xdr:colOff>38100</xdr:colOff>
      <xdr:row>74</xdr:row>
      <xdr:rowOff>33655</xdr:rowOff>
    </xdr:to>
    <xdr:sp macro="" textlink="">
      <xdr:nvSpPr>
        <xdr:cNvPr id="896" name="楕円 895"/>
        <xdr:cNvSpPr/>
      </xdr:nvSpPr>
      <xdr:spPr>
        <a:xfrm>
          <a:off x="18235930" y="1262189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50800</xdr:rowOff>
    </xdr:from>
    <xdr:ext cx="532765" cy="269240"/>
    <xdr:sp macro="" textlink="">
      <xdr:nvSpPr>
        <xdr:cNvPr id="897" name="テキスト ボックス 896"/>
        <xdr:cNvSpPr txBox="1"/>
      </xdr:nvSpPr>
      <xdr:spPr>
        <a:xfrm>
          <a:off x="18023205" y="1239520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59055</xdr:rowOff>
    </xdr:from>
    <xdr:to xmlns:xdr="http://schemas.openxmlformats.org/drawingml/2006/spreadsheetDrawing">
      <xdr:col>120</xdr:col>
      <xdr:colOff>114300</xdr:colOff>
      <xdr:row>85</xdr:row>
      <xdr:rowOff>33020</xdr:rowOff>
    </xdr:to>
    <xdr:sp macro="" textlink="">
      <xdr:nvSpPr>
        <xdr:cNvPr id="898" name="正方形/長方形 897"/>
        <xdr:cNvSpPr/>
      </xdr:nvSpPr>
      <xdr:spPr>
        <a:xfrm>
          <a:off x="1792224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59055</xdr:rowOff>
    </xdr:from>
    <xdr:to xmlns:xdr="http://schemas.openxmlformats.org/drawingml/2006/spreadsheetDrawing">
      <xdr:col>104</xdr:col>
      <xdr:colOff>127000</xdr:colOff>
      <xdr:row>86</xdr:row>
      <xdr:rowOff>145415</xdr:rowOff>
    </xdr:to>
    <xdr:sp macro="" textlink="">
      <xdr:nvSpPr>
        <xdr:cNvPr id="899" name="正方形/長方形 898"/>
        <xdr:cNvSpPr/>
      </xdr:nvSpPr>
      <xdr:spPr>
        <a:xfrm>
          <a:off x="180492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92075</xdr:rowOff>
    </xdr:from>
    <xdr:to xmlns:xdr="http://schemas.openxmlformats.org/drawingml/2006/spreadsheetDrawing">
      <xdr:col>104</xdr:col>
      <xdr:colOff>127000</xdr:colOff>
      <xdr:row>88</xdr:row>
      <xdr:rowOff>0</xdr:rowOff>
    </xdr:to>
    <xdr:sp macro="" textlink="">
      <xdr:nvSpPr>
        <xdr:cNvPr id="900" name="正方形/長方形 899"/>
        <xdr:cNvSpPr/>
      </xdr:nvSpPr>
      <xdr:spPr>
        <a:xfrm>
          <a:off x="180492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59055</xdr:rowOff>
    </xdr:from>
    <xdr:to xmlns:xdr="http://schemas.openxmlformats.org/drawingml/2006/spreadsheetDrawing">
      <xdr:col>110</xdr:col>
      <xdr:colOff>0</xdr:colOff>
      <xdr:row>86</xdr:row>
      <xdr:rowOff>145415</xdr:rowOff>
    </xdr:to>
    <xdr:sp macro="" textlink="">
      <xdr:nvSpPr>
        <xdr:cNvPr id="901" name="正方形/長方形 900"/>
        <xdr:cNvSpPr/>
      </xdr:nvSpPr>
      <xdr:spPr>
        <a:xfrm>
          <a:off x="1904238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92075</xdr:rowOff>
    </xdr:from>
    <xdr:to xmlns:xdr="http://schemas.openxmlformats.org/drawingml/2006/spreadsheetDrawing">
      <xdr:col>110</xdr:col>
      <xdr:colOff>0</xdr:colOff>
      <xdr:row>88</xdr:row>
      <xdr:rowOff>0</xdr:rowOff>
    </xdr:to>
    <xdr:sp macro="" textlink="">
      <xdr:nvSpPr>
        <xdr:cNvPr id="902" name="正方形/長方形 901"/>
        <xdr:cNvSpPr/>
      </xdr:nvSpPr>
      <xdr:spPr>
        <a:xfrm>
          <a:off x="1904238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59055</xdr:rowOff>
    </xdr:from>
    <xdr:to xmlns:xdr="http://schemas.openxmlformats.org/drawingml/2006/spreadsheetDrawing">
      <xdr:col>116</xdr:col>
      <xdr:colOff>0</xdr:colOff>
      <xdr:row>86</xdr:row>
      <xdr:rowOff>145415</xdr:rowOff>
    </xdr:to>
    <xdr:sp macro="" textlink="">
      <xdr:nvSpPr>
        <xdr:cNvPr id="903" name="正方形/長方形 902"/>
        <xdr:cNvSpPr/>
      </xdr:nvSpPr>
      <xdr:spPr>
        <a:xfrm>
          <a:off x="2016252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92075</xdr:rowOff>
    </xdr:from>
    <xdr:to xmlns:xdr="http://schemas.openxmlformats.org/drawingml/2006/spreadsheetDrawing">
      <xdr:col>116</xdr:col>
      <xdr:colOff>0</xdr:colOff>
      <xdr:row>88</xdr:row>
      <xdr:rowOff>0</xdr:rowOff>
    </xdr:to>
    <xdr:sp macro="" textlink="">
      <xdr:nvSpPr>
        <xdr:cNvPr id="904" name="正方形/長方形 903"/>
        <xdr:cNvSpPr/>
      </xdr:nvSpPr>
      <xdr:spPr>
        <a:xfrm>
          <a:off x="2016252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5" name="正方形/長方形 904"/>
        <xdr:cNvSpPr/>
      </xdr:nvSpPr>
      <xdr:spPr>
        <a:xfrm>
          <a:off x="1792224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7980" cy="233045"/>
    <xdr:sp macro="" textlink="">
      <xdr:nvSpPr>
        <xdr:cNvPr id="906" name="テキスト ボックス 905"/>
        <xdr:cNvSpPr txBox="1"/>
      </xdr:nvSpPr>
      <xdr:spPr>
        <a:xfrm>
          <a:off x="1788795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7" name="直線コネクタ 906"/>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08" name="直線コネクタ 907"/>
        <xdr:cNvCxnSpPr/>
      </xdr:nvCxnSpPr>
      <xdr:spPr>
        <a:xfrm>
          <a:off x="1792224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920" cy="259080"/>
    <xdr:sp macro="" textlink="">
      <xdr:nvSpPr>
        <xdr:cNvPr id="909" name="テキスト ボックス 908"/>
        <xdr:cNvSpPr txBox="1"/>
      </xdr:nvSpPr>
      <xdr:spPr>
        <a:xfrm>
          <a:off x="1768094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0" name="直線コネクタ 909"/>
        <xdr:cNvCxnSpPr/>
      </xdr:nvCxnSpPr>
      <xdr:spPr>
        <a:xfrm>
          <a:off x="1792224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7360" cy="257175"/>
    <xdr:sp macro="" textlink="">
      <xdr:nvSpPr>
        <xdr:cNvPr id="911" name="テキスト ボックス 910"/>
        <xdr:cNvSpPr txBox="1"/>
      </xdr:nvSpPr>
      <xdr:spPr>
        <a:xfrm>
          <a:off x="17466310" y="1660334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2" name="直線コネクタ 911"/>
        <xdr:cNvCxnSpPr/>
      </xdr:nvCxnSpPr>
      <xdr:spPr>
        <a:xfrm>
          <a:off x="1792224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7360" cy="259080"/>
    <xdr:sp macro="" textlink="">
      <xdr:nvSpPr>
        <xdr:cNvPr id="913" name="テキスト ボックス 912"/>
        <xdr:cNvSpPr txBox="1"/>
      </xdr:nvSpPr>
      <xdr:spPr>
        <a:xfrm>
          <a:off x="17466310" y="16276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4" name="直線コネクタ 913"/>
        <xdr:cNvCxnSpPr/>
      </xdr:nvCxnSpPr>
      <xdr:spPr>
        <a:xfrm>
          <a:off x="1792224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7360" cy="257175"/>
    <xdr:sp macro="" textlink="">
      <xdr:nvSpPr>
        <xdr:cNvPr id="915" name="テキスト ボックス 914"/>
        <xdr:cNvSpPr txBox="1"/>
      </xdr:nvSpPr>
      <xdr:spPr>
        <a:xfrm>
          <a:off x="17466310" y="1595120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6" name="直線コネクタ 915"/>
        <xdr:cNvCxnSpPr/>
      </xdr:nvCxnSpPr>
      <xdr:spPr>
        <a:xfrm>
          <a:off x="1792224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7360" cy="258445"/>
    <xdr:sp macro="" textlink="">
      <xdr:nvSpPr>
        <xdr:cNvPr id="917" name="テキスト ボックス 916"/>
        <xdr:cNvSpPr txBox="1"/>
      </xdr:nvSpPr>
      <xdr:spPr>
        <a:xfrm>
          <a:off x="17466310" y="15624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9525</xdr:rowOff>
    </xdr:from>
    <xdr:to xmlns:xdr="http://schemas.openxmlformats.org/drawingml/2006/spreadsheetDrawing">
      <xdr:col>120</xdr:col>
      <xdr:colOff>114300</xdr:colOff>
      <xdr:row>90</xdr:row>
      <xdr:rowOff>9525</xdr:rowOff>
    </xdr:to>
    <xdr:cxnSp macro="">
      <xdr:nvCxnSpPr>
        <xdr:cNvPr id="918" name="直線コネクタ 917"/>
        <xdr:cNvCxnSpPr/>
      </xdr:nvCxnSpPr>
      <xdr:spPr>
        <a:xfrm>
          <a:off x="1792224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39370</xdr:rowOff>
    </xdr:from>
    <xdr:ext cx="529590" cy="269240"/>
    <xdr:sp macro="" textlink="">
      <xdr:nvSpPr>
        <xdr:cNvPr id="919" name="テキスト ボックス 918"/>
        <xdr:cNvSpPr txBox="1"/>
      </xdr:nvSpPr>
      <xdr:spPr>
        <a:xfrm>
          <a:off x="17402175" y="1529842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20" name="直線コネクタ 919"/>
        <xdr:cNvCxnSpPr/>
      </xdr:nvCxnSpPr>
      <xdr:spPr>
        <a:xfrm>
          <a:off x="1792224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56515</xdr:rowOff>
    </xdr:from>
    <xdr:ext cx="529590" cy="267335"/>
    <xdr:sp macro="" textlink="">
      <xdr:nvSpPr>
        <xdr:cNvPr id="921" name="テキスト ボックス 920"/>
        <xdr:cNvSpPr txBox="1"/>
      </xdr:nvSpPr>
      <xdr:spPr>
        <a:xfrm>
          <a:off x="17402175" y="14972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22" name="前年度繰上充用金グラフ枠"/>
        <xdr:cNvSpPr/>
      </xdr:nvSpPr>
      <xdr:spPr>
        <a:xfrm>
          <a:off x="1792224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91440</xdr:rowOff>
    </xdr:from>
    <xdr:to xmlns:xdr="http://schemas.openxmlformats.org/drawingml/2006/spreadsheetDrawing">
      <xdr:col>116</xdr:col>
      <xdr:colOff>62865</xdr:colOff>
      <xdr:row>99</xdr:row>
      <xdr:rowOff>99060</xdr:rowOff>
    </xdr:to>
    <xdr:cxnSp macro="">
      <xdr:nvCxnSpPr>
        <xdr:cNvPr id="923" name="直線コネクタ 922"/>
        <xdr:cNvCxnSpPr/>
      </xdr:nvCxnSpPr>
      <xdr:spPr>
        <a:xfrm flipV="1">
          <a:off x="21717635" y="1552194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7650" cy="257175"/>
    <xdr:sp macro="" textlink="">
      <xdr:nvSpPr>
        <xdr:cNvPr id="924" name="前年度繰上充用金最小値テキスト"/>
        <xdr:cNvSpPr txBox="1"/>
      </xdr:nvSpPr>
      <xdr:spPr>
        <a:xfrm>
          <a:off x="21770340" y="171196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5" name="直線コネクタ 924"/>
        <xdr:cNvCxnSpPr/>
      </xdr:nvCxnSpPr>
      <xdr:spPr>
        <a:xfrm>
          <a:off x="21634450" y="17072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36195</xdr:rowOff>
    </xdr:from>
    <xdr:ext cx="467995" cy="269240"/>
    <xdr:sp macro="" textlink="">
      <xdr:nvSpPr>
        <xdr:cNvPr id="926" name="前年度繰上充用金最大値テキスト"/>
        <xdr:cNvSpPr txBox="1"/>
      </xdr:nvSpPr>
      <xdr:spPr>
        <a:xfrm>
          <a:off x="21770340" y="15295245"/>
          <a:ext cx="4679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91440</xdr:rowOff>
    </xdr:from>
    <xdr:to xmlns:xdr="http://schemas.openxmlformats.org/drawingml/2006/spreadsheetDrawing">
      <xdr:col>116</xdr:col>
      <xdr:colOff>152400</xdr:colOff>
      <xdr:row>90</xdr:row>
      <xdr:rowOff>91440</xdr:rowOff>
    </xdr:to>
    <xdr:cxnSp macro="">
      <xdr:nvCxnSpPr>
        <xdr:cNvPr id="927" name="直線コネクタ 926"/>
        <xdr:cNvCxnSpPr/>
      </xdr:nvCxnSpPr>
      <xdr:spPr>
        <a:xfrm>
          <a:off x="21634450" y="155219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28" name="直線コネクタ 927"/>
        <xdr:cNvCxnSpPr/>
      </xdr:nvCxnSpPr>
      <xdr:spPr>
        <a:xfrm>
          <a:off x="20900390" y="170726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1785" cy="257175"/>
    <xdr:sp macro="" textlink="">
      <xdr:nvSpPr>
        <xdr:cNvPr id="929" name="前年度繰上充用金平均値テキスト"/>
        <xdr:cNvSpPr txBox="1"/>
      </xdr:nvSpPr>
      <xdr:spPr>
        <a:xfrm>
          <a:off x="21770340" y="16865600"/>
          <a:ext cx="31178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0" name="フローチャート: 判断 929"/>
        <xdr:cNvSpPr/>
      </xdr:nvSpPr>
      <xdr:spPr>
        <a:xfrm>
          <a:off x="2166874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1" name="直線コネクタ 930"/>
        <xdr:cNvCxnSpPr/>
      </xdr:nvCxnSpPr>
      <xdr:spPr>
        <a:xfrm>
          <a:off x="20026630" y="170726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2" name="フローチャート: 判断 931"/>
        <xdr:cNvSpPr/>
      </xdr:nvSpPr>
      <xdr:spPr>
        <a:xfrm>
          <a:off x="20849590" y="170141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7175"/>
    <xdr:sp macro="" textlink="">
      <xdr:nvSpPr>
        <xdr:cNvPr id="933" name="テキスト ボックス 932"/>
        <xdr:cNvSpPr txBox="1"/>
      </xdr:nvSpPr>
      <xdr:spPr>
        <a:xfrm>
          <a:off x="20743545" y="16788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4" name="直線コネクタ 933"/>
        <xdr:cNvCxnSpPr/>
      </xdr:nvCxnSpPr>
      <xdr:spPr>
        <a:xfrm>
          <a:off x="19156680" y="17072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5" name="フローチャート: 判断 934"/>
        <xdr:cNvSpPr/>
      </xdr:nvSpPr>
      <xdr:spPr>
        <a:xfrm>
          <a:off x="1997583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7175"/>
    <xdr:sp macro="" textlink="">
      <xdr:nvSpPr>
        <xdr:cNvPr id="936" name="テキスト ボックス 935"/>
        <xdr:cNvSpPr txBox="1"/>
      </xdr:nvSpPr>
      <xdr:spPr>
        <a:xfrm>
          <a:off x="19873595" y="16788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7" name="直線コネクタ 936"/>
        <xdr:cNvCxnSpPr/>
      </xdr:nvCxnSpPr>
      <xdr:spPr>
        <a:xfrm>
          <a:off x="18286730" y="170726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38" name="フローチャート: 判断 937"/>
        <xdr:cNvSpPr/>
      </xdr:nvSpPr>
      <xdr:spPr>
        <a:xfrm>
          <a:off x="1910588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3690" cy="257175"/>
    <xdr:sp macro="" textlink="">
      <xdr:nvSpPr>
        <xdr:cNvPr id="939" name="テキスト ボックス 938"/>
        <xdr:cNvSpPr txBox="1"/>
      </xdr:nvSpPr>
      <xdr:spPr>
        <a:xfrm>
          <a:off x="1900364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0" name="フローチャート: 判断 939"/>
        <xdr:cNvSpPr/>
      </xdr:nvSpPr>
      <xdr:spPr>
        <a:xfrm>
          <a:off x="18235930" y="170110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7175"/>
    <xdr:sp macro="" textlink="">
      <xdr:nvSpPr>
        <xdr:cNvPr id="941" name="テキスト ボックス 940"/>
        <xdr:cNvSpPr txBox="1"/>
      </xdr:nvSpPr>
      <xdr:spPr>
        <a:xfrm>
          <a:off x="1812988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42" name="テキスト ボックス 941"/>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0095" cy="259080"/>
    <xdr:sp macro="" textlink="">
      <xdr:nvSpPr>
        <xdr:cNvPr id="943" name="テキスト ボックス 942"/>
        <xdr:cNvSpPr txBox="1"/>
      </xdr:nvSpPr>
      <xdr:spPr>
        <a:xfrm>
          <a:off x="207137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095" cy="259080"/>
    <xdr:sp macro="" textlink="">
      <xdr:nvSpPr>
        <xdr:cNvPr id="944" name="テキスト ボックス 943"/>
        <xdr:cNvSpPr txBox="1"/>
      </xdr:nvSpPr>
      <xdr:spPr>
        <a:xfrm>
          <a:off x="198399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0095" cy="259080"/>
    <xdr:sp macro="" textlink="">
      <xdr:nvSpPr>
        <xdr:cNvPr id="945" name="テキスト ボックス 944"/>
        <xdr:cNvSpPr txBox="1"/>
      </xdr:nvSpPr>
      <xdr:spPr>
        <a:xfrm>
          <a:off x="1896999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0095" cy="259080"/>
    <xdr:sp macro="" textlink="">
      <xdr:nvSpPr>
        <xdr:cNvPr id="946" name="テキスト ボックス 945"/>
        <xdr:cNvSpPr txBox="1"/>
      </xdr:nvSpPr>
      <xdr:spPr>
        <a:xfrm>
          <a:off x="181000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7" name="楕円 946"/>
        <xdr:cNvSpPr/>
      </xdr:nvSpPr>
      <xdr:spPr>
        <a:xfrm>
          <a:off x="2166874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7650" cy="257175"/>
    <xdr:sp macro="" textlink="">
      <xdr:nvSpPr>
        <xdr:cNvPr id="948" name="前年度繰上充用金該当値テキスト"/>
        <xdr:cNvSpPr txBox="1"/>
      </xdr:nvSpPr>
      <xdr:spPr>
        <a:xfrm>
          <a:off x="21770340" y="169926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49" name="楕円 948"/>
        <xdr:cNvSpPr/>
      </xdr:nvSpPr>
      <xdr:spPr>
        <a:xfrm>
          <a:off x="20849590" y="170218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7650" cy="259080"/>
    <xdr:sp macro="" textlink="">
      <xdr:nvSpPr>
        <xdr:cNvPr id="950" name="テキスト ボックス 949"/>
        <xdr:cNvSpPr txBox="1"/>
      </xdr:nvSpPr>
      <xdr:spPr>
        <a:xfrm>
          <a:off x="2077593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1" name="楕円 950"/>
        <xdr:cNvSpPr/>
      </xdr:nvSpPr>
      <xdr:spPr>
        <a:xfrm>
          <a:off x="1997583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7650" cy="259080"/>
    <xdr:sp macro="" textlink="">
      <xdr:nvSpPr>
        <xdr:cNvPr id="952" name="テキスト ボックス 951"/>
        <xdr:cNvSpPr txBox="1"/>
      </xdr:nvSpPr>
      <xdr:spPr>
        <a:xfrm>
          <a:off x="1990598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3" name="楕円 952"/>
        <xdr:cNvSpPr/>
      </xdr:nvSpPr>
      <xdr:spPr>
        <a:xfrm>
          <a:off x="1910588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7650" cy="259080"/>
    <xdr:sp macro="" textlink="">
      <xdr:nvSpPr>
        <xdr:cNvPr id="954" name="テキスト ボックス 953"/>
        <xdr:cNvSpPr txBox="1"/>
      </xdr:nvSpPr>
      <xdr:spPr>
        <a:xfrm>
          <a:off x="1903603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5" name="楕円 954"/>
        <xdr:cNvSpPr/>
      </xdr:nvSpPr>
      <xdr:spPr>
        <a:xfrm>
          <a:off x="18235930" y="170218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7650" cy="259080"/>
    <xdr:sp macro="" textlink="">
      <xdr:nvSpPr>
        <xdr:cNvPr id="956" name="テキスト ボックス 955"/>
        <xdr:cNvSpPr txBox="1"/>
      </xdr:nvSpPr>
      <xdr:spPr>
        <a:xfrm>
          <a:off x="1816227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7" name="正方形/長方形 956"/>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58" name="正方形/長方形 957"/>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59" name="テキスト ボックス 958"/>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歳出決算総額は、住民一人当たり</a:t>
          </a:r>
          <a:r>
            <a:rPr kumimoji="1" lang="en-US" altLang="ja-JP" sz="900">
              <a:solidFill>
                <a:schemeClr val="dk1"/>
              </a:solidFill>
              <a:effectLst/>
              <a:latin typeface="+mn-lt"/>
              <a:ea typeface="+mn-ea"/>
              <a:cs typeface="+mn-cs"/>
            </a:rPr>
            <a:t>1,170,342</a:t>
          </a:r>
          <a:r>
            <a:rPr kumimoji="1" lang="ja-JP" altLang="ja-JP" sz="900">
              <a:solidFill>
                <a:schemeClr val="dk1"/>
              </a:solidFill>
              <a:effectLst/>
              <a:latin typeface="+mn-lt"/>
              <a:ea typeface="+mn-ea"/>
              <a:cs typeface="+mn-cs"/>
            </a:rPr>
            <a:t>円で、対前年度</a:t>
          </a:r>
          <a:r>
            <a:rPr kumimoji="1" lang="en-US" altLang="ja-JP" sz="900">
              <a:solidFill>
                <a:schemeClr val="dk1"/>
              </a:solidFill>
              <a:effectLst/>
              <a:latin typeface="+mn-lt"/>
              <a:ea typeface="+mn-ea"/>
              <a:cs typeface="+mn-cs"/>
            </a:rPr>
            <a:t>93,455</a:t>
          </a:r>
          <a:r>
            <a:rPr kumimoji="1" lang="ja-JP" altLang="ja-JP" sz="900">
              <a:solidFill>
                <a:schemeClr val="dk1"/>
              </a:solidFill>
              <a:effectLst/>
              <a:latin typeface="+mn-lt"/>
              <a:ea typeface="+mn-ea"/>
              <a:cs typeface="+mn-cs"/>
            </a:rPr>
            <a:t>円の増となっている。</a:t>
          </a:r>
          <a:endParaRPr lang="ja-JP" altLang="ja-JP" sz="1050">
            <a:effectLst/>
          </a:endParaRPr>
        </a:p>
        <a:p>
          <a:r>
            <a:rPr kumimoji="1" lang="ja-JP" altLang="ja-JP" sz="900">
              <a:solidFill>
                <a:schemeClr val="dk1"/>
              </a:solidFill>
              <a:effectLst/>
              <a:latin typeface="+mn-lt"/>
              <a:ea typeface="+mn-ea"/>
              <a:cs typeface="+mn-cs"/>
            </a:rPr>
            <a:t>人件費は、住民一人当たり</a:t>
          </a:r>
          <a:r>
            <a:rPr kumimoji="1" lang="en-US" altLang="ja-JP" sz="900">
              <a:solidFill>
                <a:schemeClr val="dk1"/>
              </a:solidFill>
              <a:effectLst/>
              <a:latin typeface="+mn-lt"/>
              <a:ea typeface="+mn-ea"/>
              <a:cs typeface="+mn-cs"/>
            </a:rPr>
            <a:t>132,093</a:t>
          </a:r>
          <a:r>
            <a:rPr kumimoji="1" lang="ja-JP" altLang="ja-JP" sz="900">
              <a:solidFill>
                <a:schemeClr val="dk1"/>
              </a:solidFill>
              <a:effectLst/>
              <a:latin typeface="+mn-lt"/>
              <a:ea typeface="+mn-ea"/>
              <a:cs typeface="+mn-cs"/>
            </a:rPr>
            <a:t>円で、対前年度</a:t>
          </a:r>
          <a:r>
            <a:rPr kumimoji="1" lang="en-US" altLang="ja-JP" sz="900">
              <a:solidFill>
                <a:schemeClr val="dk1"/>
              </a:solidFill>
              <a:effectLst/>
              <a:latin typeface="+mn-lt"/>
              <a:ea typeface="+mn-ea"/>
              <a:cs typeface="+mn-cs"/>
            </a:rPr>
            <a:t>1,893</a:t>
          </a:r>
          <a:r>
            <a:rPr kumimoji="1" lang="ja-JP" altLang="ja-JP" sz="900">
              <a:solidFill>
                <a:schemeClr val="dk1"/>
              </a:solidFill>
              <a:effectLst/>
              <a:latin typeface="+mn-lt"/>
              <a:ea typeface="+mn-ea"/>
              <a:cs typeface="+mn-cs"/>
            </a:rPr>
            <a:t>円の増となり、依然として全国平均・類団平均と比較すると高い水準にある。これは、人口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人当たりの職員数が類団平均比較で</a:t>
          </a:r>
          <a:r>
            <a:rPr kumimoji="1" lang="en-US" altLang="ja-JP" sz="900">
              <a:solidFill>
                <a:schemeClr val="dk1"/>
              </a:solidFill>
              <a:effectLst/>
              <a:latin typeface="+mn-lt"/>
              <a:ea typeface="+mn-ea"/>
              <a:cs typeface="+mn-cs"/>
            </a:rPr>
            <a:t>4.83</a:t>
          </a:r>
          <a:r>
            <a:rPr kumimoji="1" lang="ja-JP" altLang="ja-JP" sz="900">
              <a:solidFill>
                <a:schemeClr val="dk1"/>
              </a:solidFill>
              <a:effectLst/>
              <a:latin typeface="+mn-lt"/>
              <a:ea typeface="+mn-ea"/>
              <a:cs typeface="+mn-cs"/>
            </a:rPr>
            <a:t>人多いことが主な要因である。職員数については、定員管理適正化計画に基づき、適正な定員管理に努めていく。</a:t>
          </a:r>
          <a:endParaRPr lang="ja-JP" altLang="ja-JP" sz="1050">
            <a:effectLst/>
          </a:endParaRPr>
        </a:p>
        <a:p>
          <a:r>
            <a:rPr kumimoji="1" lang="ja-JP" altLang="ja-JP" sz="900">
              <a:solidFill>
                <a:schemeClr val="dk1"/>
              </a:solidFill>
              <a:effectLst/>
              <a:latin typeface="+mn-lt"/>
              <a:ea typeface="+mn-ea"/>
              <a:cs typeface="+mn-cs"/>
            </a:rPr>
            <a:t>災害復旧事業費は、平成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月豪雨に伴う災害復旧費の影響が続いており住民一人当たりのコストは依然高い状況となっているが、令和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年度までで復旧完了見込みであることから、進捗により減となっており、今後も減少していく見込みである。</a:t>
          </a:r>
          <a:endParaRPr lang="ja-JP" altLang="ja-JP" sz="1050">
            <a:effectLst/>
          </a:endParaRPr>
        </a:p>
        <a:p>
          <a:r>
            <a:rPr kumimoji="1" lang="ja-JP" altLang="ja-JP" sz="900">
              <a:solidFill>
                <a:schemeClr val="dk1"/>
              </a:solidFill>
              <a:effectLst/>
              <a:latin typeface="+mn-lt"/>
              <a:ea typeface="+mn-ea"/>
              <a:cs typeface="+mn-cs"/>
            </a:rPr>
            <a:t>普通建設事業費（うち更新整備分）は、市庁舎と統合中学校の建設事業の本格着手により類団平均と比較すると大幅に高い水準となっており、令和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年度まで増加する見込みである。</a:t>
          </a:r>
          <a:endParaRPr lang="ja-JP" altLang="ja-JP" sz="1050">
            <a:effectLst/>
          </a:endParaRPr>
        </a:p>
        <a:p>
          <a:r>
            <a:rPr kumimoji="1" lang="ja-JP" altLang="ja-JP" sz="900">
              <a:solidFill>
                <a:schemeClr val="dk1"/>
              </a:solidFill>
              <a:effectLst/>
              <a:latin typeface="+mn-lt"/>
              <a:ea typeface="+mn-ea"/>
              <a:cs typeface="+mn-cs"/>
            </a:rPr>
            <a:t>公債費は、近年の大型事業に対して発行した市債の元金償還が始まったことで増加しており、今後も、平成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月豪雨の災害復旧事業や、市庁舎建設並びに統合中学校建設など大型事業も進行していることから増加を見込んでいるが、繰上償還の実施など弾力的な財政運営に努める。</a:t>
          </a:r>
          <a:endParaRPr lang="ja-JP" altLang="ja-JP" sz="1050">
            <a:effectLst/>
          </a:endParaRPr>
        </a:p>
        <a:p>
          <a:r>
            <a:rPr kumimoji="1" lang="ja-JP" altLang="ja-JP" sz="900">
              <a:solidFill>
                <a:schemeClr val="dk1"/>
              </a:solidFill>
              <a:effectLst/>
              <a:latin typeface="+mn-lt"/>
              <a:ea typeface="+mn-ea"/>
              <a:cs typeface="+mn-cs"/>
            </a:rPr>
            <a:t>貸付金は、鉄道経営助成基金事業特別会計を有することが類似団体よりも高い水準になる要因であるが、土佐くろしお鉄道ごめん・なはり線のキャッシュフロー対策としての貸付金が、経営悪化により年々増加しており、経営改善を支援していく必要がある。</a:t>
          </a:r>
          <a:endParaRPr lang="ja-JP" altLang="ja-JP" sz="1050">
            <a:effectLst/>
          </a:endParaRPr>
        </a:p>
        <a:p>
          <a:r>
            <a:rPr kumimoji="1" lang="ja-JP" altLang="ja-JP" sz="900">
              <a:solidFill>
                <a:schemeClr val="dk1"/>
              </a:solidFill>
              <a:effectLst/>
              <a:latin typeface="+mn-lt"/>
              <a:ea typeface="+mn-ea"/>
              <a:cs typeface="+mn-cs"/>
            </a:rPr>
            <a:t>繰出金は、公共下水道事業会計への繰出金が、法適用化に伴い補助費等に性質が変更になったことから減少した。</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高知県安芸市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16,235
16,149
317.16
20,081,912
19,000,505
428,138
6,730,951
16,366,361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8605"/>
    <xdr:sp macro="" textlink="">
      <xdr:nvSpPr>
        <xdr:cNvPr id="30" name="テキスト ボックス 29"/>
        <xdr:cNvSpPr txBox="1"/>
      </xdr:nvSpPr>
      <xdr:spPr>
        <a:xfrm>
          <a:off x="687070" y="3178175"/>
          <a:ext cx="604647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6700"/>
    <xdr:sp macro="" textlink="">
      <xdr:nvSpPr>
        <xdr:cNvPr id="31" name="テキスト ボックス 30"/>
        <xdr:cNvSpPr txBox="1"/>
      </xdr:nvSpPr>
      <xdr:spPr>
        <a:xfrm>
          <a:off x="687070" y="3495040"/>
          <a:ext cx="82315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7980" cy="233045"/>
    <xdr:sp macro="" textlink="">
      <xdr:nvSpPr>
        <xdr:cNvPr id="40" name="テキスト ボックス 39"/>
        <xdr:cNvSpPr txBox="1"/>
      </xdr:nvSpPr>
      <xdr:spPr>
        <a:xfrm>
          <a:off x="71247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116205</xdr:rowOff>
    </xdr:from>
    <xdr:ext cx="248920" cy="269240"/>
    <xdr:sp macro="" textlink="">
      <xdr:nvSpPr>
        <xdr:cNvPr id="42" name="テキスト ボックス 41"/>
        <xdr:cNvSpPr txBox="1"/>
      </xdr:nvSpPr>
      <xdr:spPr>
        <a:xfrm>
          <a:off x="505460" y="6974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46355</xdr:rowOff>
    </xdr:from>
    <xdr:to xmlns:xdr="http://schemas.openxmlformats.org/drawingml/2006/spreadsheetDrawing">
      <xdr:col>28</xdr:col>
      <xdr:colOff>114300</xdr:colOff>
      <xdr:row>39</xdr:row>
      <xdr:rowOff>46355</xdr:rowOff>
    </xdr:to>
    <xdr:cxnSp macro="">
      <xdr:nvCxnSpPr>
        <xdr:cNvPr id="43" name="直線コネクタ 42"/>
        <xdr:cNvCxnSpPr/>
      </xdr:nvCxnSpPr>
      <xdr:spPr>
        <a:xfrm>
          <a:off x="74676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76835</xdr:rowOff>
    </xdr:from>
    <xdr:ext cx="467360" cy="267970"/>
    <xdr:sp macro="" textlink="">
      <xdr:nvSpPr>
        <xdr:cNvPr id="44" name="テキスト ボックス 43"/>
        <xdr:cNvSpPr txBox="1"/>
      </xdr:nvSpPr>
      <xdr:spPr>
        <a:xfrm>
          <a:off x="290830" y="6591935"/>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676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36830</xdr:rowOff>
    </xdr:from>
    <xdr:ext cx="467360" cy="269240"/>
    <xdr:sp macro="" textlink="">
      <xdr:nvSpPr>
        <xdr:cNvPr id="46" name="テキスト ボックス 45"/>
        <xdr:cNvSpPr txBox="1"/>
      </xdr:nvSpPr>
      <xdr:spPr>
        <a:xfrm>
          <a:off x="290830" y="620903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145415</xdr:rowOff>
    </xdr:from>
    <xdr:to xmlns:xdr="http://schemas.openxmlformats.org/drawingml/2006/spreadsheetDrawing">
      <xdr:col>28</xdr:col>
      <xdr:colOff>114300</xdr:colOff>
      <xdr:row>34</xdr:row>
      <xdr:rowOff>145415</xdr:rowOff>
    </xdr:to>
    <xdr:cxnSp macro="">
      <xdr:nvCxnSpPr>
        <xdr:cNvPr id="47" name="直線コネクタ 46"/>
        <xdr:cNvCxnSpPr/>
      </xdr:nvCxnSpPr>
      <xdr:spPr>
        <a:xfrm>
          <a:off x="74676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9240"/>
    <xdr:sp macro="" textlink="">
      <xdr:nvSpPr>
        <xdr:cNvPr id="48" name="テキスト ボックス 47"/>
        <xdr:cNvSpPr txBox="1"/>
      </xdr:nvSpPr>
      <xdr:spPr>
        <a:xfrm>
          <a:off x="290830" y="58293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105410</xdr:rowOff>
    </xdr:from>
    <xdr:to xmlns:xdr="http://schemas.openxmlformats.org/drawingml/2006/spreadsheetDrawing">
      <xdr:col>28</xdr:col>
      <xdr:colOff>114300</xdr:colOff>
      <xdr:row>32</xdr:row>
      <xdr:rowOff>105410</xdr:rowOff>
    </xdr:to>
    <xdr:cxnSp macro="">
      <xdr:nvCxnSpPr>
        <xdr:cNvPr id="49" name="直線コネクタ 48"/>
        <xdr:cNvCxnSpPr/>
      </xdr:nvCxnSpPr>
      <xdr:spPr>
        <a:xfrm>
          <a:off x="74676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135890</xdr:rowOff>
    </xdr:from>
    <xdr:ext cx="467360" cy="266700"/>
    <xdr:sp macro="" textlink="">
      <xdr:nvSpPr>
        <xdr:cNvPr id="50" name="テキスト ボックス 49"/>
        <xdr:cNvSpPr txBox="1"/>
      </xdr:nvSpPr>
      <xdr:spPr>
        <a:xfrm>
          <a:off x="290830" y="5450840"/>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66040</xdr:rowOff>
    </xdr:from>
    <xdr:to xmlns:xdr="http://schemas.openxmlformats.org/drawingml/2006/spreadsheetDrawing">
      <xdr:col>28</xdr:col>
      <xdr:colOff>114300</xdr:colOff>
      <xdr:row>30</xdr:row>
      <xdr:rowOff>66040</xdr:rowOff>
    </xdr:to>
    <xdr:cxnSp macro="">
      <xdr:nvCxnSpPr>
        <xdr:cNvPr id="51" name="直線コネクタ 50"/>
        <xdr:cNvCxnSpPr/>
      </xdr:nvCxnSpPr>
      <xdr:spPr>
        <a:xfrm>
          <a:off x="74676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95885</xdr:rowOff>
    </xdr:from>
    <xdr:ext cx="529590" cy="267970"/>
    <xdr:sp macro="" textlink="">
      <xdr:nvSpPr>
        <xdr:cNvPr id="52" name="テキスト ボックス 51"/>
        <xdr:cNvSpPr txBox="1"/>
      </xdr:nvSpPr>
      <xdr:spPr>
        <a:xfrm>
          <a:off x="226695" y="5067935"/>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56515</xdr:rowOff>
    </xdr:from>
    <xdr:ext cx="529590" cy="267335"/>
    <xdr:sp macro="" textlink="">
      <xdr:nvSpPr>
        <xdr:cNvPr id="54" name="テキスト ボックス 53"/>
        <xdr:cNvSpPr txBox="1"/>
      </xdr:nvSpPr>
      <xdr:spPr>
        <a:xfrm>
          <a:off x="226695" y="4685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5" name="議会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38735</xdr:rowOff>
    </xdr:from>
    <xdr:to xmlns:xdr="http://schemas.openxmlformats.org/drawingml/2006/spreadsheetDrawing">
      <xdr:col>24</xdr:col>
      <xdr:colOff>62865</xdr:colOff>
      <xdr:row>37</xdr:row>
      <xdr:rowOff>155575</xdr:rowOff>
    </xdr:to>
    <xdr:cxnSp macro="">
      <xdr:nvCxnSpPr>
        <xdr:cNvPr id="56" name="直線コネクタ 55"/>
        <xdr:cNvCxnSpPr/>
      </xdr:nvCxnSpPr>
      <xdr:spPr>
        <a:xfrm flipV="1">
          <a:off x="4542155" y="51822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159385</xdr:rowOff>
    </xdr:from>
    <xdr:ext cx="467995" cy="267335"/>
    <xdr:sp macro="" textlink="">
      <xdr:nvSpPr>
        <xdr:cNvPr id="57" name="議会費最小値テキスト"/>
        <xdr:cNvSpPr txBox="1"/>
      </xdr:nvSpPr>
      <xdr:spPr>
        <a:xfrm>
          <a:off x="4594860" y="6503035"/>
          <a:ext cx="4679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155575</xdr:rowOff>
    </xdr:from>
    <xdr:to xmlns:xdr="http://schemas.openxmlformats.org/drawingml/2006/spreadsheetDrawing">
      <xdr:col>24</xdr:col>
      <xdr:colOff>152400</xdr:colOff>
      <xdr:row>37</xdr:row>
      <xdr:rowOff>155575</xdr:rowOff>
    </xdr:to>
    <xdr:cxnSp macro="">
      <xdr:nvCxnSpPr>
        <xdr:cNvPr id="58" name="直線コネクタ 57"/>
        <xdr:cNvCxnSpPr/>
      </xdr:nvCxnSpPr>
      <xdr:spPr>
        <a:xfrm>
          <a:off x="4458970" y="64992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161290</xdr:rowOff>
    </xdr:from>
    <xdr:ext cx="532765" cy="267970"/>
    <xdr:sp macro="" textlink="">
      <xdr:nvSpPr>
        <xdr:cNvPr id="59" name="議会費最大値テキスト"/>
        <xdr:cNvSpPr txBox="1"/>
      </xdr:nvSpPr>
      <xdr:spPr>
        <a:xfrm>
          <a:off x="4594860" y="496189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38735</xdr:rowOff>
    </xdr:from>
    <xdr:to xmlns:xdr="http://schemas.openxmlformats.org/drawingml/2006/spreadsheetDrawing">
      <xdr:col>24</xdr:col>
      <xdr:colOff>152400</xdr:colOff>
      <xdr:row>30</xdr:row>
      <xdr:rowOff>38735</xdr:rowOff>
    </xdr:to>
    <xdr:cxnSp macro="">
      <xdr:nvCxnSpPr>
        <xdr:cNvPr id="60" name="直線コネクタ 59"/>
        <xdr:cNvCxnSpPr/>
      </xdr:nvCxnSpPr>
      <xdr:spPr>
        <a:xfrm>
          <a:off x="4458970" y="5182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168910</xdr:rowOff>
    </xdr:from>
    <xdr:to xmlns:xdr="http://schemas.openxmlformats.org/drawingml/2006/spreadsheetDrawing">
      <xdr:col>24</xdr:col>
      <xdr:colOff>63500</xdr:colOff>
      <xdr:row>33</xdr:row>
      <xdr:rowOff>27940</xdr:rowOff>
    </xdr:to>
    <xdr:cxnSp macro="">
      <xdr:nvCxnSpPr>
        <xdr:cNvPr id="61" name="直線コネクタ 60"/>
        <xdr:cNvCxnSpPr/>
      </xdr:nvCxnSpPr>
      <xdr:spPr>
        <a:xfrm flipV="1">
          <a:off x="3724910" y="5655310"/>
          <a:ext cx="8191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71120</xdr:rowOff>
    </xdr:from>
    <xdr:ext cx="467995" cy="269240"/>
    <xdr:sp macro="" textlink="">
      <xdr:nvSpPr>
        <xdr:cNvPr id="62" name="議会費平均値テキスト"/>
        <xdr:cNvSpPr txBox="1"/>
      </xdr:nvSpPr>
      <xdr:spPr>
        <a:xfrm>
          <a:off x="4594860" y="6071870"/>
          <a:ext cx="46799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93345</xdr:rowOff>
    </xdr:from>
    <xdr:to xmlns:xdr="http://schemas.openxmlformats.org/drawingml/2006/spreadsheetDrawing">
      <xdr:col>24</xdr:col>
      <xdr:colOff>114300</xdr:colOff>
      <xdr:row>36</xdr:row>
      <xdr:rowOff>20955</xdr:rowOff>
    </xdr:to>
    <xdr:sp macro="" textlink="">
      <xdr:nvSpPr>
        <xdr:cNvPr id="63" name="フローチャート: 判断 62"/>
        <xdr:cNvSpPr/>
      </xdr:nvSpPr>
      <xdr:spPr>
        <a:xfrm>
          <a:off x="4493260" y="6094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27940</xdr:rowOff>
    </xdr:from>
    <xdr:to xmlns:xdr="http://schemas.openxmlformats.org/drawingml/2006/spreadsheetDrawing">
      <xdr:col>19</xdr:col>
      <xdr:colOff>177800</xdr:colOff>
      <xdr:row>33</xdr:row>
      <xdr:rowOff>113665</xdr:rowOff>
    </xdr:to>
    <xdr:cxnSp macro="">
      <xdr:nvCxnSpPr>
        <xdr:cNvPr id="64" name="直線コネクタ 63"/>
        <xdr:cNvCxnSpPr/>
      </xdr:nvCxnSpPr>
      <xdr:spPr>
        <a:xfrm flipV="1">
          <a:off x="2851150" y="5685790"/>
          <a:ext cx="8737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104140</xdr:rowOff>
    </xdr:from>
    <xdr:to xmlns:xdr="http://schemas.openxmlformats.org/drawingml/2006/spreadsheetDrawing">
      <xdr:col>20</xdr:col>
      <xdr:colOff>38100</xdr:colOff>
      <xdr:row>36</xdr:row>
      <xdr:rowOff>31750</xdr:rowOff>
    </xdr:to>
    <xdr:sp macro="" textlink="">
      <xdr:nvSpPr>
        <xdr:cNvPr id="65" name="フローチャート: 判断 64"/>
        <xdr:cNvSpPr/>
      </xdr:nvSpPr>
      <xdr:spPr>
        <a:xfrm>
          <a:off x="3674110" y="61048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22225</xdr:rowOff>
    </xdr:from>
    <xdr:ext cx="469900" cy="267335"/>
    <xdr:sp macro="" textlink="">
      <xdr:nvSpPr>
        <xdr:cNvPr id="66" name="テキスト ボックス 65"/>
        <xdr:cNvSpPr txBox="1"/>
      </xdr:nvSpPr>
      <xdr:spPr>
        <a:xfrm>
          <a:off x="3493770" y="6194425"/>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29210</xdr:rowOff>
    </xdr:from>
    <xdr:to xmlns:xdr="http://schemas.openxmlformats.org/drawingml/2006/spreadsheetDrawing">
      <xdr:col>15</xdr:col>
      <xdr:colOff>50800</xdr:colOff>
      <xdr:row>33</xdr:row>
      <xdr:rowOff>113665</xdr:rowOff>
    </xdr:to>
    <xdr:cxnSp macro="">
      <xdr:nvCxnSpPr>
        <xdr:cNvPr id="67" name="直線コネクタ 66"/>
        <xdr:cNvCxnSpPr/>
      </xdr:nvCxnSpPr>
      <xdr:spPr>
        <a:xfrm>
          <a:off x="1981200" y="5687060"/>
          <a:ext cx="8699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130175</xdr:rowOff>
    </xdr:from>
    <xdr:to xmlns:xdr="http://schemas.openxmlformats.org/drawingml/2006/spreadsheetDrawing">
      <xdr:col>15</xdr:col>
      <xdr:colOff>101600</xdr:colOff>
      <xdr:row>36</xdr:row>
      <xdr:rowOff>57785</xdr:rowOff>
    </xdr:to>
    <xdr:sp macro="" textlink="">
      <xdr:nvSpPr>
        <xdr:cNvPr id="68" name="フローチャート: 判断 67"/>
        <xdr:cNvSpPr/>
      </xdr:nvSpPr>
      <xdr:spPr>
        <a:xfrm>
          <a:off x="2800350" y="6130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48895</xdr:rowOff>
    </xdr:from>
    <xdr:ext cx="469900" cy="269240"/>
    <xdr:sp macro="" textlink="">
      <xdr:nvSpPr>
        <xdr:cNvPr id="69" name="テキスト ボックス 68"/>
        <xdr:cNvSpPr txBox="1"/>
      </xdr:nvSpPr>
      <xdr:spPr>
        <a:xfrm>
          <a:off x="2620010" y="6221095"/>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29210</xdr:rowOff>
    </xdr:from>
    <xdr:to xmlns:xdr="http://schemas.openxmlformats.org/drawingml/2006/spreadsheetDrawing">
      <xdr:col>10</xdr:col>
      <xdr:colOff>114300</xdr:colOff>
      <xdr:row>33</xdr:row>
      <xdr:rowOff>52070</xdr:rowOff>
    </xdr:to>
    <xdr:cxnSp macro="">
      <xdr:nvCxnSpPr>
        <xdr:cNvPr id="70" name="直線コネクタ 69"/>
        <xdr:cNvCxnSpPr/>
      </xdr:nvCxnSpPr>
      <xdr:spPr>
        <a:xfrm flipV="1">
          <a:off x="1111250" y="5687060"/>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89535</xdr:rowOff>
    </xdr:from>
    <xdr:to xmlns:xdr="http://schemas.openxmlformats.org/drawingml/2006/spreadsheetDrawing">
      <xdr:col>10</xdr:col>
      <xdr:colOff>165100</xdr:colOff>
      <xdr:row>36</xdr:row>
      <xdr:rowOff>17780</xdr:rowOff>
    </xdr:to>
    <xdr:sp macro="" textlink="">
      <xdr:nvSpPr>
        <xdr:cNvPr id="71" name="フローチャート: 判断 70"/>
        <xdr:cNvSpPr/>
      </xdr:nvSpPr>
      <xdr:spPr>
        <a:xfrm>
          <a:off x="1930400" y="6090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8255</xdr:rowOff>
    </xdr:from>
    <xdr:ext cx="469900" cy="267970"/>
    <xdr:sp macro="" textlink="">
      <xdr:nvSpPr>
        <xdr:cNvPr id="72" name="テキスト ボックス 71"/>
        <xdr:cNvSpPr txBox="1"/>
      </xdr:nvSpPr>
      <xdr:spPr>
        <a:xfrm>
          <a:off x="1750060" y="618045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84455</xdr:rowOff>
    </xdr:from>
    <xdr:to xmlns:xdr="http://schemas.openxmlformats.org/drawingml/2006/spreadsheetDrawing">
      <xdr:col>6</xdr:col>
      <xdr:colOff>38100</xdr:colOff>
      <xdr:row>36</xdr:row>
      <xdr:rowOff>12065</xdr:rowOff>
    </xdr:to>
    <xdr:sp macro="" textlink="">
      <xdr:nvSpPr>
        <xdr:cNvPr id="73" name="フローチャート: 判断 72"/>
        <xdr:cNvSpPr/>
      </xdr:nvSpPr>
      <xdr:spPr>
        <a:xfrm>
          <a:off x="1060450" y="608520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2540</xdr:rowOff>
    </xdr:from>
    <xdr:ext cx="469900" cy="269240"/>
    <xdr:sp macro="" textlink="">
      <xdr:nvSpPr>
        <xdr:cNvPr id="74" name="テキスト ボックス 73"/>
        <xdr:cNvSpPr txBox="1"/>
      </xdr:nvSpPr>
      <xdr:spPr>
        <a:xfrm>
          <a:off x="880110" y="617474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5" name="テキスト ボックス 74"/>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60095" cy="269240"/>
    <xdr:sp macro="" textlink="">
      <xdr:nvSpPr>
        <xdr:cNvPr id="76" name="テキスト ボックス 75"/>
        <xdr:cNvSpPr txBox="1"/>
      </xdr:nvSpPr>
      <xdr:spPr>
        <a:xfrm>
          <a:off x="353822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60095" cy="269240"/>
    <xdr:sp macro="" textlink="">
      <xdr:nvSpPr>
        <xdr:cNvPr id="77" name="テキスト ボックス 76"/>
        <xdr:cNvSpPr txBox="1"/>
      </xdr:nvSpPr>
      <xdr:spPr>
        <a:xfrm>
          <a:off x="26644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60095" cy="269240"/>
    <xdr:sp macro="" textlink="">
      <xdr:nvSpPr>
        <xdr:cNvPr id="78" name="テキスト ボックス 77"/>
        <xdr:cNvSpPr txBox="1"/>
      </xdr:nvSpPr>
      <xdr:spPr>
        <a:xfrm>
          <a:off x="179451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60095" cy="269240"/>
    <xdr:sp macro="" textlink="">
      <xdr:nvSpPr>
        <xdr:cNvPr id="79" name="テキスト ボックス 78"/>
        <xdr:cNvSpPr txBox="1"/>
      </xdr:nvSpPr>
      <xdr:spPr>
        <a:xfrm>
          <a:off x="9245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116205</xdr:rowOff>
    </xdr:from>
    <xdr:to xmlns:xdr="http://schemas.openxmlformats.org/drawingml/2006/spreadsheetDrawing">
      <xdr:col>24</xdr:col>
      <xdr:colOff>114300</xdr:colOff>
      <xdr:row>33</xdr:row>
      <xdr:rowOff>43815</xdr:rowOff>
    </xdr:to>
    <xdr:sp macro="" textlink="">
      <xdr:nvSpPr>
        <xdr:cNvPr id="80" name="楕円 79"/>
        <xdr:cNvSpPr/>
      </xdr:nvSpPr>
      <xdr:spPr>
        <a:xfrm>
          <a:off x="4493260" y="560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139700</xdr:rowOff>
    </xdr:from>
    <xdr:ext cx="467995" cy="269240"/>
    <xdr:sp macro="" textlink="">
      <xdr:nvSpPr>
        <xdr:cNvPr id="81" name="議会費該当値テキスト"/>
        <xdr:cNvSpPr txBox="1"/>
      </xdr:nvSpPr>
      <xdr:spPr>
        <a:xfrm>
          <a:off x="4594860" y="5454650"/>
          <a:ext cx="4679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153670</xdr:rowOff>
    </xdr:from>
    <xdr:to xmlns:xdr="http://schemas.openxmlformats.org/drawingml/2006/spreadsheetDrawing">
      <xdr:col>20</xdr:col>
      <xdr:colOff>38100</xdr:colOff>
      <xdr:row>33</xdr:row>
      <xdr:rowOff>81280</xdr:rowOff>
    </xdr:to>
    <xdr:sp macro="" textlink="">
      <xdr:nvSpPr>
        <xdr:cNvPr id="82" name="楕円 81"/>
        <xdr:cNvSpPr/>
      </xdr:nvSpPr>
      <xdr:spPr>
        <a:xfrm>
          <a:off x="3674110" y="564007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98425</xdr:rowOff>
    </xdr:from>
    <xdr:ext cx="469900" cy="266700"/>
    <xdr:sp macro="" textlink="">
      <xdr:nvSpPr>
        <xdr:cNvPr id="83" name="テキスト ボックス 82"/>
        <xdr:cNvSpPr txBox="1"/>
      </xdr:nvSpPr>
      <xdr:spPr>
        <a:xfrm>
          <a:off x="3493770" y="5413375"/>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60325</xdr:rowOff>
    </xdr:from>
    <xdr:to xmlns:xdr="http://schemas.openxmlformats.org/drawingml/2006/spreadsheetDrawing">
      <xdr:col>15</xdr:col>
      <xdr:colOff>101600</xdr:colOff>
      <xdr:row>33</xdr:row>
      <xdr:rowOff>166370</xdr:rowOff>
    </xdr:to>
    <xdr:sp macro="" textlink="">
      <xdr:nvSpPr>
        <xdr:cNvPr id="84" name="楕円 83"/>
        <xdr:cNvSpPr/>
      </xdr:nvSpPr>
      <xdr:spPr>
        <a:xfrm>
          <a:off x="2800350" y="571817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5080</xdr:rowOff>
    </xdr:from>
    <xdr:ext cx="469900" cy="269240"/>
    <xdr:sp macro="" textlink="">
      <xdr:nvSpPr>
        <xdr:cNvPr id="85" name="テキスト ボックス 84"/>
        <xdr:cNvSpPr txBox="1"/>
      </xdr:nvSpPr>
      <xdr:spPr>
        <a:xfrm>
          <a:off x="2620010" y="549148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154940</xdr:rowOff>
    </xdr:from>
    <xdr:to xmlns:xdr="http://schemas.openxmlformats.org/drawingml/2006/spreadsheetDrawing">
      <xdr:col>10</xdr:col>
      <xdr:colOff>165100</xdr:colOff>
      <xdr:row>33</xdr:row>
      <xdr:rowOff>81915</xdr:rowOff>
    </xdr:to>
    <xdr:sp macro="" textlink="">
      <xdr:nvSpPr>
        <xdr:cNvPr id="86" name="楕円 85"/>
        <xdr:cNvSpPr/>
      </xdr:nvSpPr>
      <xdr:spPr>
        <a:xfrm>
          <a:off x="1930400" y="56413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99060</xdr:rowOff>
    </xdr:from>
    <xdr:ext cx="469900" cy="266700"/>
    <xdr:sp macro="" textlink="">
      <xdr:nvSpPr>
        <xdr:cNvPr id="87" name="テキスト ボックス 86"/>
        <xdr:cNvSpPr txBox="1"/>
      </xdr:nvSpPr>
      <xdr:spPr>
        <a:xfrm>
          <a:off x="1750060" y="5414010"/>
          <a:ext cx="469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171450</xdr:rowOff>
    </xdr:from>
    <xdr:to xmlns:xdr="http://schemas.openxmlformats.org/drawingml/2006/spreadsheetDrawing">
      <xdr:col>6</xdr:col>
      <xdr:colOff>38100</xdr:colOff>
      <xdr:row>33</xdr:row>
      <xdr:rowOff>104775</xdr:rowOff>
    </xdr:to>
    <xdr:sp macro="" textlink="">
      <xdr:nvSpPr>
        <xdr:cNvPr id="88" name="楕円 87"/>
        <xdr:cNvSpPr/>
      </xdr:nvSpPr>
      <xdr:spPr>
        <a:xfrm>
          <a:off x="1060450" y="5657850"/>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121920</xdr:rowOff>
    </xdr:from>
    <xdr:ext cx="469900" cy="267335"/>
    <xdr:sp macro="" textlink="">
      <xdr:nvSpPr>
        <xdr:cNvPr id="89" name="テキスト ボックス 88"/>
        <xdr:cNvSpPr txBox="1"/>
      </xdr:nvSpPr>
      <xdr:spPr>
        <a:xfrm>
          <a:off x="880110" y="5436870"/>
          <a:ext cx="469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0" name="正方形/長方形 89"/>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1" name="正方形/長方形 90"/>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3" name="正方形/長方形 92"/>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5" name="正方形/長方形 94"/>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7" name="正方形/長方形 96"/>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7980" cy="233045"/>
    <xdr:sp macro="" textlink="">
      <xdr:nvSpPr>
        <xdr:cNvPr id="98" name="テキスト ボックス 97"/>
        <xdr:cNvSpPr txBox="1"/>
      </xdr:nvSpPr>
      <xdr:spPr>
        <a:xfrm>
          <a:off x="71247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99" name="直線コネクタ 98"/>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102870</xdr:rowOff>
    </xdr:from>
    <xdr:to xmlns:xdr="http://schemas.openxmlformats.org/drawingml/2006/spreadsheetDrawing">
      <xdr:col>28</xdr:col>
      <xdr:colOff>114300</xdr:colOff>
      <xdr:row>59</xdr:row>
      <xdr:rowOff>102870</xdr:rowOff>
    </xdr:to>
    <xdr:cxnSp macro="">
      <xdr:nvCxnSpPr>
        <xdr:cNvPr id="100" name="直線コネクタ 99"/>
        <xdr:cNvCxnSpPr/>
      </xdr:nvCxnSpPr>
      <xdr:spPr>
        <a:xfrm>
          <a:off x="746760" y="10218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133350</xdr:rowOff>
    </xdr:from>
    <xdr:ext cx="248920" cy="266700"/>
    <xdr:sp macro="" textlink="">
      <xdr:nvSpPr>
        <xdr:cNvPr id="101" name="テキスト ボックス 100"/>
        <xdr:cNvSpPr txBox="1"/>
      </xdr:nvSpPr>
      <xdr:spPr>
        <a:xfrm>
          <a:off x="505460" y="10077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119380</xdr:rowOff>
    </xdr:from>
    <xdr:to xmlns:xdr="http://schemas.openxmlformats.org/drawingml/2006/spreadsheetDrawing">
      <xdr:col>28</xdr:col>
      <xdr:colOff>114300</xdr:colOff>
      <xdr:row>57</xdr:row>
      <xdr:rowOff>119380</xdr:rowOff>
    </xdr:to>
    <xdr:cxnSp macro="">
      <xdr:nvCxnSpPr>
        <xdr:cNvPr id="102" name="直線コネクタ 101"/>
        <xdr:cNvCxnSpPr/>
      </xdr:nvCxnSpPr>
      <xdr:spPr>
        <a:xfrm>
          <a:off x="746760" y="9892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149860</xdr:rowOff>
    </xdr:from>
    <xdr:ext cx="595630" cy="269240"/>
    <xdr:sp macro="" textlink="">
      <xdr:nvSpPr>
        <xdr:cNvPr id="103" name="テキスト ボックス 102"/>
        <xdr:cNvSpPr txBox="1"/>
      </xdr:nvSpPr>
      <xdr:spPr>
        <a:xfrm>
          <a:off x="166370" y="975106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136525</xdr:rowOff>
    </xdr:from>
    <xdr:to xmlns:xdr="http://schemas.openxmlformats.org/drawingml/2006/spreadsheetDrawing">
      <xdr:col>28</xdr:col>
      <xdr:colOff>114300</xdr:colOff>
      <xdr:row>55</xdr:row>
      <xdr:rowOff>136525</xdr:rowOff>
    </xdr:to>
    <xdr:cxnSp macro="">
      <xdr:nvCxnSpPr>
        <xdr:cNvPr id="104" name="直線コネクタ 103"/>
        <xdr:cNvCxnSpPr/>
      </xdr:nvCxnSpPr>
      <xdr:spPr>
        <a:xfrm>
          <a:off x="746760" y="9566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167005</xdr:rowOff>
    </xdr:from>
    <xdr:ext cx="595630" cy="266700"/>
    <xdr:sp macro="" textlink="">
      <xdr:nvSpPr>
        <xdr:cNvPr id="105" name="テキスト ボックス 104"/>
        <xdr:cNvSpPr txBox="1"/>
      </xdr:nvSpPr>
      <xdr:spPr>
        <a:xfrm>
          <a:off x="166370" y="942530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153670</xdr:rowOff>
    </xdr:from>
    <xdr:to xmlns:xdr="http://schemas.openxmlformats.org/drawingml/2006/spreadsheetDrawing">
      <xdr:col>28</xdr:col>
      <xdr:colOff>114300</xdr:colOff>
      <xdr:row>53</xdr:row>
      <xdr:rowOff>153670</xdr:rowOff>
    </xdr:to>
    <xdr:cxnSp macro="">
      <xdr:nvCxnSpPr>
        <xdr:cNvPr id="106" name="直線コネクタ 105"/>
        <xdr:cNvCxnSpPr/>
      </xdr:nvCxnSpPr>
      <xdr:spPr>
        <a:xfrm>
          <a:off x="746760" y="9240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67970"/>
    <xdr:sp macro="" textlink="">
      <xdr:nvSpPr>
        <xdr:cNvPr id="107" name="テキスト ボックス 106"/>
        <xdr:cNvSpPr txBox="1"/>
      </xdr:nvSpPr>
      <xdr:spPr>
        <a:xfrm>
          <a:off x="166370" y="9093200"/>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170815</xdr:rowOff>
    </xdr:from>
    <xdr:to xmlns:xdr="http://schemas.openxmlformats.org/drawingml/2006/spreadsheetDrawing">
      <xdr:col>28</xdr:col>
      <xdr:colOff>114300</xdr:colOff>
      <xdr:row>51</xdr:row>
      <xdr:rowOff>170815</xdr:rowOff>
    </xdr:to>
    <xdr:cxnSp macro="">
      <xdr:nvCxnSpPr>
        <xdr:cNvPr id="108" name="直線コネクタ 107"/>
        <xdr:cNvCxnSpPr/>
      </xdr:nvCxnSpPr>
      <xdr:spPr>
        <a:xfrm>
          <a:off x="746760" y="8914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22860</xdr:rowOff>
    </xdr:from>
    <xdr:ext cx="685800" cy="269240"/>
    <xdr:sp macro="" textlink="">
      <xdr:nvSpPr>
        <xdr:cNvPr id="109" name="テキスト ボックス 108"/>
        <xdr:cNvSpPr txBox="1"/>
      </xdr:nvSpPr>
      <xdr:spPr>
        <a:xfrm>
          <a:off x="76200" y="876681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6760" y="8582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39370</xdr:rowOff>
    </xdr:from>
    <xdr:ext cx="685800" cy="269240"/>
    <xdr:sp macro="" textlink="">
      <xdr:nvSpPr>
        <xdr:cNvPr id="111" name="テキスト ボックス 110"/>
        <xdr:cNvSpPr txBox="1"/>
      </xdr:nvSpPr>
      <xdr:spPr>
        <a:xfrm>
          <a:off x="76200" y="8440420"/>
          <a:ext cx="6858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56515</xdr:rowOff>
    </xdr:from>
    <xdr:ext cx="685800" cy="267335"/>
    <xdr:sp macro="" textlink="">
      <xdr:nvSpPr>
        <xdr:cNvPr id="113" name="テキスト ボックス 112"/>
        <xdr:cNvSpPr txBox="1"/>
      </xdr:nvSpPr>
      <xdr:spPr>
        <a:xfrm>
          <a:off x="76200" y="8114665"/>
          <a:ext cx="6858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4" name="総務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41910</xdr:rowOff>
    </xdr:from>
    <xdr:to xmlns:xdr="http://schemas.openxmlformats.org/drawingml/2006/spreadsheetDrawing">
      <xdr:col>24</xdr:col>
      <xdr:colOff>62865</xdr:colOff>
      <xdr:row>59</xdr:row>
      <xdr:rowOff>53975</xdr:rowOff>
    </xdr:to>
    <xdr:cxnSp macro="">
      <xdr:nvCxnSpPr>
        <xdr:cNvPr id="115" name="直線コネクタ 114"/>
        <xdr:cNvCxnSpPr/>
      </xdr:nvCxnSpPr>
      <xdr:spPr>
        <a:xfrm flipV="1">
          <a:off x="4542155" y="878586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57785</xdr:rowOff>
    </xdr:from>
    <xdr:ext cx="532765" cy="268605"/>
    <xdr:sp macro="" textlink="">
      <xdr:nvSpPr>
        <xdr:cNvPr id="116" name="総務費最小値テキスト"/>
        <xdr:cNvSpPr txBox="1"/>
      </xdr:nvSpPr>
      <xdr:spPr>
        <a:xfrm>
          <a:off x="4594860" y="10173335"/>
          <a:ext cx="5327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53975</xdr:rowOff>
    </xdr:from>
    <xdr:to xmlns:xdr="http://schemas.openxmlformats.org/drawingml/2006/spreadsheetDrawing">
      <xdr:col>24</xdr:col>
      <xdr:colOff>152400</xdr:colOff>
      <xdr:row>59</xdr:row>
      <xdr:rowOff>53975</xdr:rowOff>
    </xdr:to>
    <xdr:cxnSp macro="">
      <xdr:nvCxnSpPr>
        <xdr:cNvPr id="117" name="直線コネクタ 116"/>
        <xdr:cNvCxnSpPr/>
      </xdr:nvCxnSpPr>
      <xdr:spPr>
        <a:xfrm>
          <a:off x="4458970" y="101695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163830</xdr:rowOff>
    </xdr:from>
    <xdr:ext cx="688340" cy="267970"/>
    <xdr:sp macro="" textlink="">
      <xdr:nvSpPr>
        <xdr:cNvPr id="118" name="総務費最大値テキスト"/>
        <xdr:cNvSpPr txBox="1"/>
      </xdr:nvSpPr>
      <xdr:spPr>
        <a:xfrm>
          <a:off x="4594860" y="8564880"/>
          <a:ext cx="68834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41910</xdr:rowOff>
    </xdr:from>
    <xdr:to xmlns:xdr="http://schemas.openxmlformats.org/drawingml/2006/spreadsheetDrawing">
      <xdr:col>24</xdr:col>
      <xdr:colOff>152400</xdr:colOff>
      <xdr:row>51</xdr:row>
      <xdr:rowOff>41910</xdr:rowOff>
    </xdr:to>
    <xdr:cxnSp macro="">
      <xdr:nvCxnSpPr>
        <xdr:cNvPr id="119" name="直線コネクタ 118"/>
        <xdr:cNvCxnSpPr/>
      </xdr:nvCxnSpPr>
      <xdr:spPr>
        <a:xfrm>
          <a:off x="4458970" y="8785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114935</xdr:rowOff>
    </xdr:from>
    <xdr:to xmlns:xdr="http://schemas.openxmlformats.org/drawingml/2006/spreadsheetDrawing">
      <xdr:col>24</xdr:col>
      <xdr:colOff>63500</xdr:colOff>
      <xdr:row>57</xdr:row>
      <xdr:rowOff>121285</xdr:rowOff>
    </xdr:to>
    <xdr:cxnSp macro="">
      <xdr:nvCxnSpPr>
        <xdr:cNvPr id="120" name="直線コネクタ 119"/>
        <xdr:cNvCxnSpPr/>
      </xdr:nvCxnSpPr>
      <xdr:spPr>
        <a:xfrm flipV="1">
          <a:off x="3724910" y="9887585"/>
          <a:ext cx="8191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56515</xdr:rowOff>
    </xdr:from>
    <xdr:ext cx="596900" cy="267335"/>
    <xdr:sp macro="" textlink="">
      <xdr:nvSpPr>
        <xdr:cNvPr id="121" name="総務費平均値テキスト"/>
        <xdr:cNvSpPr txBox="1"/>
      </xdr:nvSpPr>
      <xdr:spPr>
        <a:xfrm>
          <a:off x="4594860" y="10000615"/>
          <a:ext cx="5969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79375</xdr:rowOff>
    </xdr:from>
    <xdr:to xmlns:xdr="http://schemas.openxmlformats.org/drawingml/2006/spreadsheetDrawing">
      <xdr:col>24</xdr:col>
      <xdr:colOff>114300</xdr:colOff>
      <xdr:row>59</xdr:row>
      <xdr:rowOff>6985</xdr:rowOff>
    </xdr:to>
    <xdr:sp macro="" textlink="">
      <xdr:nvSpPr>
        <xdr:cNvPr id="122" name="フローチャート: 判断 121"/>
        <xdr:cNvSpPr/>
      </xdr:nvSpPr>
      <xdr:spPr>
        <a:xfrm>
          <a:off x="4493260" y="10023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106680</xdr:rowOff>
    </xdr:from>
    <xdr:to xmlns:xdr="http://schemas.openxmlformats.org/drawingml/2006/spreadsheetDrawing">
      <xdr:col>19</xdr:col>
      <xdr:colOff>177800</xdr:colOff>
      <xdr:row>57</xdr:row>
      <xdr:rowOff>121285</xdr:rowOff>
    </xdr:to>
    <xdr:cxnSp macro="">
      <xdr:nvCxnSpPr>
        <xdr:cNvPr id="123" name="直線コネクタ 122"/>
        <xdr:cNvCxnSpPr/>
      </xdr:nvCxnSpPr>
      <xdr:spPr>
        <a:xfrm>
          <a:off x="2851150" y="9879330"/>
          <a:ext cx="8737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76835</xdr:rowOff>
    </xdr:from>
    <xdr:to xmlns:xdr="http://schemas.openxmlformats.org/drawingml/2006/spreadsheetDrawing">
      <xdr:col>20</xdr:col>
      <xdr:colOff>38100</xdr:colOff>
      <xdr:row>59</xdr:row>
      <xdr:rowOff>3810</xdr:rowOff>
    </xdr:to>
    <xdr:sp macro="" textlink="">
      <xdr:nvSpPr>
        <xdr:cNvPr id="124" name="フローチャート: 判断 123"/>
        <xdr:cNvSpPr/>
      </xdr:nvSpPr>
      <xdr:spPr>
        <a:xfrm>
          <a:off x="3674110" y="1002093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171450</xdr:rowOff>
    </xdr:from>
    <xdr:ext cx="598805" cy="269240"/>
    <xdr:sp macro="" textlink="">
      <xdr:nvSpPr>
        <xdr:cNvPr id="125" name="テキスト ボックス 124"/>
        <xdr:cNvSpPr txBox="1"/>
      </xdr:nvSpPr>
      <xdr:spPr>
        <a:xfrm>
          <a:off x="3429000" y="1011555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106680</xdr:rowOff>
    </xdr:from>
    <xdr:to xmlns:xdr="http://schemas.openxmlformats.org/drawingml/2006/spreadsheetDrawing">
      <xdr:col>15</xdr:col>
      <xdr:colOff>50800</xdr:colOff>
      <xdr:row>58</xdr:row>
      <xdr:rowOff>94615</xdr:rowOff>
    </xdr:to>
    <xdr:cxnSp macro="">
      <xdr:nvCxnSpPr>
        <xdr:cNvPr id="126" name="直線コネクタ 125"/>
        <xdr:cNvCxnSpPr/>
      </xdr:nvCxnSpPr>
      <xdr:spPr>
        <a:xfrm flipV="1">
          <a:off x="1981200" y="9879330"/>
          <a:ext cx="86995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167640</xdr:rowOff>
    </xdr:from>
    <xdr:to xmlns:xdr="http://schemas.openxmlformats.org/drawingml/2006/spreadsheetDrawing">
      <xdr:col>15</xdr:col>
      <xdr:colOff>101600</xdr:colOff>
      <xdr:row>58</xdr:row>
      <xdr:rowOff>94615</xdr:rowOff>
    </xdr:to>
    <xdr:sp macro="" textlink="">
      <xdr:nvSpPr>
        <xdr:cNvPr id="127" name="フローチャート: 判断 126"/>
        <xdr:cNvSpPr/>
      </xdr:nvSpPr>
      <xdr:spPr>
        <a:xfrm>
          <a:off x="2800350" y="99402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86360</xdr:rowOff>
    </xdr:from>
    <xdr:ext cx="598805" cy="267335"/>
    <xdr:sp macro="" textlink="">
      <xdr:nvSpPr>
        <xdr:cNvPr id="128" name="テキスト ボックス 127"/>
        <xdr:cNvSpPr txBox="1"/>
      </xdr:nvSpPr>
      <xdr:spPr>
        <a:xfrm>
          <a:off x="2559050" y="1003046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92710</xdr:rowOff>
    </xdr:from>
    <xdr:to xmlns:xdr="http://schemas.openxmlformats.org/drawingml/2006/spreadsheetDrawing">
      <xdr:col>10</xdr:col>
      <xdr:colOff>114300</xdr:colOff>
      <xdr:row>58</xdr:row>
      <xdr:rowOff>94615</xdr:rowOff>
    </xdr:to>
    <xdr:cxnSp macro="">
      <xdr:nvCxnSpPr>
        <xdr:cNvPr id="129" name="直線コネクタ 128"/>
        <xdr:cNvCxnSpPr/>
      </xdr:nvCxnSpPr>
      <xdr:spPr>
        <a:xfrm>
          <a:off x="1111250" y="1003681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113665</xdr:rowOff>
    </xdr:from>
    <xdr:to xmlns:xdr="http://schemas.openxmlformats.org/drawingml/2006/spreadsheetDrawing">
      <xdr:col>10</xdr:col>
      <xdr:colOff>165100</xdr:colOff>
      <xdr:row>59</xdr:row>
      <xdr:rowOff>41275</xdr:rowOff>
    </xdr:to>
    <xdr:sp macro="" textlink="">
      <xdr:nvSpPr>
        <xdr:cNvPr id="130" name="フローチャート: 判断 129"/>
        <xdr:cNvSpPr/>
      </xdr:nvSpPr>
      <xdr:spPr>
        <a:xfrm>
          <a:off x="1930400" y="10057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31750</xdr:rowOff>
    </xdr:from>
    <xdr:ext cx="598805" cy="266700"/>
    <xdr:sp macro="" textlink="">
      <xdr:nvSpPr>
        <xdr:cNvPr id="131" name="テキスト ボックス 130"/>
        <xdr:cNvSpPr txBox="1"/>
      </xdr:nvSpPr>
      <xdr:spPr>
        <a:xfrm>
          <a:off x="1685290" y="1014730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127000</xdr:rowOff>
    </xdr:from>
    <xdr:to xmlns:xdr="http://schemas.openxmlformats.org/drawingml/2006/spreadsheetDrawing">
      <xdr:col>6</xdr:col>
      <xdr:colOff>38100</xdr:colOff>
      <xdr:row>59</xdr:row>
      <xdr:rowOff>54610</xdr:rowOff>
    </xdr:to>
    <xdr:sp macro="" textlink="">
      <xdr:nvSpPr>
        <xdr:cNvPr id="132" name="フローチャート: 判断 131"/>
        <xdr:cNvSpPr/>
      </xdr:nvSpPr>
      <xdr:spPr>
        <a:xfrm>
          <a:off x="1060450" y="100711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45720</xdr:rowOff>
    </xdr:from>
    <xdr:ext cx="532765" cy="269240"/>
    <xdr:sp macro="" textlink="">
      <xdr:nvSpPr>
        <xdr:cNvPr id="133" name="テキスト ボックス 132"/>
        <xdr:cNvSpPr txBox="1"/>
      </xdr:nvSpPr>
      <xdr:spPr>
        <a:xfrm>
          <a:off x="847725" y="1016127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4" name="テキスト ボックス 133"/>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60095" cy="269240"/>
    <xdr:sp macro="" textlink="">
      <xdr:nvSpPr>
        <xdr:cNvPr id="135" name="テキスト ボックス 134"/>
        <xdr:cNvSpPr txBox="1"/>
      </xdr:nvSpPr>
      <xdr:spPr>
        <a:xfrm>
          <a:off x="353822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60095" cy="269240"/>
    <xdr:sp macro="" textlink="">
      <xdr:nvSpPr>
        <xdr:cNvPr id="136" name="テキスト ボックス 135"/>
        <xdr:cNvSpPr txBox="1"/>
      </xdr:nvSpPr>
      <xdr:spPr>
        <a:xfrm>
          <a:off x="26644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60095" cy="269240"/>
    <xdr:sp macro="" textlink="">
      <xdr:nvSpPr>
        <xdr:cNvPr id="137" name="テキスト ボックス 136"/>
        <xdr:cNvSpPr txBox="1"/>
      </xdr:nvSpPr>
      <xdr:spPr>
        <a:xfrm>
          <a:off x="179451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60095" cy="269240"/>
    <xdr:sp macro="" textlink="">
      <xdr:nvSpPr>
        <xdr:cNvPr id="138" name="テキスト ボックス 137"/>
        <xdr:cNvSpPr txBox="1"/>
      </xdr:nvSpPr>
      <xdr:spPr>
        <a:xfrm>
          <a:off x="9245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61595</xdr:rowOff>
    </xdr:from>
    <xdr:to xmlns:xdr="http://schemas.openxmlformats.org/drawingml/2006/spreadsheetDrawing">
      <xdr:col>24</xdr:col>
      <xdr:colOff>114300</xdr:colOff>
      <xdr:row>57</xdr:row>
      <xdr:rowOff>167640</xdr:rowOff>
    </xdr:to>
    <xdr:sp macro="" textlink="">
      <xdr:nvSpPr>
        <xdr:cNvPr id="139" name="楕円 138"/>
        <xdr:cNvSpPr/>
      </xdr:nvSpPr>
      <xdr:spPr>
        <a:xfrm>
          <a:off x="4493260" y="98342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86360</xdr:rowOff>
    </xdr:from>
    <xdr:ext cx="596900" cy="267335"/>
    <xdr:sp macro="" textlink="">
      <xdr:nvSpPr>
        <xdr:cNvPr id="140" name="総務費該当値テキスト"/>
        <xdr:cNvSpPr txBox="1"/>
      </xdr:nvSpPr>
      <xdr:spPr>
        <a:xfrm>
          <a:off x="4594860" y="9687560"/>
          <a:ext cx="596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68580</xdr:rowOff>
    </xdr:from>
    <xdr:to xmlns:xdr="http://schemas.openxmlformats.org/drawingml/2006/spreadsheetDrawing">
      <xdr:col>20</xdr:col>
      <xdr:colOff>38100</xdr:colOff>
      <xdr:row>57</xdr:row>
      <xdr:rowOff>171450</xdr:rowOff>
    </xdr:to>
    <xdr:sp macro="" textlink="">
      <xdr:nvSpPr>
        <xdr:cNvPr id="141" name="楕円 140"/>
        <xdr:cNvSpPr/>
      </xdr:nvSpPr>
      <xdr:spPr>
        <a:xfrm>
          <a:off x="3674110" y="9841230"/>
          <a:ext cx="9779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13335</xdr:rowOff>
    </xdr:from>
    <xdr:ext cx="598805" cy="269240"/>
    <xdr:sp macro="" textlink="">
      <xdr:nvSpPr>
        <xdr:cNvPr id="142" name="テキスト ボックス 141"/>
        <xdr:cNvSpPr txBox="1"/>
      </xdr:nvSpPr>
      <xdr:spPr>
        <a:xfrm>
          <a:off x="3429000" y="961453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53975</xdr:rowOff>
    </xdr:from>
    <xdr:to xmlns:xdr="http://schemas.openxmlformats.org/drawingml/2006/spreadsheetDrawing">
      <xdr:col>15</xdr:col>
      <xdr:colOff>101600</xdr:colOff>
      <xdr:row>57</xdr:row>
      <xdr:rowOff>159385</xdr:rowOff>
    </xdr:to>
    <xdr:sp macro="" textlink="">
      <xdr:nvSpPr>
        <xdr:cNvPr id="143" name="楕円 142"/>
        <xdr:cNvSpPr/>
      </xdr:nvSpPr>
      <xdr:spPr>
        <a:xfrm>
          <a:off x="2800350" y="98266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171450</xdr:rowOff>
    </xdr:from>
    <xdr:ext cx="598805" cy="269240"/>
    <xdr:sp macro="" textlink="">
      <xdr:nvSpPr>
        <xdr:cNvPr id="144" name="テキスト ボックス 143"/>
        <xdr:cNvSpPr txBox="1"/>
      </xdr:nvSpPr>
      <xdr:spPr>
        <a:xfrm>
          <a:off x="2559050" y="960120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42545</xdr:rowOff>
    </xdr:from>
    <xdr:to xmlns:xdr="http://schemas.openxmlformats.org/drawingml/2006/spreadsheetDrawing">
      <xdr:col>10</xdr:col>
      <xdr:colOff>165100</xdr:colOff>
      <xdr:row>58</xdr:row>
      <xdr:rowOff>147955</xdr:rowOff>
    </xdr:to>
    <xdr:sp macro="" textlink="">
      <xdr:nvSpPr>
        <xdr:cNvPr id="145" name="楕円 144"/>
        <xdr:cNvSpPr/>
      </xdr:nvSpPr>
      <xdr:spPr>
        <a:xfrm>
          <a:off x="1930400" y="99866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164465</xdr:rowOff>
    </xdr:from>
    <xdr:ext cx="598805" cy="267970"/>
    <xdr:sp macro="" textlink="">
      <xdr:nvSpPr>
        <xdr:cNvPr id="146" name="テキスト ボックス 145"/>
        <xdr:cNvSpPr txBox="1"/>
      </xdr:nvSpPr>
      <xdr:spPr>
        <a:xfrm>
          <a:off x="1685290" y="976566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40640</xdr:rowOff>
    </xdr:from>
    <xdr:to xmlns:xdr="http://schemas.openxmlformats.org/drawingml/2006/spreadsheetDrawing">
      <xdr:col>6</xdr:col>
      <xdr:colOff>38100</xdr:colOff>
      <xdr:row>58</xdr:row>
      <xdr:rowOff>146050</xdr:rowOff>
    </xdr:to>
    <xdr:sp macro="" textlink="">
      <xdr:nvSpPr>
        <xdr:cNvPr id="147" name="楕円 146"/>
        <xdr:cNvSpPr/>
      </xdr:nvSpPr>
      <xdr:spPr>
        <a:xfrm>
          <a:off x="1060450" y="998474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162560</xdr:rowOff>
    </xdr:from>
    <xdr:ext cx="598805" cy="267970"/>
    <xdr:sp macro="" textlink="">
      <xdr:nvSpPr>
        <xdr:cNvPr id="148" name="テキスト ボックス 147"/>
        <xdr:cNvSpPr txBox="1"/>
      </xdr:nvSpPr>
      <xdr:spPr>
        <a:xfrm>
          <a:off x="815340" y="976376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49" name="正方形/長方形 148"/>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50" name="正方形/長方形 149"/>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2" name="正方形/長方形 151"/>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4" name="正方形/長方形 153"/>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6" name="正方形/長方形 155"/>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7980" cy="233045"/>
    <xdr:sp macro="" textlink="">
      <xdr:nvSpPr>
        <xdr:cNvPr id="157" name="テキスト ボックス 156"/>
        <xdr:cNvSpPr txBox="1"/>
      </xdr:nvSpPr>
      <xdr:spPr>
        <a:xfrm>
          <a:off x="71247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8" name="直線コネクタ 157"/>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116205</xdr:rowOff>
    </xdr:from>
    <xdr:ext cx="248920" cy="269240"/>
    <xdr:sp macro="" textlink="">
      <xdr:nvSpPr>
        <xdr:cNvPr id="159" name="テキスト ボックス 158"/>
        <xdr:cNvSpPr txBox="1"/>
      </xdr:nvSpPr>
      <xdr:spPr>
        <a:xfrm>
          <a:off x="505460" y="13832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145415</xdr:rowOff>
    </xdr:from>
    <xdr:to xmlns:xdr="http://schemas.openxmlformats.org/drawingml/2006/spreadsheetDrawing">
      <xdr:col>28</xdr:col>
      <xdr:colOff>114300</xdr:colOff>
      <xdr:row>78</xdr:row>
      <xdr:rowOff>145415</xdr:rowOff>
    </xdr:to>
    <xdr:cxnSp macro="">
      <xdr:nvCxnSpPr>
        <xdr:cNvPr id="160" name="直線コネクタ 159"/>
        <xdr:cNvCxnSpPr/>
      </xdr:nvCxnSpPr>
      <xdr:spPr>
        <a:xfrm>
          <a:off x="746760" y="13518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171450</xdr:rowOff>
    </xdr:from>
    <xdr:ext cx="595630" cy="269240"/>
    <xdr:sp macro="" textlink="">
      <xdr:nvSpPr>
        <xdr:cNvPr id="161" name="テキスト ボックス 160"/>
        <xdr:cNvSpPr txBox="1"/>
      </xdr:nvSpPr>
      <xdr:spPr>
        <a:xfrm>
          <a:off x="166370" y="133731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26035</xdr:rowOff>
    </xdr:from>
    <xdr:to xmlns:xdr="http://schemas.openxmlformats.org/drawingml/2006/spreadsheetDrawing">
      <xdr:col>28</xdr:col>
      <xdr:colOff>114300</xdr:colOff>
      <xdr:row>76</xdr:row>
      <xdr:rowOff>26035</xdr:rowOff>
    </xdr:to>
    <xdr:cxnSp macro="">
      <xdr:nvCxnSpPr>
        <xdr:cNvPr id="162" name="直線コネクタ 161"/>
        <xdr:cNvCxnSpPr/>
      </xdr:nvCxnSpPr>
      <xdr:spPr>
        <a:xfrm>
          <a:off x="746760" y="13056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56515</xdr:rowOff>
    </xdr:from>
    <xdr:ext cx="595630" cy="267335"/>
    <xdr:sp macro="" textlink="">
      <xdr:nvSpPr>
        <xdr:cNvPr id="163" name="テキスト ボックス 162"/>
        <xdr:cNvSpPr txBox="1"/>
      </xdr:nvSpPr>
      <xdr:spPr>
        <a:xfrm>
          <a:off x="166370" y="129152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86360</xdr:rowOff>
    </xdr:from>
    <xdr:to xmlns:xdr="http://schemas.openxmlformats.org/drawingml/2006/spreadsheetDrawing">
      <xdr:col>28</xdr:col>
      <xdr:colOff>114300</xdr:colOff>
      <xdr:row>73</xdr:row>
      <xdr:rowOff>86360</xdr:rowOff>
    </xdr:to>
    <xdr:cxnSp macro="">
      <xdr:nvCxnSpPr>
        <xdr:cNvPr id="164" name="直線コネクタ 163"/>
        <xdr:cNvCxnSpPr/>
      </xdr:nvCxnSpPr>
      <xdr:spPr>
        <a:xfrm>
          <a:off x="746760" y="12602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116205</xdr:rowOff>
    </xdr:from>
    <xdr:ext cx="595630" cy="269240"/>
    <xdr:sp macro="" textlink="">
      <xdr:nvSpPr>
        <xdr:cNvPr id="165" name="テキスト ボックス 164"/>
        <xdr:cNvSpPr txBox="1"/>
      </xdr:nvSpPr>
      <xdr:spPr>
        <a:xfrm>
          <a:off x="16637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145415</xdr:rowOff>
    </xdr:from>
    <xdr:to xmlns:xdr="http://schemas.openxmlformats.org/drawingml/2006/spreadsheetDrawing">
      <xdr:col>28</xdr:col>
      <xdr:colOff>114300</xdr:colOff>
      <xdr:row>70</xdr:row>
      <xdr:rowOff>145415</xdr:rowOff>
    </xdr:to>
    <xdr:cxnSp macro="">
      <xdr:nvCxnSpPr>
        <xdr:cNvPr id="166" name="直線コネクタ 165"/>
        <xdr:cNvCxnSpPr/>
      </xdr:nvCxnSpPr>
      <xdr:spPr>
        <a:xfrm>
          <a:off x="746760" y="12146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171450</xdr:rowOff>
    </xdr:from>
    <xdr:ext cx="595630" cy="269240"/>
    <xdr:sp macro="" textlink="">
      <xdr:nvSpPr>
        <xdr:cNvPr id="167" name="テキスト ボックス 166"/>
        <xdr:cNvSpPr txBox="1"/>
      </xdr:nvSpPr>
      <xdr:spPr>
        <a:xfrm>
          <a:off x="16637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5630" cy="267335"/>
    <xdr:sp macro="" textlink="">
      <xdr:nvSpPr>
        <xdr:cNvPr id="169" name="テキスト ボックス 168"/>
        <xdr:cNvSpPr txBox="1"/>
      </xdr:nvSpPr>
      <xdr:spPr>
        <a:xfrm>
          <a:off x="16637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0" name="民生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10160</xdr:rowOff>
    </xdr:from>
    <xdr:to xmlns:xdr="http://schemas.openxmlformats.org/drawingml/2006/spreadsheetDrawing">
      <xdr:col>24</xdr:col>
      <xdr:colOff>62865</xdr:colOff>
      <xdr:row>77</xdr:row>
      <xdr:rowOff>77470</xdr:rowOff>
    </xdr:to>
    <xdr:cxnSp macro="">
      <xdr:nvCxnSpPr>
        <xdr:cNvPr id="171" name="直線コネクタ 170"/>
        <xdr:cNvCxnSpPr/>
      </xdr:nvCxnSpPr>
      <xdr:spPr>
        <a:xfrm flipV="1">
          <a:off x="4542155" y="12354560"/>
          <a:ext cx="1270" cy="924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81280</xdr:rowOff>
    </xdr:from>
    <xdr:ext cx="596900" cy="269240"/>
    <xdr:sp macro="" textlink="">
      <xdr:nvSpPr>
        <xdr:cNvPr id="172" name="民生費最小値テキスト"/>
        <xdr:cNvSpPr txBox="1"/>
      </xdr:nvSpPr>
      <xdr:spPr>
        <a:xfrm>
          <a:off x="4594860" y="13282930"/>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77470</xdr:rowOff>
    </xdr:from>
    <xdr:to xmlns:xdr="http://schemas.openxmlformats.org/drawingml/2006/spreadsheetDrawing">
      <xdr:col>24</xdr:col>
      <xdr:colOff>152400</xdr:colOff>
      <xdr:row>77</xdr:row>
      <xdr:rowOff>77470</xdr:rowOff>
    </xdr:to>
    <xdr:cxnSp macro="">
      <xdr:nvCxnSpPr>
        <xdr:cNvPr id="173" name="直線コネクタ 172"/>
        <xdr:cNvCxnSpPr/>
      </xdr:nvCxnSpPr>
      <xdr:spPr>
        <a:xfrm>
          <a:off x="4458970" y="13279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132715</xdr:rowOff>
    </xdr:from>
    <xdr:ext cx="596900" cy="266700"/>
    <xdr:sp macro="" textlink="">
      <xdr:nvSpPr>
        <xdr:cNvPr id="174" name="民生費最大値テキスト"/>
        <xdr:cNvSpPr txBox="1"/>
      </xdr:nvSpPr>
      <xdr:spPr>
        <a:xfrm>
          <a:off x="4594860" y="12134215"/>
          <a:ext cx="5969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10160</xdr:rowOff>
    </xdr:from>
    <xdr:to xmlns:xdr="http://schemas.openxmlformats.org/drawingml/2006/spreadsheetDrawing">
      <xdr:col>24</xdr:col>
      <xdr:colOff>152400</xdr:colOff>
      <xdr:row>72</xdr:row>
      <xdr:rowOff>10160</xdr:rowOff>
    </xdr:to>
    <xdr:cxnSp macro="">
      <xdr:nvCxnSpPr>
        <xdr:cNvPr id="175" name="直線コネクタ 174"/>
        <xdr:cNvCxnSpPr/>
      </xdr:nvCxnSpPr>
      <xdr:spPr>
        <a:xfrm>
          <a:off x="4458970" y="12354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3810</xdr:rowOff>
    </xdr:from>
    <xdr:to xmlns:xdr="http://schemas.openxmlformats.org/drawingml/2006/spreadsheetDrawing">
      <xdr:col>24</xdr:col>
      <xdr:colOff>63500</xdr:colOff>
      <xdr:row>75</xdr:row>
      <xdr:rowOff>46355</xdr:rowOff>
    </xdr:to>
    <xdr:cxnSp macro="">
      <xdr:nvCxnSpPr>
        <xdr:cNvPr id="176" name="直線コネクタ 175"/>
        <xdr:cNvCxnSpPr/>
      </xdr:nvCxnSpPr>
      <xdr:spPr>
        <a:xfrm>
          <a:off x="3724910" y="12862560"/>
          <a:ext cx="8191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92075</xdr:rowOff>
    </xdr:from>
    <xdr:ext cx="596900" cy="268605"/>
    <xdr:sp macro="" textlink="">
      <xdr:nvSpPr>
        <xdr:cNvPr id="177" name="民生費平均値テキスト"/>
        <xdr:cNvSpPr txBox="1"/>
      </xdr:nvSpPr>
      <xdr:spPr>
        <a:xfrm>
          <a:off x="4594860" y="12950825"/>
          <a:ext cx="5969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114935</xdr:rowOff>
    </xdr:from>
    <xdr:to xmlns:xdr="http://schemas.openxmlformats.org/drawingml/2006/spreadsheetDrawing">
      <xdr:col>24</xdr:col>
      <xdr:colOff>114300</xdr:colOff>
      <xdr:row>76</xdr:row>
      <xdr:rowOff>42545</xdr:rowOff>
    </xdr:to>
    <xdr:sp macro="" textlink="">
      <xdr:nvSpPr>
        <xdr:cNvPr id="178" name="フローチャート: 判断 177"/>
        <xdr:cNvSpPr/>
      </xdr:nvSpPr>
      <xdr:spPr>
        <a:xfrm>
          <a:off x="4493260" y="12973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3810</xdr:rowOff>
    </xdr:from>
    <xdr:to xmlns:xdr="http://schemas.openxmlformats.org/drawingml/2006/spreadsheetDrawing">
      <xdr:col>19</xdr:col>
      <xdr:colOff>177800</xdr:colOff>
      <xdr:row>75</xdr:row>
      <xdr:rowOff>104775</xdr:rowOff>
    </xdr:to>
    <xdr:cxnSp macro="">
      <xdr:nvCxnSpPr>
        <xdr:cNvPr id="179" name="直線コネクタ 178"/>
        <xdr:cNvCxnSpPr/>
      </xdr:nvCxnSpPr>
      <xdr:spPr>
        <a:xfrm flipV="1">
          <a:off x="2851150" y="12862560"/>
          <a:ext cx="8737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73025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674110" y="129317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169545</xdr:rowOff>
    </xdr:from>
    <xdr:ext cx="598805" cy="266700"/>
    <xdr:sp macro="" textlink="">
      <xdr:nvSpPr>
        <xdr:cNvPr id="181" name="テキスト ボックス 180"/>
        <xdr:cNvSpPr txBox="1"/>
      </xdr:nvSpPr>
      <xdr:spPr>
        <a:xfrm>
          <a:off x="3429000" y="13028295"/>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104775</xdr:rowOff>
    </xdr:from>
    <xdr:to xmlns:xdr="http://schemas.openxmlformats.org/drawingml/2006/spreadsheetDrawing">
      <xdr:col>15</xdr:col>
      <xdr:colOff>50800</xdr:colOff>
      <xdr:row>75</xdr:row>
      <xdr:rowOff>153035</xdr:rowOff>
    </xdr:to>
    <xdr:cxnSp macro="">
      <xdr:nvCxnSpPr>
        <xdr:cNvPr id="182" name="直線コネクタ 181"/>
        <xdr:cNvCxnSpPr/>
      </xdr:nvCxnSpPr>
      <xdr:spPr>
        <a:xfrm flipV="1">
          <a:off x="1981200" y="12963525"/>
          <a:ext cx="8699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26670</xdr:rowOff>
    </xdr:from>
    <xdr:to xmlns:xdr="http://schemas.openxmlformats.org/drawingml/2006/spreadsheetDrawing">
      <xdr:col>15</xdr:col>
      <xdr:colOff>101600</xdr:colOff>
      <xdr:row>76</xdr:row>
      <xdr:rowOff>132715</xdr:rowOff>
    </xdr:to>
    <xdr:sp macro="" textlink="">
      <xdr:nvSpPr>
        <xdr:cNvPr id="183" name="フローチャート: 判断 182"/>
        <xdr:cNvSpPr/>
      </xdr:nvSpPr>
      <xdr:spPr>
        <a:xfrm>
          <a:off x="2800350" y="1305687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123190</xdr:rowOff>
    </xdr:from>
    <xdr:ext cx="598805" cy="267335"/>
    <xdr:sp macro="" textlink="">
      <xdr:nvSpPr>
        <xdr:cNvPr id="184" name="テキスト ボックス 183"/>
        <xdr:cNvSpPr txBox="1"/>
      </xdr:nvSpPr>
      <xdr:spPr>
        <a:xfrm>
          <a:off x="2559050" y="13153390"/>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153035</xdr:rowOff>
    </xdr:from>
    <xdr:to xmlns:xdr="http://schemas.openxmlformats.org/drawingml/2006/spreadsheetDrawing">
      <xdr:col>10</xdr:col>
      <xdr:colOff>114300</xdr:colOff>
      <xdr:row>75</xdr:row>
      <xdr:rowOff>167640</xdr:rowOff>
    </xdr:to>
    <xdr:cxnSp macro="">
      <xdr:nvCxnSpPr>
        <xdr:cNvPr id="185" name="直線コネクタ 184"/>
        <xdr:cNvCxnSpPr/>
      </xdr:nvCxnSpPr>
      <xdr:spPr>
        <a:xfrm flipV="1">
          <a:off x="1111250" y="13011785"/>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42545</xdr:rowOff>
    </xdr:from>
    <xdr:to xmlns:xdr="http://schemas.openxmlformats.org/drawingml/2006/spreadsheetDrawing">
      <xdr:col>10</xdr:col>
      <xdr:colOff>165100</xdr:colOff>
      <xdr:row>76</xdr:row>
      <xdr:rowOff>147955</xdr:rowOff>
    </xdr:to>
    <xdr:sp macro="" textlink="">
      <xdr:nvSpPr>
        <xdr:cNvPr id="186" name="フローチャート: 判断 185"/>
        <xdr:cNvSpPr/>
      </xdr:nvSpPr>
      <xdr:spPr>
        <a:xfrm>
          <a:off x="1930400" y="130727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138430</xdr:rowOff>
    </xdr:from>
    <xdr:ext cx="598805" cy="269240"/>
    <xdr:sp macro="" textlink="">
      <xdr:nvSpPr>
        <xdr:cNvPr id="187" name="テキスト ボックス 186"/>
        <xdr:cNvSpPr txBox="1"/>
      </xdr:nvSpPr>
      <xdr:spPr>
        <a:xfrm>
          <a:off x="1685290" y="1316863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66675</xdr:rowOff>
    </xdr:from>
    <xdr:to xmlns:xdr="http://schemas.openxmlformats.org/drawingml/2006/spreadsheetDrawing">
      <xdr:col>6</xdr:col>
      <xdr:colOff>38100</xdr:colOff>
      <xdr:row>76</xdr:row>
      <xdr:rowOff>171450</xdr:rowOff>
    </xdr:to>
    <xdr:sp macro="" textlink="">
      <xdr:nvSpPr>
        <xdr:cNvPr id="188" name="フローチャート: 判断 187"/>
        <xdr:cNvSpPr/>
      </xdr:nvSpPr>
      <xdr:spPr>
        <a:xfrm>
          <a:off x="1060450" y="13096875"/>
          <a:ext cx="9779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162560</xdr:rowOff>
    </xdr:from>
    <xdr:ext cx="598805" cy="267970"/>
    <xdr:sp macro="" textlink="">
      <xdr:nvSpPr>
        <xdr:cNvPr id="189" name="テキスト ボックス 188"/>
        <xdr:cNvSpPr txBox="1"/>
      </xdr:nvSpPr>
      <xdr:spPr>
        <a:xfrm>
          <a:off x="815340" y="13192760"/>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0" name="テキスト ボックス 189"/>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60095" cy="269240"/>
    <xdr:sp macro="" textlink="">
      <xdr:nvSpPr>
        <xdr:cNvPr id="191" name="テキスト ボックス 190"/>
        <xdr:cNvSpPr txBox="1"/>
      </xdr:nvSpPr>
      <xdr:spPr>
        <a:xfrm>
          <a:off x="353822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60095" cy="269240"/>
    <xdr:sp macro="" textlink="">
      <xdr:nvSpPr>
        <xdr:cNvPr id="192" name="テキスト ボックス 191"/>
        <xdr:cNvSpPr txBox="1"/>
      </xdr:nvSpPr>
      <xdr:spPr>
        <a:xfrm>
          <a:off x="26644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60095" cy="269240"/>
    <xdr:sp macro="" textlink="">
      <xdr:nvSpPr>
        <xdr:cNvPr id="193" name="テキスト ボックス 192"/>
        <xdr:cNvSpPr txBox="1"/>
      </xdr:nvSpPr>
      <xdr:spPr>
        <a:xfrm>
          <a:off x="179451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60095" cy="269240"/>
    <xdr:sp macro="" textlink="">
      <xdr:nvSpPr>
        <xdr:cNvPr id="194" name="テキスト ボックス 193"/>
        <xdr:cNvSpPr txBox="1"/>
      </xdr:nvSpPr>
      <xdr:spPr>
        <a:xfrm>
          <a:off x="9245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171450</xdr:rowOff>
    </xdr:from>
    <xdr:to xmlns:xdr="http://schemas.openxmlformats.org/drawingml/2006/spreadsheetDrawing">
      <xdr:col>24</xdr:col>
      <xdr:colOff>114300</xdr:colOff>
      <xdr:row>75</xdr:row>
      <xdr:rowOff>99060</xdr:rowOff>
    </xdr:to>
    <xdr:sp macro="" textlink="">
      <xdr:nvSpPr>
        <xdr:cNvPr id="195" name="楕円 194"/>
        <xdr:cNvSpPr/>
      </xdr:nvSpPr>
      <xdr:spPr>
        <a:xfrm>
          <a:off x="4493260" y="12858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17780</xdr:rowOff>
    </xdr:from>
    <xdr:ext cx="596900" cy="267335"/>
    <xdr:sp macro="" textlink="">
      <xdr:nvSpPr>
        <xdr:cNvPr id="196" name="民生費該当値テキスト"/>
        <xdr:cNvSpPr txBox="1"/>
      </xdr:nvSpPr>
      <xdr:spPr>
        <a:xfrm>
          <a:off x="4594860" y="12705080"/>
          <a:ext cx="596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128905</xdr:rowOff>
    </xdr:from>
    <xdr:to xmlns:xdr="http://schemas.openxmlformats.org/drawingml/2006/spreadsheetDrawing">
      <xdr:col>20</xdr:col>
      <xdr:colOff>38100</xdr:colOff>
      <xdr:row>75</xdr:row>
      <xdr:rowOff>56515</xdr:rowOff>
    </xdr:to>
    <xdr:sp macro="" textlink="">
      <xdr:nvSpPr>
        <xdr:cNvPr id="197" name="楕円 196"/>
        <xdr:cNvSpPr/>
      </xdr:nvSpPr>
      <xdr:spPr>
        <a:xfrm>
          <a:off x="3674110" y="128162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73660</xdr:rowOff>
    </xdr:from>
    <xdr:ext cx="598805" cy="269240"/>
    <xdr:sp macro="" textlink="">
      <xdr:nvSpPr>
        <xdr:cNvPr id="198" name="テキスト ボックス 197"/>
        <xdr:cNvSpPr txBox="1"/>
      </xdr:nvSpPr>
      <xdr:spPr>
        <a:xfrm>
          <a:off x="3429000" y="1258951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52070</xdr:rowOff>
    </xdr:from>
    <xdr:to xmlns:xdr="http://schemas.openxmlformats.org/drawingml/2006/spreadsheetDrawing">
      <xdr:col>15</xdr:col>
      <xdr:colOff>101600</xdr:colOff>
      <xdr:row>75</xdr:row>
      <xdr:rowOff>157480</xdr:rowOff>
    </xdr:to>
    <xdr:sp macro="" textlink="">
      <xdr:nvSpPr>
        <xdr:cNvPr id="199" name="楕円 198"/>
        <xdr:cNvSpPr/>
      </xdr:nvSpPr>
      <xdr:spPr>
        <a:xfrm>
          <a:off x="2800350" y="129108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171450</xdr:rowOff>
    </xdr:from>
    <xdr:ext cx="598805" cy="269240"/>
    <xdr:sp macro="" textlink="">
      <xdr:nvSpPr>
        <xdr:cNvPr id="200" name="テキスト ボックス 199"/>
        <xdr:cNvSpPr txBox="1"/>
      </xdr:nvSpPr>
      <xdr:spPr>
        <a:xfrm>
          <a:off x="2559050" y="12687300"/>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100330</xdr:rowOff>
    </xdr:from>
    <xdr:to xmlns:xdr="http://schemas.openxmlformats.org/drawingml/2006/spreadsheetDrawing">
      <xdr:col>10</xdr:col>
      <xdr:colOff>165100</xdr:colOff>
      <xdr:row>76</xdr:row>
      <xdr:rowOff>27305</xdr:rowOff>
    </xdr:to>
    <xdr:sp macro="" textlink="">
      <xdr:nvSpPr>
        <xdr:cNvPr id="201" name="楕円 200"/>
        <xdr:cNvSpPr/>
      </xdr:nvSpPr>
      <xdr:spPr>
        <a:xfrm>
          <a:off x="1930400" y="129590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45085</xdr:rowOff>
    </xdr:from>
    <xdr:ext cx="598805" cy="267970"/>
    <xdr:sp macro="" textlink="">
      <xdr:nvSpPr>
        <xdr:cNvPr id="202" name="テキスト ボックス 201"/>
        <xdr:cNvSpPr txBox="1"/>
      </xdr:nvSpPr>
      <xdr:spPr>
        <a:xfrm>
          <a:off x="1685290" y="1273238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114935</xdr:rowOff>
    </xdr:from>
    <xdr:to xmlns:xdr="http://schemas.openxmlformats.org/drawingml/2006/spreadsheetDrawing">
      <xdr:col>6</xdr:col>
      <xdr:colOff>38100</xdr:colOff>
      <xdr:row>76</xdr:row>
      <xdr:rowOff>42545</xdr:rowOff>
    </xdr:to>
    <xdr:sp macro="" textlink="">
      <xdr:nvSpPr>
        <xdr:cNvPr id="203" name="楕円 202"/>
        <xdr:cNvSpPr/>
      </xdr:nvSpPr>
      <xdr:spPr>
        <a:xfrm>
          <a:off x="1060450" y="1297368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59055</xdr:rowOff>
    </xdr:from>
    <xdr:ext cx="598805" cy="267970"/>
    <xdr:sp macro="" textlink="">
      <xdr:nvSpPr>
        <xdr:cNvPr id="204" name="テキスト ボックス 203"/>
        <xdr:cNvSpPr txBox="1"/>
      </xdr:nvSpPr>
      <xdr:spPr>
        <a:xfrm>
          <a:off x="815340" y="12746355"/>
          <a:ext cx="59880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5" name="正方形/長方形 204"/>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6" name="正方形/長方形 205"/>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08" name="正方形/長方形 207"/>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0" name="正方形/長方形 209"/>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7980" cy="233045"/>
    <xdr:sp macro="" textlink="">
      <xdr:nvSpPr>
        <xdr:cNvPr id="213" name="テキスト ボックス 212"/>
        <xdr:cNvSpPr txBox="1"/>
      </xdr:nvSpPr>
      <xdr:spPr>
        <a:xfrm>
          <a:off x="71247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4676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6" name="テキスト ボックス 215"/>
        <xdr:cNvSpPr txBox="1"/>
      </xdr:nvSpPr>
      <xdr:spPr>
        <a:xfrm>
          <a:off x="50546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4676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7175"/>
    <xdr:sp macro="" textlink="">
      <xdr:nvSpPr>
        <xdr:cNvPr id="218" name="テキスト ボックス 217"/>
        <xdr:cNvSpPr txBox="1"/>
      </xdr:nvSpPr>
      <xdr:spPr>
        <a:xfrm>
          <a:off x="166370" y="16603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4676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0" name="テキスト ボックス 219"/>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4676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7175"/>
    <xdr:sp macro="" textlink="">
      <xdr:nvSpPr>
        <xdr:cNvPr id="222" name="テキスト ボックス 221"/>
        <xdr:cNvSpPr txBox="1"/>
      </xdr:nvSpPr>
      <xdr:spPr>
        <a:xfrm>
          <a:off x="16637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4676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5" name="直線コネクタ 224"/>
        <xdr:cNvCxnSpPr/>
      </xdr:nvCxnSpPr>
      <xdr:spPr>
        <a:xfrm>
          <a:off x="74676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39370</xdr:rowOff>
    </xdr:from>
    <xdr:ext cx="595630" cy="269240"/>
    <xdr:sp macro="" textlink="">
      <xdr:nvSpPr>
        <xdr:cNvPr id="226" name="テキスト ボックス 225"/>
        <xdr:cNvSpPr txBox="1"/>
      </xdr:nvSpPr>
      <xdr:spPr>
        <a:xfrm>
          <a:off x="166370" y="15298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7" name="直線コネクタ 226"/>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5630" cy="267335"/>
    <xdr:sp macro="" textlink="">
      <xdr:nvSpPr>
        <xdr:cNvPr id="228" name="テキスト ボックス 227"/>
        <xdr:cNvSpPr txBox="1"/>
      </xdr:nvSpPr>
      <xdr:spPr>
        <a:xfrm>
          <a:off x="166370" y="14972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128905</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542155" y="1555940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2765" cy="257175"/>
    <xdr:sp macro="" textlink="">
      <xdr:nvSpPr>
        <xdr:cNvPr id="231" name="衛生費最小値テキスト"/>
        <xdr:cNvSpPr txBox="1"/>
      </xdr:nvSpPr>
      <xdr:spPr>
        <a:xfrm>
          <a:off x="4594860" y="1696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458970" y="16964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6900" cy="269240"/>
    <xdr:sp macro="" textlink="">
      <xdr:nvSpPr>
        <xdr:cNvPr id="233" name="衛生費最大値テキスト"/>
        <xdr:cNvSpPr txBox="1"/>
      </xdr:nvSpPr>
      <xdr:spPr>
        <a:xfrm>
          <a:off x="4594860" y="15332710"/>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128905</xdr:rowOff>
    </xdr:from>
    <xdr:to xmlns:xdr="http://schemas.openxmlformats.org/drawingml/2006/spreadsheetDrawing">
      <xdr:col>24</xdr:col>
      <xdr:colOff>152400</xdr:colOff>
      <xdr:row>90</xdr:row>
      <xdr:rowOff>128905</xdr:rowOff>
    </xdr:to>
    <xdr:cxnSp macro="">
      <xdr:nvCxnSpPr>
        <xdr:cNvPr id="234" name="直線コネクタ 233"/>
        <xdr:cNvCxnSpPr/>
      </xdr:nvCxnSpPr>
      <xdr:spPr>
        <a:xfrm>
          <a:off x="4458970" y="155594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13970</xdr:rowOff>
    </xdr:from>
    <xdr:to xmlns:xdr="http://schemas.openxmlformats.org/drawingml/2006/spreadsheetDrawing">
      <xdr:col>24</xdr:col>
      <xdr:colOff>63500</xdr:colOff>
      <xdr:row>98</xdr:row>
      <xdr:rowOff>76835</xdr:rowOff>
    </xdr:to>
    <xdr:cxnSp macro="">
      <xdr:nvCxnSpPr>
        <xdr:cNvPr id="235" name="直線コネクタ 234"/>
        <xdr:cNvCxnSpPr/>
      </xdr:nvCxnSpPr>
      <xdr:spPr>
        <a:xfrm flipV="1">
          <a:off x="3724910" y="16816070"/>
          <a:ext cx="8191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154940</xdr:rowOff>
    </xdr:from>
    <xdr:ext cx="532765" cy="257175"/>
    <xdr:sp macro="" textlink="">
      <xdr:nvSpPr>
        <xdr:cNvPr id="236" name="衛生費平均値テキスト"/>
        <xdr:cNvSpPr txBox="1"/>
      </xdr:nvSpPr>
      <xdr:spPr>
        <a:xfrm>
          <a:off x="4594860" y="16785590"/>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49326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76835</xdr:rowOff>
    </xdr:from>
    <xdr:to xmlns:xdr="http://schemas.openxmlformats.org/drawingml/2006/spreadsheetDrawing">
      <xdr:col>19</xdr:col>
      <xdr:colOff>177800</xdr:colOff>
      <xdr:row>98</xdr:row>
      <xdr:rowOff>117475</xdr:rowOff>
    </xdr:to>
    <xdr:cxnSp macro="">
      <xdr:nvCxnSpPr>
        <xdr:cNvPr id="238" name="直線コネクタ 237"/>
        <xdr:cNvCxnSpPr/>
      </xdr:nvCxnSpPr>
      <xdr:spPr>
        <a:xfrm flipV="1">
          <a:off x="2851150" y="16878935"/>
          <a:ext cx="873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674110" y="168109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2765" cy="259080"/>
    <xdr:sp macro="" textlink="">
      <xdr:nvSpPr>
        <xdr:cNvPr id="240" name="テキスト ボックス 239"/>
        <xdr:cNvSpPr txBox="1"/>
      </xdr:nvSpPr>
      <xdr:spPr>
        <a:xfrm>
          <a:off x="3461385" y="16586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117475</xdr:rowOff>
    </xdr:from>
    <xdr:to xmlns:xdr="http://schemas.openxmlformats.org/drawingml/2006/spreadsheetDrawing">
      <xdr:col>15</xdr:col>
      <xdr:colOff>50800</xdr:colOff>
      <xdr:row>98</xdr:row>
      <xdr:rowOff>123825</xdr:rowOff>
    </xdr:to>
    <xdr:cxnSp macro="">
      <xdr:nvCxnSpPr>
        <xdr:cNvPr id="241" name="直線コネクタ 240"/>
        <xdr:cNvCxnSpPr/>
      </xdr:nvCxnSpPr>
      <xdr:spPr>
        <a:xfrm flipV="1">
          <a:off x="1981200" y="1691957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80035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2765" cy="259080"/>
    <xdr:sp macro="" textlink="">
      <xdr:nvSpPr>
        <xdr:cNvPr id="243" name="テキスト ボックス 242"/>
        <xdr:cNvSpPr txBox="1"/>
      </xdr:nvSpPr>
      <xdr:spPr>
        <a:xfrm>
          <a:off x="2591435" y="16610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123825</xdr:rowOff>
    </xdr:from>
    <xdr:to xmlns:xdr="http://schemas.openxmlformats.org/drawingml/2006/spreadsheetDrawing">
      <xdr:col>10</xdr:col>
      <xdr:colOff>114300</xdr:colOff>
      <xdr:row>98</xdr:row>
      <xdr:rowOff>124460</xdr:rowOff>
    </xdr:to>
    <xdr:cxnSp macro="">
      <xdr:nvCxnSpPr>
        <xdr:cNvPr id="244" name="直線コネクタ 243"/>
        <xdr:cNvCxnSpPr/>
      </xdr:nvCxnSpPr>
      <xdr:spPr>
        <a:xfrm flipV="1">
          <a:off x="1111250" y="1692592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304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2765" cy="257175"/>
    <xdr:sp macro="" textlink="">
      <xdr:nvSpPr>
        <xdr:cNvPr id="246" name="テキスト ボックス 245"/>
        <xdr:cNvSpPr txBox="1"/>
      </xdr:nvSpPr>
      <xdr:spPr>
        <a:xfrm>
          <a:off x="1717675" y="16615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60450" y="168478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2765" cy="259080"/>
    <xdr:sp macro="" textlink="">
      <xdr:nvSpPr>
        <xdr:cNvPr id="248" name="テキスト ボックス 247"/>
        <xdr:cNvSpPr txBox="1"/>
      </xdr:nvSpPr>
      <xdr:spPr>
        <a:xfrm>
          <a:off x="847725" y="16623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0095" cy="259080"/>
    <xdr:sp macro="" textlink="">
      <xdr:nvSpPr>
        <xdr:cNvPr id="250" name="テキスト ボックス 249"/>
        <xdr:cNvSpPr txBox="1"/>
      </xdr:nvSpPr>
      <xdr:spPr>
        <a:xfrm>
          <a:off x="353822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095" cy="259080"/>
    <xdr:sp macro="" textlink="">
      <xdr:nvSpPr>
        <xdr:cNvPr id="251" name="テキスト ボックス 250"/>
        <xdr:cNvSpPr txBox="1"/>
      </xdr:nvSpPr>
      <xdr:spPr>
        <a:xfrm>
          <a:off x="26644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095" cy="259080"/>
    <xdr:sp macro="" textlink="">
      <xdr:nvSpPr>
        <xdr:cNvPr id="252" name="テキスト ボックス 251"/>
        <xdr:cNvSpPr txBox="1"/>
      </xdr:nvSpPr>
      <xdr:spPr>
        <a:xfrm>
          <a:off x="17945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0095" cy="259080"/>
    <xdr:sp macro="" textlink="">
      <xdr:nvSpPr>
        <xdr:cNvPr id="253" name="テキスト ボックス 252"/>
        <xdr:cNvSpPr txBox="1"/>
      </xdr:nvSpPr>
      <xdr:spPr>
        <a:xfrm>
          <a:off x="9245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134620</xdr:rowOff>
    </xdr:from>
    <xdr:to xmlns:xdr="http://schemas.openxmlformats.org/drawingml/2006/spreadsheetDrawing">
      <xdr:col>24</xdr:col>
      <xdr:colOff>114300</xdr:colOff>
      <xdr:row>98</xdr:row>
      <xdr:rowOff>64770</xdr:rowOff>
    </xdr:to>
    <xdr:sp macro="" textlink="">
      <xdr:nvSpPr>
        <xdr:cNvPr id="254" name="楕円 253"/>
        <xdr:cNvSpPr/>
      </xdr:nvSpPr>
      <xdr:spPr>
        <a:xfrm>
          <a:off x="449326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157480</xdr:rowOff>
    </xdr:from>
    <xdr:ext cx="532765" cy="257175"/>
    <xdr:sp macro="" textlink="">
      <xdr:nvSpPr>
        <xdr:cNvPr id="255" name="衛生費該当値テキスト"/>
        <xdr:cNvSpPr txBox="1"/>
      </xdr:nvSpPr>
      <xdr:spPr>
        <a:xfrm>
          <a:off x="4594860" y="16616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26035</xdr:rowOff>
    </xdr:from>
    <xdr:to xmlns:xdr="http://schemas.openxmlformats.org/drawingml/2006/spreadsheetDrawing">
      <xdr:col>20</xdr:col>
      <xdr:colOff>38100</xdr:colOff>
      <xdr:row>98</xdr:row>
      <xdr:rowOff>127635</xdr:rowOff>
    </xdr:to>
    <xdr:sp macro="" textlink="">
      <xdr:nvSpPr>
        <xdr:cNvPr id="256" name="楕円 255"/>
        <xdr:cNvSpPr/>
      </xdr:nvSpPr>
      <xdr:spPr>
        <a:xfrm>
          <a:off x="3674110" y="168281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118745</xdr:rowOff>
    </xdr:from>
    <xdr:ext cx="532765" cy="259080"/>
    <xdr:sp macro="" textlink="">
      <xdr:nvSpPr>
        <xdr:cNvPr id="257" name="テキスト ボックス 256"/>
        <xdr:cNvSpPr txBox="1"/>
      </xdr:nvSpPr>
      <xdr:spPr>
        <a:xfrm>
          <a:off x="3461385" y="16920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58" name="楕円 257"/>
        <xdr:cNvSpPr/>
      </xdr:nvSpPr>
      <xdr:spPr>
        <a:xfrm>
          <a:off x="280035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159385</xdr:rowOff>
    </xdr:from>
    <xdr:ext cx="532765" cy="258445"/>
    <xdr:sp macro="" textlink="">
      <xdr:nvSpPr>
        <xdr:cNvPr id="259" name="テキスト ボックス 258"/>
        <xdr:cNvSpPr txBox="1"/>
      </xdr:nvSpPr>
      <xdr:spPr>
        <a:xfrm>
          <a:off x="2591435" y="169614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73025</xdr:rowOff>
    </xdr:from>
    <xdr:to xmlns:xdr="http://schemas.openxmlformats.org/drawingml/2006/spreadsheetDrawing">
      <xdr:col>10</xdr:col>
      <xdr:colOff>165100</xdr:colOff>
      <xdr:row>99</xdr:row>
      <xdr:rowOff>3175</xdr:rowOff>
    </xdr:to>
    <xdr:sp macro="" textlink="">
      <xdr:nvSpPr>
        <xdr:cNvPr id="260" name="楕円 259"/>
        <xdr:cNvSpPr/>
      </xdr:nvSpPr>
      <xdr:spPr>
        <a:xfrm>
          <a:off x="19304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166370</xdr:rowOff>
    </xdr:from>
    <xdr:ext cx="532765" cy="257175"/>
    <xdr:sp macro="" textlink="">
      <xdr:nvSpPr>
        <xdr:cNvPr id="261" name="テキスト ボックス 260"/>
        <xdr:cNvSpPr txBox="1"/>
      </xdr:nvSpPr>
      <xdr:spPr>
        <a:xfrm>
          <a:off x="1717675" y="1696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73660</xdr:rowOff>
    </xdr:from>
    <xdr:to xmlns:xdr="http://schemas.openxmlformats.org/drawingml/2006/spreadsheetDrawing">
      <xdr:col>6</xdr:col>
      <xdr:colOff>38100</xdr:colOff>
      <xdr:row>99</xdr:row>
      <xdr:rowOff>3810</xdr:rowOff>
    </xdr:to>
    <xdr:sp macro="" textlink="">
      <xdr:nvSpPr>
        <xdr:cNvPr id="262" name="楕円 261"/>
        <xdr:cNvSpPr/>
      </xdr:nvSpPr>
      <xdr:spPr>
        <a:xfrm>
          <a:off x="1060450" y="168757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166370</xdr:rowOff>
    </xdr:from>
    <xdr:ext cx="532765" cy="257175"/>
    <xdr:sp macro="" textlink="">
      <xdr:nvSpPr>
        <xdr:cNvPr id="263" name="テキスト ボックス 262"/>
        <xdr:cNvSpPr txBox="1"/>
      </xdr:nvSpPr>
      <xdr:spPr>
        <a:xfrm>
          <a:off x="847725" y="1696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4" name="正方形/長方形 263"/>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5" name="正方形/長方形 264"/>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7" name="正方形/長方形 266"/>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69" name="正方形/長方形 268"/>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1" name="正方形/長方形 270"/>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7980" cy="233045"/>
    <xdr:sp macro="" textlink="">
      <xdr:nvSpPr>
        <xdr:cNvPr id="272" name="テキスト ボックス 271"/>
        <xdr:cNvSpPr txBox="1"/>
      </xdr:nvSpPr>
      <xdr:spPr>
        <a:xfrm>
          <a:off x="643636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3" name="直線コネクタ 272"/>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102870</xdr:rowOff>
    </xdr:from>
    <xdr:to xmlns:xdr="http://schemas.openxmlformats.org/drawingml/2006/spreadsheetDrawing">
      <xdr:col>59</xdr:col>
      <xdr:colOff>50800</xdr:colOff>
      <xdr:row>39</xdr:row>
      <xdr:rowOff>102870</xdr:rowOff>
    </xdr:to>
    <xdr:cxnSp macro="">
      <xdr:nvCxnSpPr>
        <xdr:cNvPr id="274" name="直線コネクタ 273"/>
        <xdr:cNvCxnSpPr/>
      </xdr:nvCxnSpPr>
      <xdr:spPr>
        <a:xfrm>
          <a:off x="6474460" y="6789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133350</xdr:rowOff>
    </xdr:from>
    <xdr:ext cx="248920" cy="266700"/>
    <xdr:sp macro="" textlink="">
      <xdr:nvSpPr>
        <xdr:cNvPr id="275" name="テキスト ボックス 274"/>
        <xdr:cNvSpPr txBox="1"/>
      </xdr:nvSpPr>
      <xdr:spPr>
        <a:xfrm>
          <a:off x="6229350" y="6648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119380</xdr:rowOff>
    </xdr:from>
    <xdr:to xmlns:xdr="http://schemas.openxmlformats.org/drawingml/2006/spreadsheetDrawing">
      <xdr:col>59</xdr:col>
      <xdr:colOff>50800</xdr:colOff>
      <xdr:row>37</xdr:row>
      <xdr:rowOff>119380</xdr:rowOff>
    </xdr:to>
    <xdr:cxnSp macro="">
      <xdr:nvCxnSpPr>
        <xdr:cNvPr id="276" name="直線コネクタ 275"/>
        <xdr:cNvCxnSpPr/>
      </xdr:nvCxnSpPr>
      <xdr:spPr>
        <a:xfrm>
          <a:off x="6474460" y="6463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149860</xdr:rowOff>
    </xdr:from>
    <xdr:ext cx="467360" cy="269240"/>
    <xdr:sp macro="" textlink="">
      <xdr:nvSpPr>
        <xdr:cNvPr id="277" name="テキスト ボックス 276"/>
        <xdr:cNvSpPr txBox="1"/>
      </xdr:nvSpPr>
      <xdr:spPr>
        <a:xfrm>
          <a:off x="6014720" y="6322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136525</xdr:rowOff>
    </xdr:from>
    <xdr:to xmlns:xdr="http://schemas.openxmlformats.org/drawingml/2006/spreadsheetDrawing">
      <xdr:col>59</xdr:col>
      <xdr:colOff>50800</xdr:colOff>
      <xdr:row>35</xdr:row>
      <xdr:rowOff>136525</xdr:rowOff>
    </xdr:to>
    <xdr:cxnSp macro="">
      <xdr:nvCxnSpPr>
        <xdr:cNvPr id="278" name="直線コネクタ 277"/>
        <xdr:cNvCxnSpPr/>
      </xdr:nvCxnSpPr>
      <xdr:spPr>
        <a:xfrm>
          <a:off x="6474460" y="6137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167005</xdr:rowOff>
    </xdr:from>
    <xdr:ext cx="467360" cy="266700"/>
    <xdr:sp macro="" textlink="">
      <xdr:nvSpPr>
        <xdr:cNvPr id="279" name="テキスト ボックス 278"/>
        <xdr:cNvSpPr txBox="1"/>
      </xdr:nvSpPr>
      <xdr:spPr>
        <a:xfrm>
          <a:off x="6014720" y="599630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153670</xdr:rowOff>
    </xdr:from>
    <xdr:to xmlns:xdr="http://schemas.openxmlformats.org/drawingml/2006/spreadsheetDrawing">
      <xdr:col>59</xdr:col>
      <xdr:colOff>50800</xdr:colOff>
      <xdr:row>33</xdr:row>
      <xdr:rowOff>153670</xdr:rowOff>
    </xdr:to>
    <xdr:cxnSp macro="">
      <xdr:nvCxnSpPr>
        <xdr:cNvPr id="280" name="直線コネクタ 279"/>
        <xdr:cNvCxnSpPr/>
      </xdr:nvCxnSpPr>
      <xdr:spPr>
        <a:xfrm>
          <a:off x="6474460" y="5811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7360" cy="267970"/>
    <xdr:sp macro="" textlink="">
      <xdr:nvSpPr>
        <xdr:cNvPr id="281" name="テキスト ボックス 280"/>
        <xdr:cNvSpPr txBox="1"/>
      </xdr:nvSpPr>
      <xdr:spPr>
        <a:xfrm>
          <a:off x="6014720" y="566420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170815</xdr:rowOff>
    </xdr:from>
    <xdr:to xmlns:xdr="http://schemas.openxmlformats.org/drawingml/2006/spreadsheetDrawing">
      <xdr:col>59</xdr:col>
      <xdr:colOff>50800</xdr:colOff>
      <xdr:row>31</xdr:row>
      <xdr:rowOff>170815</xdr:rowOff>
    </xdr:to>
    <xdr:cxnSp macro="">
      <xdr:nvCxnSpPr>
        <xdr:cNvPr id="282" name="直線コネクタ 281"/>
        <xdr:cNvCxnSpPr/>
      </xdr:nvCxnSpPr>
      <xdr:spPr>
        <a:xfrm>
          <a:off x="6474460" y="5485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7360" cy="269240"/>
    <xdr:sp macro="" textlink="">
      <xdr:nvSpPr>
        <xdr:cNvPr id="283" name="テキスト ボックス 282"/>
        <xdr:cNvSpPr txBox="1"/>
      </xdr:nvSpPr>
      <xdr:spPr>
        <a:xfrm>
          <a:off x="6014720" y="5337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4" name="直線コネクタ 283"/>
        <xdr:cNvCxnSpPr/>
      </xdr:nvCxnSpPr>
      <xdr:spPr>
        <a:xfrm>
          <a:off x="6474460" y="5153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39370</xdr:rowOff>
    </xdr:from>
    <xdr:ext cx="467360" cy="269240"/>
    <xdr:sp macro="" textlink="">
      <xdr:nvSpPr>
        <xdr:cNvPr id="285" name="テキスト ボックス 284"/>
        <xdr:cNvSpPr txBox="1"/>
      </xdr:nvSpPr>
      <xdr:spPr>
        <a:xfrm>
          <a:off x="6014720" y="501142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6" name="直線コネクタ 285"/>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56515</xdr:rowOff>
    </xdr:from>
    <xdr:ext cx="467360" cy="267335"/>
    <xdr:sp macro="" textlink="">
      <xdr:nvSpPr>
        <xdr:cNvPr id="287" name="テキスト ボックス 286"/>
        <xdr:cNvSpPr txBox="1"/>
      </xdr:nvSpPr>
      <xdr:spPr>
        <a:xfrm>
          <a:off x="6014720" y="468566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88" name="労働費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21590</xdr:rowOff>
    </xdr:from>
    <xdr:to xmlns:xdr="http://schemas.openxmlformats.org/drawingml/2006/spreadsheetDrawing">
      <xdr:col>54</xdr:col>
      <xdr:colOff>186690</xdr:colOff>
      <xdr:row>39</xdr:row>
      <xdr:rowOff>102870</xdr:rowOff>
    </xdr:to>
    <xdr:cxnSp macro="">
      <xdr:nvCxnSpPr>
        <xdr:cNvPr id="289" name="直線コネクタ 288"/>
        <xdr:cNvCxnSpPr/>
      </xdr:nvCxnSpPr>
      <xdr:spPr>
        <a:xfrm flipV="1">
          <a:off x="10267950" y="5165090"/>
          <a:ext cx="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106680</xdr:rowOff>
    </xdr:from>
    <xdr:ext cx="247650" cy="269240"/>
    <xdr:sp macro="" textlink="">
      <xdr:nvSpPr>
        <xdr:cNvPr id="290" name="労働費最小値テキスト"/>
        <xdr:cNvSpPr txBox="1"/>
      </xdr:nvSpPr>
      <xdr:spPr>
        <a:xfrm>
          <a:off x="10318750" y="6793230"/>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102870</xdr:rowOff>
    </xdr:from>
    <xdr:to xmlns:xdr="http://schemas.openxmlformats.org/drawingml/2006/spreadsheetDrawing">
      <xdr:col>55</xdr:col>
      <xdr:colOff>88900</xdr:colOff>
      <xdr:row>39</xdr:row>
      <xdr:rowOff>102870</xdr:rowOff>
    </xdr:to>
    <xdr:cxnSp macro="">
      <xdr:nvCxnSpPr>
        <xdr:cNvPr id="291" name="直線コネクタ 290"/>
        <xdr:cNvCxnSpPr/>
      </xdr:nvCxnSpPr>
      <xdr:spPr>
        <a:xfrm>
          <a:off x="1018286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144780</xdr:rowOff>
    </xdr:from>
    <xdr:ext cx="467995" cy="267970"/>
    <xdr:sp macro="" textlink="">
      <xdr:nvSpPr>
        <xdr:cNvPr id="292" name="労働費最大値テキスト"/>
        <xdr:cNvSpPr txBox="1"/>
      </xdr:nvSpPr>
      <xdr:spPr>
        <a:xfrm>
          <a:off x="10318750" y="494538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3" name="直線コネクタ 292"/>
        <xdr:cNvCxnSpPr/>
      </xdr:nvCxnSpPr>
      <xdr:spPr>
        <a:xfrm>
          <a:off x="10182860" y="5165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15240</xdr:rowOff>
    </xdr:from>
    <xdr:to xmlns:xdr="http://schemas.openxmlformats.org/drawingml/2006/spreadsheetDrawing">
      <xdr:col>55</xdr:col>
      <xdr:colOff>0</xdr:colOff>
      <xdr:row>36</xdr:row>
      <xdr:rowOff>91440</xdr:rowOff>
    </xdr:to>
    <xdr:cxnSp macro="">
      <xdr:nvCxnSpPr>
        <xdr:cNvPr id="294" name="直線コネクタ 293"/>
        <xdr:cNvCxnSpPr/>
      </xdr:nvCxnSpPr>
      <xdr:spPr>
        <a:xfrm flipV="1">
          <a:off x="9448800" y="6187440"/>
          <a:ext cx="8191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101600</xdr:rowOff>
    </xdr:from>
    <xdr:ext cx="376555" cy="266700"/>
    <xdr:sp macro="" textlink="">
      <xdr:nvSpPr>
        <xdr:cNvPr id="295" name="労働費平均値テキスト"/>
        <xdr:cNvSpPr txBox="1"/>
      </xdr:nvSpPr>
      <xdr:spPr>
        <a:xfrm>
          <a:off x="10318750" y="6445250"/>
          <a:ext cx="37655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123825</xdr:rowOff>
    </xdr:from>
    <xdr:to xmlns:xdr="http://schemas.openxmlformats.org/drawingml/2006/spreadsheetDrawing">
      <xdr:col>55</xdr:col>
      <xdr:colOff>50800</xdr:colOff>
      <xdr:row>38</xdr:row>
      <xdr:rowOff>52070</xdr:rowOff>
    </xdr:to>
    <xdr:sp macro="" textlink="">
      <xdr:nvSpPr>
        <xdr:cNvPr id="296" name="フローチャート: 判断 295"/>
        <xdr:cNvSpPr/>
      </xdr:nvSpPr>
      <xdr:spPr>
        <a:xfrm>
          <a:off x="10220960" y="646747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91440</xdr:rowOff>
    </xdr:from>
    <xdr:to xmlns:xdr="http://schemas.openxmlformats.org/drawingml/2006/spreadsheetDrawing">
      <xdr:col>50</xdr:col>
      <xdr:colOff>114300</xdr:colOff>
      <xdr:row>36</xdr:row>
      <xdr:rowOff>116840</xdr:rowOff>
    </xdr:to>
    <xdr:cxnSp macro="">
      <xdr:nvCxnSpPr>
        <xdr:cNvPr id="297" name="直線コネクタ 296"/>
        <xdr:cNvCxnSpPr/>
      </xdr:nvCxnSpPr>
      <xdr:spPr>
        <a:xfrm flipV="1">
          <a:off x="8578850" y="6263640"/>
          <a:ext cx="869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65405</xdr:rowOff>
    </xdr:to>
    <xdr:sp macro="" textlink="">
      <xdr:nvSpPr>
        <xdr:cNvPr id="298" name="フローチャート: 判断 297"/>
        <xdr:cNvSpPr/>
      </xdr:nvSpPr>
      <xdr:spPr>
        <a:xfrm>
          <a:off x="9398000" y="6481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55880</xdr:rowOff>
    </xdr:from>
    <xdr:ext cx="376555" cy="267335"/>
    <xdr:sp macro="" textlink="">
      <xdr:nvSpPr>
        <xdr:cNvPr id="299" name="テキスト ボックス 298"/>
        <xdr:cNvSpPr txBox="1"/>
      </xdr:nvSpPr>
      <xdr:spPr>
        <a:xfrm>
          <a:off x="9263380" y="6570980"/>
          <a:ext cx="376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116840</xdr:rowOff>
    </xdr:from>
    <xdr:to xmlns:xdr="http://schemas.openxmlformats.org/drawingml/2006/spreadsheetDrawing">
      <xdr:col>45</xdr:col>
      <xdr:colOff>177800</xdr:colOff>
      <xdr:row>38</xdr:row>
      <xdr:rowOff>10160</xdr:rowOff>
    </xdr:to>
    <xdr:cxnSp macro="">
      <xdr:nvCxnSpPr>
        <xdr:cNvPr id="300" name="直線コネクタ 299"/>
        <xdr:cNvCxnSpPr/>
      </xdr:nvCxnSpPr>
      <xdr:spPr>
        <a:xfrm flipV="1">
          <a:off x="7705090" y="6289040"/>
          <a:ext cx="87376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163830</xdr:rowOff>
    </xdr:from>
    <xdr:to xmlns:xdr="http://schemas.openxmlformats.org/drawingml/2006/spreadsheetDrawing">
      <xdr:col>46</xdr:col>
      <xdr:colOff>38100</xdr:colOff>
      <xdr:row>38</xdr:row>
      <xdr:rowOff>91440</xdr:rowOff>
    </xdr:to>
    <xdr:sp macro="" textlink="">
      <xdr:nvSpPr>
        <xdr:cNvPr id="301" name="フローチャート: 判断 300"/>
        <xdr:cNvSpPr/>
      </xdr:nvSpPr>
      <xdr:spPr>
        <a:xfrm>
          <a:off x="8528050" y="650748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82550</xdr:rowOff>
    </xdr:from>
    <xdr:ext cx="376555" cy="269240"/>
    <xdr:sp macro="" textlink="">
      <xdr:nvSpPr>
        <xdr:cNvPr id="302" name="テキスト ボックス 301"/>
        <xdr:cNvSpPr txBox="1"/>
      </xdr:nvSpPr>
      <xdr:spPr>
        <a:xfrm>
          <a:off x="8393430" y="6597650"/>
          <a:ext cx="3765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151130</xdr:rowOff>
    </xdr:from>
    <xdr:to xmlns:xdr="http://schemas.openxmlformats.org/drawingml/2006/spreadsheetDrawing">
      <xdr:col>41</xdr:col>
      <xdr:colOff>50800</xdr:colOff>
      <xdr:row>38</xdr:row>
      <xdr:rowOff>10160</xdr:rowOff>
    </xdr:to>
    <xdr:cxnSp macro="">
      <xdr:nvCxnSpPr>
        <xdr:cNvPr id="303" name="直線コネクタ 302"/>
        <xdr:cNvCxnSpPr/>
      </xdr:nvCxnSpPr>
      <xdr:spPr>
        <a:xfrm>
          <a:off x="6835140" y="6323330"/>
          <a:ext cx="86995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160020</xdr:rowOff>
    </xdr:from>
    <xdr:to xmlns:xdr="http://schemas.openxmlformats.org/drawingml/2006/spreadsheetDrawing">
      <xdr:col>41</xdr:col>
      <xdr:colOff>101600</xdr:colOff>
      <xdr:row>38</xdr:row>
      <xdr:rowOff>87630</xdr:rowOff>
    </xdr:to>
    <xdr:sp macro="" textlink="">
      <xdr:nvSpPr>
        <xdr:cNvPr id="304" name="フローチャート: 判断 303"/>
        <xdr:cNvSpPr/>
      </xdr:nvSpPr>
      <xdr:spPr>
        <a:xfrm>
          <a:off x="7654290" y="6503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78740</xdr:rowOff>
    </xdr:from>
    <xdr:ext cx="376555" cy="267970"/>
    <xdr:sp macro="" textlink="">
      <xdr:nvSpPr>
        <xdr:cNvPr id="305" name="テキスト ボックス 304"/>
        <xdr:cNvSpPr txBox="1"/>
      </xdr:nvSpPr>
      <xdr:spPr>
        <a:xfrm>
          <a:off x="7519670" y="6593840"/>
          <a:ext cx="376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161925</xdr:rowOff>
    </xdr:from>
    <xdr:to xmlns:xdr="http://schemas.openxmlformats.org/drawingml/2006/spreadsheetDrawing">
      <xdr:col>36</xdr:col>
      <xdr:colOff>165100</xdr:colOff>
      <xdr:row>38</xdr:row>
      <xdr:rowOff>89535</xdr:rowOff>
    </xdr:to>
    <xdr:sp macro="" textlink="">
      <xdr:nvSpPr>
        <xdr:cNvPr id="306" name="フローチャート: 判断 305"/>
        <xdr:cNvSpPr/>
      </xdr:nvSpPr>
      <xdr:spPr>
        <a:xfrm>
          <a:off x="6784340" y="6505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80645</xdr:rowOff>
    </xdr:from>
    <xdr:ext cx="376555" cy="269240"/>
    <xdr:sp macro="" textlink="">
      <xdr:nvSpPr>
        <xdr:cNvPr id="307" name="テキスト ボックス 306"/>
        <xdr:cNvSpPr txBox="1"/>
      </xdr:nvSpPr>
      <xdr:spPr>
        <a:xfrm>
          <a:off x="6649720" y="6595745"/>
          <a:ext cx="3765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08" name="テキスト ボックス 307"/>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60095" cy="269240"/>
    <xdr:sp macro="" textlink="">
      <xdr:nvSpPr>
        <xdr:cNvPr id="309" name="テキスト ボックス 308"/>
        <xdr:cNvSpPr txBox="1"/>
      </xdr:nvSpPr>
      <xdr:spPr>
        <a:xfrm>
          <a:off x="926211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60095" cy="269240"/>
    <xdr:sp macro="" textlink="">
      <xdr:nvSpPr>
        <xdr:cNvPr id="310" name="テキスト ボックス 309"/>
        <xdr:cNvSpPr txBox="1"/>
      </xdr:nvSpPr>
      <xdr:spPr>
        <a:xfrm>
          <a:off x="839216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60095" cy="269240"/>
    <xdr:sp macro="" textlink="">
      <xdr:nvSpPr>
        <xdr:cNvPr id="311" name="テキスト ボックス 310"/>
        <xdr:cNvSpPr txBox="1"/>
      </xdr:nvSpPr>
      <xdr:spPr>
        <a:xfrm>
          <a:off x="75184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60095" cy="269240"/>
    <xdr:sp macro="" textlink="">
      <xdr:nvSpPr>
        <xdr:cNvPr id="312" name="テキスト ボックス 311"/>
        <xdr:cNvSpPr txBox="1"/>
      </xdr:nvSpPr>
      <xdr:spPr>
        <a:xfrm>
          <a:off x="664845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140335</xdr:rowOff>
    </xdr:from>
    <xdr:to xmlns:xdr="http://schemas.openxmlformats.org/drawingml/2006/spreadsheetDrawing">
      <xdr:col>55</xdr:col>
      <xdr:colOff>50800</xdr:colOff>
      <xdr:row>36</xdr:row>
      <xdr:rowOff>67945</xdr:rowOff>
    </xdr:to>
    <xdr:sp macro="" textlink="">
      <xdr:nvSpPr>
        <xdr:cNvPr id="313" name="楕円 312"/>
        <xdr:cNvSpPr/>
      </xdr:nvSpPr>
      <xdr:spPr>
        <a:xfrm>
          <a:off x="10220960" y="614108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163830</xdr:rowOff>
    </xdr:from>
    <xdr:ext cx="467995" cy="267970"/>
    <xdr:sp macro="" textlink="">
      <xdr:nvSpPr>
        <xdr:cNvPr id="314" name="労働費該当値テキスト"/>
        <xdr:cNvSpPr txBox="1"/>
      </xdr:nvSpPr>
      <xdr:spPr>
        <a:xfrm>
          <a:off x="10318750" y="599313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38735</xdr:rowOff>
    </xdr:from>
    <xdr:to xmlns:xdr="http://schemas.openxmlformats.org/drawingml/2006/spreadsheetDrawing">
      <xdr:col>50</xdr:col>
      <xdr:colOff>165100</xdr:colOff>
      <xdr:row>36</xdr:row>
      <xdr:rowOff>144780</xdr:rowOff>
    </xdr:to>
    <xdr:sp macro="" textlink="">
      <xdr:nvSpPr>
        <xdr:cNvPr id="315" name="楕円 314"/>
        <xdr:cNvSpPr/>
      </xdr:nvSpPr>
      <xdr:spPr>
        <a:xfrm>
          <a:off x="9398000" y="621093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161290</xdr:rowOff>
    </xdr:from>
    <xdr:ext cx="469900" cy="267970"/>
    <xdr:sp macro="" textlink="">
      <xdr:nvSpPr>
        <xdr:cNvPr id="316" name="テキスト ボックス 315"/>
        <xdr:cNvSpPr txBox="1"/>
      </xdr:nvSpPr>
      <xdr:spPr>
        <a:xfrm>
          <a:off x="9217660" y="599059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64135</xdr:rowOff>
    </xdr:from>
    <xdr:to xmlns:xdr="http://schemas.openxmlformats.org/drawingml/2006/spreadsheetDrawing">
      <xdr:col>46</xdr:col>
      <xdr:colOff>38100</xdr:colOff>
      <xdr:row>36</xdr:row>
      <xdr:rowOff>169545</xdr:rowOff>
    </xdr:to>
    <xdr:sp macro="" textlink="">
      <xdr:nvSpPr>
        <xdr:cNvPr id="317" name="楕円 316"/>
        <xdr:cNvSpPr/>
      </xdr:nvSpPr>
      <xdr:spPr>
        <a:xfrm>
          <a:off x="8528050" y="623633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8890</xdr:rowOff>
    </xdr:from>
    <xdr:ext cx="469900" cy="267970"/>
    <xdr:sp macro="" textlink="">
      <xdr:nvSpPr>
        <xdr:cNvPr id="318" name="テキスト ボックス 317"/>
        <xdr:cNvSpPr txBox="1"/>
      </xdr:nvSpPr>
      <xdr:spPr>
        <a:xfrm>
          <a:off x="8347710" y="600964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135255</xdr:rowOff>
    </xdr:from>
    <xdr:to xmlns:xdr="http://schemas.openxmlformats.org/drawingml/2006/spreadsheetDrawing">
      <xdr:col>41</xdr:col>
      <xdr:colOff>101600</xdr:colOff>
      <xdr:row>38</xdr:row>
      <xdr:rowOff>62230</xdr:rowOff>
    </xdr:to>
    <xdr:sp macro="" textlink="">
      <xdr:nvSpPr>
        <xdr:cNvPr id="319" name="楕円 318"/>
        <xdr:cNvSpPr/>
      </xdr:nvSpPr>
      <xdr:spPr>
        <a:xfrm>
          <a:off x="7654290" y="64789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80010</xdr:rowOff>
    </xdr:from>
    <xdr:ext cx="376555" cy="269240"/>
    <xdr:sp macro="" textlink="">
      <xdr:nvSpPr>
        <xdr:cNvPr id="320" name="テキスト ボックス 319"/>
        <xdr:cNvSpPr txBox="1"/>
      </xdr:nvSpPr>
      <xdr:spPr>
        <a:xfrm>
          <a:off x="7519670" y="6252210"/>
          <a:ext cx="3765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98425</xdr:rowOff>
    </xdr:from>
    <xdr:to xmlns:xdr="http://schemas.openxmlformats.org/drawingml/2006/spreadsheetDrawing">
      <xdr:col>36</xdr:col>
      <xdr:colOff>165100</xdr:colOff>
      <xdr:row>37</xdr:row>
      <xdr:rowOff>25400</xdr:rowOff>
    </xdr:to>
    <xdr:sp macro="" textlink="">
      <xdr:nvSpPr>
        <xdr:cNvPr id="321" name="楕円 320"/>
        <xdr:cNvSpPr/>
      </xdr:nvSpPr>
      <xdr:spPr>
        <a:xfrm>
          <a:off x="6784340" y="6270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43180</xdr:rowOff>
    </xdr:from>
    <xdr:ext cx="469900" cy="267970"/>
    <xdr:sp macro="" textlink="">
      <xdr:nvSpPr>
        <xdr:cNvPr id="322" name="テキスト ボックス 321"/>
        <xdr:cNvSpPr txBox="1"/>
      </xdr:nvSpPr>
      <xdr:spPr>
        <a:xfrm>
          <a:off x="6604000" y="6043930"/>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3" name="正方形/長方形 322"/>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4" name="正方形/長方形 323"/>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6" name="正方形/長方形 325"/>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8" name="正方形/長方形 327"/>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30" name="正方形/長方形 329"/>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7980" cy="233045"/>
    <xdr:sp macro="" textlink="">
      <xdr:nvSpPr>
        <xdr:cNvPr id="331" name="テキスト ボックス 330"/>
        <xdr:cNvSpPr txBox="1"/>
      </xdr:nvSpPr>
      <xdr:spPr>
        <a:xfrm>
          <a:off x="643636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2" name="直線コネクタ 331"/>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102870</xdr:rowOff>
    </xdr:from>
    <xdr:to xmlns:xdr="http://schemas.openxmlformats.org/drawingml/2006/spreadsheetDrawing">
      <xdr:col>59</xdr:col>
      <xdr:colOff>50800</xdr:colOff>
      <xdr:row>59</xdr:row>
      <xdr:rowOff>102870</xdr:rowOff>
    </xdr:to>
    <xdr:cxnSp macro="">
      <xdr:nvCxnSpPr>
        <xdr:cNvPr id="333" name="直線コネクタ 332"/>
        <xdr:cNvCxnSpPr/>
      </xdr:nvCxnSpPr>
      <xdr:spPr>
        <a:xfrm>
          <a:off x="6474460" y="102184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133350</xdr:rowOff>
    </xdr:from>
    <xdr:ext cx="248920" cy="266700"/>
    <xdr:sp macro="" textlink="">
      <xdr:nvSpPr>
        <xdr:cNvPr id="334" name="テキスト ボックス 333"/>
        <xdr:cNvSpPr txBox="1"/>
      </xdr:nvSpPr>
      <xdr:spPr>
        <a:xfrm>
          <a:off x="6229350" y="10077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119380</xdr:rowOff>
    </xdr:from>
    <xdr:to xmlns:xdr="http://schemas.openxmlformats.org/drawingml/2006/spreadsheetDrawing">
      <xdr:col>59</xdr:col>
      <xdr:colOff>50800</xdr:colOff>
      <xdr:row>57</xdr:row>
      <xdr:rowOff>119380</xdr:rowOff>
    </xdr:to>
    <xdr:cxnSp macro="">
      <xdr:nvCxnSpPr>
        <xdr:cNvPr id="335" name="直線コネクタ 334"/>
        <xdr:cNvCxnSpPr/>
      </xdr:nvCxnSpPr>
      <xdr:spPr>
        <a:xfrm>
          <a:off x="6474460" y="98920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149860</xdr:rowOff>
    </xdr:from>
    <xdr:ext cx="529590" cy="269240"/>
    <xdr:sp macro="" textlink="">
      <xdr:nvSpPr>
        <xdr:cNvPr id="336" name="テキスト ボックス 335"/>
        <xdr:cNvSpPr txBox="1"/>
      </xdr:nvSpPr>
      <xdr:spPr>
        <a:xfrm>
          <a:off x="5954395" y="975106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136525</xdr:rowOff>
    </xdr:from>
    <xdr:to xmlns:xdr="http://schemas.openxmlformats.org/drawingml/2006/spreadsheetDrawing">
      <xdr:col>59</xdr:col>
      <xdr:colOff>50800</xdr:colOff>
      <xdr:row>55</xdr:row>
      <xdr:rowOff>136525</xdr:rowOff>
    </xdr:to>
    <xdr:cxnSp macro="">
      <xdr:nvCxnSpPr>
        <xdr:cNvPr id="337" name="直線コネクタ 336"/>
        <xdr:cNvCxnSpPr/>
      </xdr:nvCxnSpPr>
      <xdr:spPr>
        <a:xfrm>
          <a:off x="6474460" y="956627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167005</xdr:rowOff>
    </xdr:from>
    <xdr:ext cx="529590" cy="266700"/>
    <xdr:sp macro="" textlink="">
      <xdr:nvSpPr>
        <xdr:cNvPr id="338" name="テキスト ボックス 337"/>
        <xdr:cNvSpPr txBox="1"/>
      </xdr:nvSpPr>
      <xdr:spPr>
        <a:xfrm>
          <a:off x="5954395" y="9425305"/>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153670</xdr:rowOff>
    </xdr:from>
    <xdr:to xmlns:xdr="http://schemas.openxmlformats.org/drawingml/2006/spreadsheetDrawing">
      <xdr:col>59</xdr:col>
      <xdr:colOff>50800</xdr:colOff>
      <xdr:row>53</xdr:row>
      <xdr:rowOff>153670</xdr:rowOff>
    </xdr:to>
    <xdr:cxnSp macro="">
      <xdr:nvCxnSpPr>
        <xdr:cNvPr id="339" name="直線コネクタ 338"/>
        <xdr:cNvCxnSpPr/>
      </xdr:nvCxnSpPr>
      <xdr:spPr>
        <a:xfrm>
          <a:off x="6474460" y="924052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29590" cy="267970"/>
    <xdr:sp macro="" textlink="">
      <xdr:nvSpPr>
        <xdr:cNvPr id="340" name="テキスト ボックス 339"/>
        <xdr:cNvSpPr txBox="1"/>
      </xdr:nvSpPr>
      <xdr:spPr>
        <a:xfrm>
          <a:off x="5954395" y="9093200"/>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170815</xdr:rowOff>
    </xdr:from>
    <xdr:to xmlns:xdr="http://schemas.openxmlformats.org/drawingml/2006/spreadsheetDrawing">
      <xdr:col>59</xdr:col>
      <xdr:colOff>50800</xdr:colOff>
      <xdr:row>51</xdr:row>
      <xdr:rowOff>170815</xdr:rowOff>
    </xdr:to>
    <xdr:cxnSp macro="">
      <xdr:nvCxnSpPr>
        <xdr:cNvPr id="341" name="直線コネクタ 340"/>
        <xdr:cNvCxnSpPr/>
      </xdr:nvCxnSpPr>
      <xdr:spPr>
        <a:xfrm>
          <a:off x="6474460" y="89147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9240"/>
    <xdr:sp macro="" textlink="">
      <xdr:nvSpPr>
        <xdr:cNvPr id="342" name="テキスト ボックス 341"/>
        <xdr:cNvSpPr txBox="1"/>
      </xdr:nvSpPr>
      <xdr:spPr>
        <a:xfrm>
          <a:off x="5890260" y="876681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3" name="直線コネクタ 342"/>
        <xdr:cNvCxnSpPr/>
      </xdr:nvCxnSpPr>
      <xdr:spPr>
        <a:xfrm>
          <a:off x="6474460" y="8582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39370</xdr:rowOff>
    </xdr:from>
    <xdr:ext cx="595630" cy="269240"/>
    <xdr:sp macro="" textlink="">
      <xdr:nvSpPr>
        <xdr:cNvPr id="344" name="テキスト ボックス 343"/>
        <xdr:cNvSpPr txBox="1"/>
      </xdr:nvSpPr>
      <xdr:spPr>
        <a:xfrm>
          <a:off x="5890260" y="8440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5630" cy="267335"/>
    <xdr:sp macro="" textlink="">
      <xdr:nvSpPr>
        <xdr:cNvPr id="346" name="テキスト ボックス 345"/>
        <xdr:cNvSpPr txBox="1"/>
      </xdr:nvSpPr>
      <xdr:spPr>
        <a:xfrm>
          <a:off x="5890260" y="8114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7" name="農林水産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147955</xdr:rowOff>
    </xdr:from>
    <xdr:to xmlns:xdr="http://schemas.openxmlformats.org/drawingml/2006/spreadsheetDrawing">
      <xdr:col>54</xdr:col>
      <xdr:colOff>186690</xdr:colOff>
      <xdr:row>59</xdr:row>
      <xdr:rowOff>41910</xdr:rowOff>
    </xdr:to>
    <xdr:cxnSp macro="">
      <xdr:nvCxnSpPr>
        <xdr:cNvPr id="348" name="直線コネクタ 347"/>
        <xdr:cNvCxnSpPr/>
      </xdr:nvCxnSpPr>
      <xdr:spPr>
        <a:xfrm flipV="1">
          <a:off x="10267950" y="872045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45720</xdr:rowOff>
    </xdr:from>
    <xdr:ext cx="467995" cy="269240"/>
    <xdr:sp macro="" textlink="">
      <xdr:nvSpPr>
        <xdr:cNvPr id="349" name="農林水産業費最小値テキスト"/>
        <xdr:cNvSpPr txBox="1"/>
      </xdr:nvSpPr>
      <xdr:spPr>
        <a:xfrm>
          <a:off x="10318750" y="10161270"/>
          <a:ext cx="4679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50" name="直線コネクタ 349"/>
        <xdr:cNvCxnSpPr/>
      </xdr:nvCxnSpPr>
      <xdr:spPr>
        <a:xfrm>
          <a:off x="10182860" y="10157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92075</xdr:rowOff>
    </xdr:from>
    <xdr:ext cx="596900" cy="268605"/>
    <xdr:sp macro="" textlink="">
      <xdr:nvSpPr>
        <xdr:cNvPr id="351" name="農林水産業費最大値テキスト"/>
        <xdr:cNvSpPr txBox="1"/>
      </xdr:nvSpPr>
      <xdr:spPr>
        <a:xfrm>
          <a:off x="10318750" y="8493125"/>
          <a:ext cx="596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147955</xdr:rowOff>
    </xdr:from>
    <xdr:to xmlns:xdr="http://schemas.openxmlformats.org/drawingml/2006/spreadsheetDrawing">
      <xdr:col>55</xdr:col>
      <xdr:colOff>88900</xdr:colOff>
      <xdr:row>50</xdr:row>
      <xdr:rowOff>147955</xdr:rowOff>
    </xdr:to>
    <xdr:cxnSp macro="">
      <xdr:nvCxnSpPr>
        <xdr:cNvPr id="352" name="直線コネクタ 351"/>
        <xdr:cNvCxnSpPr/>
      </xdr:nvCxnSpPr>
      <xdr:spPr>
        <a:xfrm>
          <a:off x="10182860" y="87204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31750</xdr:rowOff>
    </xdr:from>
    <xdr:to xmlns:xdr="http://schemas.openxmlformats.org/drawingml/2006/spreadsheetDrawing">
      <xdr:col>55</xdr:col>
      <xdr:colOff>0</xdr:colOff>
      <xdr:row>55</xdr:row>
      <xdr:rowOff>123190</xdr:rowOff>
    </xdr:to>
    <xdr:cxnSp macro="">
      <xdr:nvCxnSpPr>
        <xdr:cNvPr id="353" name="直線コネクタ 352"/>
        <xdr:cNvCxnSpPr/>
      </xdr:nvCxnSpPr>
      <xdr:spPr>
        <a:xfrm flipV="1">
          <a:off x="9448800" y="9461500"/>
          <a:ext cx="8191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123825</xdr:rowOff>
    </xdr:from>
    <xdr:ext cx="532765" cy="267335"/>
    <xdr:sp macro="" textlink="">
      <xdr:nvSpPr>
        <xdr:cNvPr id="354" name="農林水産業費平均値テキスト"/>
        <xdr:cNvSpPr txBox="1"/>
      </xdr:nvSpPr>
      <xdr:spPr>
        <a:xfrm>
          <a:off x="10318750" y="9725025"/>
          <a:ext cx="53276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73660</xdr:rowOff>
    </xdr:to>
    <xdr:sp macro="" textlink="">
      <xdr:nvSpPr>
        <xdr:cNvPr id="355" name="フローチャート: 判断 354"/>
        <xdr:cNvSpPr/>
      </xdr:nvSpPr>
      <xdr:spPr>
        <a:xfrm>
          <a:off x="10220960" y="974788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89535</xdr:rowOff>
    </xdr:from>
    <xdr:to xmlns:xdr="http://schemas.openxmlformats.org/drawingml/2006/spreadsheetDrawing">
      <xdr:col>50</xdr:col>
      <xdr:colOff>114300</xdr:colOff>
      <xdr:row>55</xdr:row>
      <xdr:rowOff>123190</xdr:rowOff>
    </xdr:to>
    <xdr:cxnSp macro="">
      <xdr:nvCxnSpPr>
        <xdr:cNvPr id="356" name="直線コネクタ 355"/>
        <xdr:cNvCxnSpPr/>
      </xdr:nvCxnSpPr>
      <xdr:spPr>
        <a:xfrm>
          <a:off x="8578850" y="951928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140970</xdr:rowOff>
    </xdr:from>
    <xdr:to xmlns:xdr="http://schemas.openxmlformats.org/drawingml/2006/spreadsheetDrawing">
      <xdr:col>50</xdr:col>
      <xdr:colOff>165100</xdr:colOff>
      <xdr:row>57</xdr:row>
      <xdr:rowOff>68580</xdr:rowOff>
    </xdr:to>
    <xdr:sp macro="" textlink="">
      <xdr:nvSpPr>
        <xdr:cNvPr id="357" name="フローチャート: 判断 356"/>
        <xdr:cNvSpPr/>
      </xdr:nvSpPr>
      <xdr:spPr>
        <a:xfrm>
          <a:off x="9398000" y="9742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59055</xdr:rowOff>
    </xdr:from>
    <xdr:ext cx="532765" cy="267970"/>
    <xdr:sp macro="" textlink="">
      <xdr:nvSpPr>
        <xdr:cNvPr id="358" name="テキスト ボックス 357"/>
        <xdr:cNvSpPr txBox="1"/>
      </xdr:nvSpPr>
      <xdr:spPr>
        <a:xfrm>
          <a:off x="9185275" y="983170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84455</xdr:rowOff>
    </xdr:from>
    <xdr:to xmlns:xdr="http://schemas.openxmlformats.org/drawingml/2006/spreadsheetDrawing">
      <xdr:col>45</xdr:col>
      <xdr:colOff>177800</xdr:colOff>
      <xdr:row>55</xdr:row>
      <xdr:rowOff>89535</xdr:rowOff>
    </xdr:to>
    <xdr:cxnSp macro="">
      <xdr:nvCxnSpPr>
        <xdr:cNvPr id="359" name="直線コネクタ 358"/>
        <xdr:cNvCxnSpPr/>
      </xdr:nvCxnSpPr>
      <xdr:spPr>
        <a:xfrm>
          <a:off x="7705090" y="9514205"/>
          <a:ext cx="8737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151130</xdr:rowOff>
    </xdr:from>
    <xdr:to xmlns:xdr="http://schemas.openxmlformats.org/drawingml/2006/spreadsheetDrawing">
      <xdr:col>46</xdr:col>
      <xdr:colOff>38100</xdr:colOff>
      <xdr:row>57</xdr:row>
      <xdr:rowOff>78740</xdr:rowOff>
    </xdr:to>
    <xdr:sp macro="" textlink="">
      <xdr:nvSpPr>
        <xdr:cNvPr id="360" name="フローチャート: 判断 359"/>
        <xdr:cNvSpPr/>
      </xdr:nvSpPr>
      <xdr:spPr>
        <a:xfrm>
          <a:off x="8528050" y="975233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69215</xdr:rowOff>
    </xdr:from>
    <xdr:ext cx="532765" cy="269240"/>
    <xdr:sp macro="" textlink="">
      <xdr:nvSpPr>
        <xdr:cNvPr id="361" name="テキスト ボックス 360"/>
        <xdr:cNvSpPr txBox="1"/>
      </xdr:nvSpPr>
      <xdr:spPr>
        <a:xfrm>
          <a:off x="8315325" y="984186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84455</xdr:rowOff>
    </xdr:from>
    <xdr:to xmlns:xdr="http://schemas.openxmlformats.org/drawingml/2006/spreadsheetDrawing">
      <xdr:col>41</xdr:col>
      <xdr:colOff>50800</xdr:colOff>
      <xdr:row>56</xdr:row>
      <xdr:rowOff>27305</xdr:rowOff>
    </xdr:to>
    <xdr:cxnSp macro="">
      <xdr:nvCxnSpPr>
        <xdr:cNvPr id="362" name="直線コネクタ 361"/>
        <xdr:cNvCxnSpPr/>
      </xdr:nvCxnSpPr>
      <xdr:spPr>
        <a:xfrm flipV="1">
          <a:off x="6835140" y="9514205"/>
          <a:ext cx="869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6350</xdr:rowOff>
    </xdr:from>
    <xdr:to xmlns:xdr="http://schemas.openxmlformats.org/drawingml/2006/spreadsheetDrawing">
      <xdr:col>41</xdr:col>
      <xdr:colOff>101600</xdr:colOff>
      <xdr:row>57</xdr:row>
      <xdr:rowOff>111760</xdr:rowOff>
    </xdr:to>
    <xdr:sp macro="" textlink="">
      <xdr:nvSpPr>
        <xdr:cNvPr id="363" name="フローチャート: 判断 362"/>
        <xdr:cNvSpPr/>
      </xdr:nvSpPr>
      <xdr:spPr>
        <a:xfrm>
          <a:off x="7654290" y="97790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102235</xdr:rowOff>
    </xdr:from>
    <xdr:ext cx="532765" cy="266700"/>
    <xdr:sp macro="" textlink="">
      <xdr:nvSpPr>
        <xdr:cNvPr id="364" name="テキスト ボックス 363"/>
        <xdr:cNvSpPr txBox="1"/>
      </xdr:nvSpPr>
      <xdr:spPr>
        <a:xfrm>
          <a:off x="7445375" y="987488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171450</xdr:rowOff>
    </xdr:from>
    <xdr:to xmlns:xdr="http://schemas.openxmlformats.org/drawingml/2006/spreadsheetDrawing">
      <xdr:col>36</xdr:col>
      <xdr:colOff>165100</xdr:colOff>
      <xdr:row>57</xdr:row>
      <xdr:rowOff>103505</xdr:rowOff>
    </xdr:to>
    <xdr:sp macro="" textlink="">
      <xdr:nvSpPr>
        <xdr:cNvPr id="365" name="フローチャート: 判断 364"/>
        <xdr:cNvSpPr/>
      </xdr:nvSpPr>
      <xdr:spPr>
        <a:xfrm>
          <a:off x="6784340" y="97726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93980</xdr:rowOff>
    </xdr:from>
    <xdr:ext cx="532765" cy="267970"/>
    <xdr:sp macro="" textlink="">
      <xdr:nvSpPr>
        <xdr:cNvPr id="366" name="テキスト ボックス 365"/>
        <xdr:cNvSpPr txBox="1"/>
      </xdr:nvSpPr>
      <xdr:spPr>
        <a:xfrm>
          <a:off x="6571615" y="986663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7" name="テキスト ボックス 366"/>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60095" cy="269240"/>
    <xdr:sp macro="" textlink="">
      <xdr:nvSpPr>
        <xdr:cNvPr id="368" name="テキスト ボックス 367"/>
        <xdr:cNvSpPr txBox="1"/>
      </xdr:nvSpPr>
      <xdr:spPr>
        <a:xfrm>
          <a:off x="926211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60095" cy="269240"/>
    <xdr:sp macro="" textlink="">
      <xdr:nvSpPr>
        <xdr:cNvPr id="369" name="テキスト ボックス 368"/>
        <xdr:cNvSpPr txBox="1"/>
      </xdr:nvSpPr>
      <xdr:spPr>
        <a:xfrm>
          <a:off x="839216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60095" cy="269240"/>
    <xdr:sp macro="" textlink="">
      <xdr:nvSpPr>
        <xdr:cNvPr id="370" name="テキスト ボックス 369"/>
        <xdr:cNvSpPr txBox="1"/>
      </xdr:nvSpPr>
      <xdr:spPr>
        <a:xfrm>
          <a:off x="75184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60095" cy="269240"/>
    <xdr:sp macro="" textlink="">
      <xdr:nvSpPr>
        <xdr:cNvPr id="371" name="テキスト ボックス 370"/>
        <xdr:cNvSpPr txBox="1"/>
      </xdr:nvSpPr>
      <xdr:spPr>
        <a:xfrm>
          <a:off x="664845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156845</xdr:rowOff>
    </xdr:from>
    <xdr:to xmlns:xdr="http://schemas.openxmlformats.org/drawingml/2006/spreadsheetDrawing">
      <xdr:col>55</xdr:col>
      <xdr:colOff>50800</xdr:colOff>
      <xdr:row>55</xdr:row>
      <xdr:rowOff>84455</xdr:rowOff>
    </xdr:to>
    <xdr:sp macro="" textlink="">
      <xdr:nvSpPr>
        <xdr:cNvPr id="372" name="楕円 371"/>
        <xdr:cNvSpPr/>
      </xdr:nvSpPr>
      <xdr:spPr>
        <a:xfrm>
          <a:off x="10220960" y="941514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3175</xdr:rowOff>
    </xdr:from>
    <xdr:ext cx="532765" cy="269240"/>
    <xdr:sp macro="" textlink="">
      <xdr:nvSpPr>
        <xdr:cNvPr id="373" name="農林水産業費該当値テキスト"/>
        <xdr:cNvSpPr txBox="1"/>
      </xdr:nvSpPr>
      <xdr:spPr>
        <a:xfrm>
          <a:off x="10318750" y="926147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70485</xdr:rowOff>
    </xdr:from>
    <xdr:to xmlns:xdr="http://schemas.openxmlformats.org/drawingml/2006/spreadsheetDrawing">
      <xdr:col>50</xdr:col>
      <xdr:colOff>165100</xdr:colOff>
      <xdr:row>55</xdr:row>
      <xdr:rowOff>171450</xdr:rowOff>
    </xdr:to>
    <xdr:sp macro="" textlink="">
      <xdr:nvSpPr>
        <xdr:cNvPr id="374" name="楕円 373"/>
        <xdr:cNvSpPr/>
      </xdr:nvSpPr>
      <xdr:spPr>
        <a:xfrm>
          <a:off x="9398000" y="95002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15240</xdr:rowOff>
    </xdr:from>
    <xdr:ext cx="532765" cy="269240"/>
    <xdr:sp macro="" textlink="">
      <xdr:nvSpPr>
        <xdr:cNvPr id="375" name="テキスト ボックス 374"/>
        <xdr:cNvSpPr txBox="1"/>
      </xdr:nvSpPr>
      <xdr:spPr>
        <a:xfrm>
          <a:off x="9185275" y="927354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36830</xdr:rowOff>
    </xdr:from>
    <xdr:to xmlns:xdr="http://schemas.openxmlformats.org/drawingml/2006/spreadsheetDrawing">
      <xdr:col>46</xdr:col>
      <xdr:colOff>38100</xdr:colOff>
      <xdr:row>55</xdr:row>
      <xdr:rowOff>142240</xdr:rowOff>
    </xdr:to>
    <xdr:sp macro="" textlink="">
      <xdr:nvSpPr>
        <xdr:cNvPr id="376" name="楕円 375"/>
        <xdr:cNvSpPr/>
      </xdr:nvSpPr>
      <xdr:spPr>
        <a:xfrm>
          <a:off x="8528050" y="94665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159385</xdr:rowOff>
    </xdr:from>
    <xdr:ext cx="532765" cy="267335"/>
    <xdr:sp macro="" textlink="">
      <xdr:nvSpPr>
        <xdr:cNvPr id="377" name="テキスト ボックス 376"/>
        <xdr:cNvSpPr txBox="1"/>
      </xdr:nvSpPr>
      <xdr:spPr>
        <a:xfrm>
          <a:off x="8315325" y="924623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31750</xdr:rowOff>
    </xdr:from>
    <xdr:to xmlns:xdr="http://schemas.openxmlformats.org/drawingml/2006/spreadsheetDrawing">
      <xdr:col>41</xdr:col>
      <xdr:colOff>101600</xdr:colOff>
      <xdr:row>55</xdr:row>
      <xdr:rowOff>137160</xdr:rowOff>
    </xdr:to>
    <xdr:sp macro="" textlink="">
      <xdr:nvSpPr>
        <xdr:cNvPr id="378" name="楕円 377"/>
        <xdr:cNvSpPr/>
      </xdr:nvSpPr>
      <xdr:spPr>
        <a:xfrm>
          <a:off x="7654290" y="946150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154940</xdr:rowOff>
    </xdr:from>
    <xdr:ext cx="532765" cy="267335"/>
    <xdr:sp macro="" textlink="">
      <xdr:nvSpPr>
        <xdr:cNvPr id="379" name="テキスト ボックス 378"/>
        <xdr:cNvSpPr txBox="1"/>
      </xdr:nvSpPr>
      <xdr:spPr>
        <a:xfrm>
          <a:off x="7445375" y="924179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153035</xdr:rowOff>
    </xdr:from>
    <xdr:to xmlns:xdr="http://schemas.openxmlformats.org/drawingml/2006/spreadsheetDrawing">
      <xdr:col>36</xdr:col>
      <xdr:colOff>165100</xdr:colOff>
      <xdr:row>56</xdr:row>
      <xdr:rowOff>80645</xdr:rowOff>
    </xdr:to>
    <xdr:sp macro="" textlink="">
      <xdr:nvSpPr>
        <xdr:cNvPr id="380" name="楕円 379"/>
        <xdr:cNvSpPr/>
      </xdr:nvSpPr>
      <xdr:spPr>
        <a:xfrm>
          <a:off x="6784340" y="9582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97790</xdr:rowOff>
    </xdr:from>
    <xdr:ext cx="532765" cy="266700"/>
    <xdr:sp macro="" textlink="">
      <xdr:nvSpPr>
        <xdr:cNvPr id="381" name="テキスト ボックス 380"/>
        <xdr:cNvSpPr txBox="1"/>
      </xdr:nvSpPr>
      <xdr:spPr>
        <a:xfrm>
          <a:off x="6571615" y="935609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82" name="正方形/長方形 381"/>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3" name="正方形/長方形 382"/>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5" name="正方形/長方形 384"/>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7" name="正方形/長方形 386"/>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9" name="正方形/長方形 388"/>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7980" cy="233045"/>
    <xdr:sp macro="" textlink="">
      <xdr:nvSpPr>
        <xdr:cNvPr id="390" name="テキスト ボックス 389"/>
        <xdr:cNvSpPr txBox="1"/>
      </xdr:nvSpPr>
      <xdr:spPr>
        <a:xfrm>
          <a:off x="643636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1" name="直線コネクタ 390"/>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145415</xdr:rowOff>
    </xdr:from>
    <xdr:to xmlns:xdr="http://schemas.openxmlformats.org/drawingml/2006/spreadsheetDrawing">
      <xdr:col>59</xdr:col>
      <xdr:colOff>50800</xdr:colOff>
      <xdr:row>78</xdr:row>
      <xdr:rowOff>145415</xdr:rowOff>
    </xdr:to>
    <xdr:cxnSp macro="">
      <xdr:nvCxnSpPr>
        <xdr:cNvPr id="392" name="直線コネクタ 391"/>
        <xdr:cNvCxnSpPr/>
      </xdr:nvCxnSpPr>
      <xdr:spPr>
        <a:xfrm>
          <a:off x="6474460" y="13518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920" cy="269240"/>
    <xdr:sp macro="" textlink="">
      <xdr:nvSpPr>
        <xdr:cNvPr id="393" name="テキスト ボックス 392"/>
        <xdr:cNvSpPr txBox="1"/>
      </xdr:nvSpPr>
      <xdr:spPr>
        <a:xfrm>
          <a:off x="6229350" y="13373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4" name="直線コネクタ 393"/>
        <xdr:cNvCxnSpPr/>
      </xdr:nvCxnSpPr>
      <xdr:spPr>
        <a:xfrm>
          <a:off x="6474460" y="13056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56515</xdr:rowOff>
    </xdr:from>
    <xdr:ext cx="595630" cy="267335"/>
    <xdr:sp macro="" textlink="">
      <xdr:nvSpPr>
        <xdr:cNvPr id="395" name="テキスト ボックス 394"/>
        <xdr:cNvSpPr txBox="1"/>
      </xdr:nvSpPr>
      <xdr:spPr>
        <a:xfrm>
          <a:off x="5890260" y="129152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86360</xdr:rowOff>
    </xdr:from>
    <xdr:to xmlns:xdr="http://schemas.openxmlformats.org/drawingml/2006/spreadsheetDrawing">
      <xdr:col>59</xdr:col>
      <xdr:colOff>50800</xdr:colOff>
      <xdr:row>73</xdr:row>
      <xdr:rowOff>86360</xdr:rowOff>
    </xdr:to>
    <xdr:cxnSp macro="">
      <xdr:nvCxnSpPr>
        <xdr:cNvPr id="396" name="直線コネクタ 395"/>
        <xdr:cNvCxnSpPr/>
      </xdr:nvCxnSpPr>
      <xdr:spPr>
        <a:xfrm>
          <a:off x="6474460" y="12602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116205</xdr:rowOff>
    </xdr:from>
    <xdr:ext cx="595630" cy="269240"/>
    <xdr:sp macro="" textlink="">
      <xdr:nvSpPr>
        <xdr:cNvPr id="397" name="テキスト ボックス 396"/>
        <xdr:cNvSpPr txBox="1"/>
      </xdr:nvSpPr>
      <xdr:spPr>
        <a:xfrm>
          <a:off x="5890260" y="12460605"/>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145415</xdr:rowOff>
    </xdr:from>
    <xdr:to xmlns:xdr="http://schemas.openxmlformats.org/drawingml/2006/spreadsheetDrawing">
      <xdr:col>59</xdr:col>
      <xdr:colOff>50800</xdr:colOff>
      <xdr:row>70</xdr:row>
      <xdr:rowOff>145415</xdr:rowOff>
    </xdr:to>
    <xdr:cxnSp macro="">
      <xdr:nvCxnSpPr>
        <xdr:cNvPr id="398" name="直線コネクタ 397"/>
        <xdr:cNvCxnSpPr/>
      </xdr:nvCxnSpPr>
      <xdr:spPr>
        <a:xfrm>
          <a:off x="6474460" y="12146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9240"/>
    <xdr:sp macro="" textlink="">
      <xdr:nvSpPr>
        <xdr:cNvPr id="399" name="テキスト ボックス 398"/>
        <xdr:cNvSpPr txBox="1"/>
      </xdr:nvSpPr>
      <xdr:spPr>
        <a:xfrm>
          <a:off x="5890260" y="1200150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5630" cy="267335"/>
    <xdr:sp macro="" textlink="">
      <xdr:nvSpPr>
        <xdr:cNvPr id="401" name="テキスト ボックス 400"/>
        <xdr:cNvSpPr txBox="1"/>
      </xdr:nvSpPr>
      <xdr:spPr>
        <a:xfrm>
          <a:off x="589026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2" name="商工費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72</xdr:row>
      <xdr:rowOff>76200</xdr:rowOff>
    </xdr:from>
    <xdr:to xmlns:xdr="http://schemas.openxmlformats.org/drawingml/2006/spreadsheetDrawing">
      <xdr:col>54</xdr:col>
      <xdr:colOff>186690</xdr:colOff>
      <xdr:row>78</xdr:row>
      <xdr:rowOff>125730</xdr:rowOff>
    </xdr:to>
    <xdr:cxnSp macro="">
      <xdr:nvCxnSpPr>
        <xdr:cNvPr id="403" name="直線コネクタ 402"/>
        <xdr:cNvCxnSpPr/>
      </xdr:nvCxnSpPr>
      <xdr:spPr>
        <a:xfrm flipV="1">
          <a:off x="10267950" y="12420600"/>
          <a:ext cx="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129540</xdr:rowOff>
    </xdr:from>
    <xdr:ext cx="467995" cy="267970"/>
    <xdr:sp macro="" textlink="">
      <xdr:nvSpPr>
        <xdr:cNvPr id="404" name="商工費最小値テキスト"/>
        <xdr:cNvSpPr txBox="1"/>
      </xdr:nvSpPr>
      <xdr:spPr>
        <a:xfrm>
          <a:off x="10318750" y="13502640"/>
          <a:ext cx="46799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125730</xdr:rowOff>
    </xdr:from>
    <xdr:to xmlns:xdr="http://schemas.openxmlformats.org/drawingml/2006/spreadsheetDrawing">
      <xdr:col>55</xdr:col>
      <xdr:colOff>88900</xdr:colOff>
      <xdr:row>78</xdr:row>
      <xdr:rowOff>125730</xdr:rowOff>
    </xdr:to>
    <xdr:cxnSp macro="">
      <xdr:nvCxnSpPr>
        <xdr:cNvPr id="405" name="直線コネクタ 404"/>
        <xdr:cNvCxnSpPr/>
      </xdr:nvCxnSpPr>
      <xdr:spPr>
        <a:xfrm>
          <a:off x="10182860" y="13498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20320</xdr:rowOff>
    </xdr:from>
    <xdr:ext cx="596900" cy="267335"/>
    <xdr:sp macro="" textlink="">
      <xdr:nvSpPr>
        <xdr:cNvPr id="406" name="商工費最大値テキスト"/>
        <xdr:cNvSpPr txBox="1"/>
      </xdr:nvSpPr>
      <xdr:spPr>
        <a:xfrm>
          <a:off x="10318750" y="12193270"/>
          <a:ext cx="5969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76200</xdr:rowOff>
    </xdr:from>
    <xdr:to xmlns:xdr="http://schemas.openxmlformats.org/drawingml/2006/spreadsheetDrawing">
      <xdr:col>55</xdr:col>
      <xdr:colOff>88900</xdr:colOff>
      <xdr:row>72</xdr:row>
      <xdr:rowOff>76200</xdr:rowOff>
    </xdr:to>
    <xdr:cxnSp macro="">
      <xdr:nvCxnSpPr>
        <xdr:cNvPr id="407" name="直線コネクタ 406"/>
        <xdr:cNvCxnSpPr/>
      </xdr:nvCxnSpPr>
      <xdr:spPr>
        <a:xfrm>
          <a:off x="10182860" y="12420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33655</xdr:rowOff>
    </xdr:from>
    <xdr:to xmlns:xdr="http://schemas.openxmlformats.org/drawingml/2006/spreadsheetDrawing">
      <xdr:col>55</xdr:col>
      <xdr:colOff>0</xdr:colOff>
      <xdr:row>78</xdr:row>
      <xdr:rowOff>95885</xdr:rowOff>
    </xdr:to>
    <xdr:cxnSp macro="">
      <xdr:nvCxnSpPr>
        <xdr:cNvPr id="408" name="直線コネクタ 407"/>
        <xdr:cNvCxnSpPr/>
      </xdr:nvCxnSpPr>
      <xdr:spPr>
        <a:xfrm flipV="1">
          <a:off x="9448800" y="13406755"/>
          <a:ext cx="8191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151765</xdr:rowOff>
    </xdr:from>
    <xdr:ext cx="532765" cy="269240"/>
    <xdr:sp macro="" textlink="">
      <xdr:nvSpPr>
        <xdr:cNvPr id="409" name="商工費平均値テキスト"/>
        <xdr:cNvSpPr txBox="1"/>
      </xdr:nvSpPr>
      <xdr:spPr>
        <a:xfrm>
          <a:off x="10318750" y="13181965"/>
          <a:ext cx="53276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127635</xdr:rowOff>
    </xdr:from>
    <xdr:to xmlns:xdr="http://schemas.openxmlformats.org/drawingml/2006/spreadsheetDrawing">
      <xdr:col>55</xdr:col>
      <xdr:colOff>50800</xdr:colOff>
      <xdr:row>78</xdr:row>
      <xdr:rowOff>55245</xdr:rowOff>
    </xdr:to>
    <xdr:sp macro="" textlink="">
      <xdr:nvSpPr>
        <xdr:cNvPr id="410" name="フローチャート: 判断 409"/>
        <xdr:cNvSpPr/>
      </xdr:nvSpPr>
      <xdr:spPr>
        <a:xfrm>
          <a:off x="10220960" y="1332928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95885</xdr:rowOff>
    </xdr:from>
    <xdr:to xmlns:xdr="http://schemas.openxmlformats.org/drawingml/2006/spreadsheetDrawing">
      <xdr:col>50</xdr:col>
      <xdr:colOff>114300</xdr:colOff>
      <xdr:row>78</xdr:row>
      <xdr:rowOff>116840</xdr:rowOff>
    </xdr:to>
    <xdr:cxnSp macro="">
      <xdr:nvCxnSpPr>
        <xdr:cNvPr id="411" name="直線コネクタ 410"/>
        <xdr:cNvCxnSpPr/>
      </xdr:nvCxnSpPr>
      <xdr:spPr>
        <a:xfrm flipV="1">
          <a:off x="8578850" y="1346898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123825</xdr:rowOff>
    </xdr:from>
    <xdr:to xmlns:xdr="http://schemas.openxmlformats.org/drawingml/2006/spreadsheetDrawing">
      <xdr:col>50</xdr:col>
      <xdr:colOff>165100</xdr:colOff>
      <xdr:row>78</xdr:row>
      <xdr:rowOff>52070</xdr:rowOff>
    </xdr:to>
    <xdr:sp macro="" textlink="">
      <xdr:nvSpPr>
        <xdr:cNvPr id="412" name="フローチャート: 判断 411"/>
        <xdr:cNvSpPr/>
      </xdr:nvSpPr>
      <xdr:spPr>
        <a:xfrm>
          <a:off x="9398000" y="13325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2765" cy="269240"/>
    <xdr:sp macro="" textlink="">
      <xdr:nvSpPr>
        <xdr:cNvPr id="413" name="テキスト ボックス 412"/>
        <xdr:cNvSpPr txBox="1"/>
      </xdr:nvSpPr>
      <xdr:spPr>
        <a:xfrm>
          <a:off x="9185275" y="1309878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88265</xdr:rowOff>
    </xdr:from>
    <xdr:to xmlns:xdr="http://schemas.openxmlformats.org/drawingml/2006/spreadsheetDrawing">
      <xdr:col>45</xdr:col>
      <xdr:colOff>177800</xdr:colOff>
      <xdr:row>78</xdr:row>
      <xdr:rowOff>116840</xdr:rowOff>
    </xdr:to>
    <xdr:cxnSp macro="">
      <xdr:nvCxnSpPr>
        <xdr:cNvPr id="414" name="直線コネクタ 413"/>
        <xdr:cNvCxnSpPr/>
      </xdr:nvCxnSpPr>
      <xdr:spPr>
        <a:xfrm>
          <a:off x="7705090" y="13461365"/>
          <a:ext cx="8737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116205</xdr:rowOff>
    </xdr:from>
    <xdr:to xmlns:xdr="http://schemas.openxmlformats.org/drawingml/2006/spreadsheetDrawing">
      <xdr:col>46</xdr:col>
      <xdr:colOff>38100</xdr:colOff>
      <xdr:row>78</xdr:row>
      <xdr:rowOff>43815</xdr:rowOff>
    </xdr:to>
    <xdr:sp macro="" textlink="">
      <xdr:nvSpPr>
        <xdr:cNvPr id="415" name="フローチャート: 判断 414"/>
        <xdr:cNvSpPr/>
      </xdr:nvSpPr>
      <xdr:spPr>
        <a:xfrm>
          <a:off x="8528050" y="1331785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60325</xdr:rowOff>
    </xdr:from>
    <xdr:ext cx="532765" cy="267970"/>
    <xdr:sp macro="" textlink="">
      <xdr:nvSpPr>
        <xdr:cNvPr id="416" name="テキスト ボックス 415"/>
        <xdr:cNvSpPr txBox="1"/>
      </xdr:nvSpPr>
      <xdr:spPr>
        <a:xfrm>
          <a:off x="8315325" y="1309052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88265</xdr:rowOff>
    </xdr:from>
    <xdr:to xmlns:xdr="http://schemas.openxmlformats.org/drawingml/2006/spreadsheetDrawing">
      <xdr:col>41</xdr:col>
      <xdr:colOff>50800</xdr:colOff>
      <xdr:row>78</xdr:row>
      <xdr:rowOff>118745</xdr:rowOff>
    </xdr:to>
    <xdr:cxnSp macro="">
      <xdr:nvCxnSpPr>
        <xdr:cNvPr id="417" name="直線コネクタ 416"/>
        <xdr:cNvCxnSpPr/>
      </xdr:nvCxnSpPr>
      <xdr:spPr>
        <a:xfrm flipV="1">
          <a:off x="6835140" y="13461365"/>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167640</xdr:rowOff>
    </xdr:from>
    <xdr:to xmlns:xdr="http://schemas.openxmlformats.org/drawingml/2006/spreadsheetDrawing">
      <xdr:col>41</xdr:col>
      <xdr:colOff>101600</xdr:colOff>
      <xdr:row>78</xdr:row>
      <xdr:rowOff>94615</xdr:rowOff>
    </xdr:to>
    <xdr:sp macro="" textlink="">
      <xdr:nvSpPr>
        <xdr:cNvPr id="418" name="フローチャート: 判断 417"/>
        <xdr:cNvSpPr/>
      </xdr:nvSpPr>
      <xdr:spPr>
        <a:xfrm>
          <a:off x="7654290" y="133692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112395</xdr:rowOff>
    </xdr:from>
    <xdr:ext cx="532765" cy="267970"/>
    <xdr:sp macro="" textlink="">
      <xdr:nvSpPr>
        <xdr:cNvPr id="419" name="テキスト ボックス 418"/>
        <xdr:cNvSpPr txBox="1"/>
      </xdr:nvSpPr>
      <xdr:spPr>
        <a:xfrm>
          <a:off x="7445375" y="131425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106680</xdr:rowOff>
    </xdr:to>
    <xdr:sp macro="" textlink="">
      <xdr:nvSpPr>
        <xdr:cNvPr id="420" name="フローチャート: 判断 419"/>
        <xdr:cNvSpPr/>
      </xdr:nvSpPr>
      <xdr:spPr>
        <a:xfrm>
          <a:off x="6784340" y="133743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123825</xdr:rowOff>
    </xdr:from>
    <xdr:ext cx="532765" cy="267335"/>
    <xdr:sp macro="" textlink="">
      <xdr:nvSpPr>
        <xdr:cNvPr id="421" name="テキスト ボックス 420"/>
        <xdr:cNvSpPr txBox="1"/>
      </xdr:nvSpPr>
      <xdr:spPr>
        <a:xfrm>
          <a:off x="6571615" y="1315402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2" name="テキスト ボックス 421"/>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60095" cy="269240"/>
    <xdr:sp macro="" textlink="">
      <xdr:nvSpPr>
        <xdr:cNvPr id="423" name="テキスト ボックス 422"/>
        <xdr:cNvSpPr txBox="1"/>
      </xdr:nvSpPr>
      <xdr:spPr>
        <a:xfrm>
          <a:off x="926211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60095" cy="269240"/>
    <xdr:sp macro="" textlink="">
      <xdr:nvSpPr>
        <xdr:cNvPr id="424" name="テキスト ボックス 423"/>
        <xdr:cNvSpPr txBox="1"/>
      </xdr:nvSpPr>
      <xdr:spPr>
        <a:xfrm>
          <a:off x="839216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60095" cy="269240"/>
    <xdr:sp macro="" textlink="">
      <xdr:nvSpPr>
        <xdr:cNvPr id="425" name="テキスト ボックス 424"/>
        <xdr:cNvSpPr txBox="1"/>
      </xdr:nvSpPr>
      <xdr:spPr>
        <a:xfrm>
          <a:off x="75184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60095" cy="269240"/>
    <xdr:sp macro="" textlink="">
      <xdr:nvSpPr>
        <xdr:cNvPr id="426" name="テキスト ボックス 425"/>
        <xdr:cNvSpPr txBox="1"/>
      </xdr:nvSpPr>
      <xdr:spPr>
        <a:xfrm>
          <a:off x="664845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158750</xdr:rowOff>
    </xdr:from>
    <xdr:to xmlns:xdr="http://schemas.openxmlformats.org/drawingml/2006/spreadsheetDrawing">
      <xdr:col>55</xdr:col>
      <xdr:colOff>50800</xdr:colOff>
      <xdr:row>78</xdr:row>
      <xdr:rowOff>86360</xdr:rowOff>
    </xdr:to>
    <xdr:sp macro="" textlink="">
      <xdr:nvSpPr>
        <xdr:cNvPr id="427" name="楕円 426"/>
        <xdr:cNvSpPr/>
      </xdr:nvSpPr>
      <xdr:spPr>
        <a:xfrm>
          <a:off x="10220960" y="1336040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105410</xdr:rowOff>
    </xdr:from>
    <xdr:ext cx="532765" cy="269240"/>
    <xdr:sp macro="" textlink="">
      <xdr:nvSpPr>
        <xdr:cNvPr id="428" name="商工費該当値テキスト"/>
        <xdr:cNvSpPr txBox="1"/>
      </xdr:nvSpPr>
      <xdr:spPr>
        <a:xfrm>
          <a:off x="10318750" y="1330706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43815</xdr:rowOff>
    </xdr:from>
    <xdr:to xmlns:xdr="http://schemas.openxmlformats.org/drawingml/2006/spreadsheetDrawing">
      <xdr:col>50</xdr:col>
      <xdr:colOff>165100</xdr:colOff>
      <xdr:row>78</xdr:row>
      <xdr:rowOff>149225</xdr:rowOff>
    </xdr:to>
    <xdr:sp macro="" textlink="">
      <xdr:nvSpPr>
        <xdr:cNvPr id="429" name="楕円 428"/>
        <xdr:cNvSpPr/>
      </xdr:nvSpPr>
      <xdr:spPr>
        <a:xfrm>
          <a:off x="9398000" y="134169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139700</xdr:rowOff>
    </xdr:from>
    <xdr:ext cx="532765" cy="269240"/>
    <xdr:sp macro="" textlink="">
      <xdr:nvSpPr>
        <xdr:cNvPr id="430" name="テキスト ボックス 429"/>
        <xdr:cNvSpPr txBox="1"/>
      </xdr:nvSpPr>
      <xdr:spPr>
        <a:xfrm>
          <a:off x="9185275" y="1351280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169545</xdr:rowOff>
    </xdr:to>
    <xdr:sp macro="" textlink="">
      <xdr:nvSpPr>
        <xdr:cNvPr id="431" name="楕円 430"/>
        <xdr:cNvSpPr/>
      </xdr:nvSpPr>
      <xdr:spPr>
        <a:xfrm>
          <a:off x="8528050" y="1343723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160020</xdr:rowOff>
    </xdr:from>
    <xdr:ext cx="469900" cy="269240"/>
    <xdr:sp macro="" textlink="">
      <xdr:nvSpPr>
        <xdr:cNvPr id="432" name="テキスト ボックス 431"/>
        <xdr:cNvSpPr txBox="1"/>
      </xdr:nvSpPr>
      <xdr:spPr>
        <a:xfrm>
          <a:off x="8347710" y="13533120"/>
          <a:ext cx="469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35560</xdr:rowOff>
    </xdr:from>
    <xdr:to xmlns:xdr="http://schemas.openxmlformats.org/drawingml/2006/spreadsheetDrawing">
      <xdr:col>41</xdr:col>
      <xdr:colOff>101600</xdr:colOff>
      <xdr:row>78</xdr:row>
      <xdr:rowOff>140970</xdr:rowOff>
    </xdr:to>
    <xdr:sp macro="" textlink="">
      <xdr:nvSpPr>
        <xdr:cNvPr id="433" name="楕円 432"/>
        <xdr:cNvSpPr/>
      </xdr:nvSpPr>
      <xdr:spPr>
        <a:xfrm>
          <a:off x="7654290" y="134086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132080</xdr:rowOff>
    </xdr:from>
    <xdr:ext cx="532765" cy="266700"/>
    <xdr:sp macro="" textlink="">
      <xdr:nvSpPr>
        <xdr:cNvPr id="434" name="テキスト ボックス 433"/>
        <xdr:cNvSpPr txBox="1"/>
      </xdr:nvSpPr>
      <xdr:spPr>
        <a:xfrm>
          <a:off x="7445375" y="1350518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66040</xdr:rowOff>
    </xdr:from>
    <xdr:to xmlns:xdr="http://schemas.openxmlformats.org/drawingml/2006/spreadsheetDrawing">
      <xdr:col>36</xdr:col>
      <xdr:colOff>165100</xdr:colOff>
      <xdr:row>78</xdr:row>
      <xdr:rowOff>171450</xdr:rowOff>
    </xdr:to>
    <xdr:sp macro="" textlink="">
      <xdr:nvSpPr>
        <xdr:cNvPr id="435" name="楕円 434"/>
        <xdr:cNvSpPr/>
      </xdr:nvSpPr>
      <xdr:spPr>
        <a:xfrm>
          <a:off x="6784340" y="134391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161925</xdr:rowOff>
    </xdr:from>
    <xdr:ext cx="469900" cy="267970"/>
    <xdr:sp macro="" textlink="">
      <xdr:nvSpPr>
        <xdr:cNvPr id="436" name="テキスト ボックス 435"/>
        <xdr:cNvSpPr txBox="1"/>
      </xdr:nvSpPr>
      <xdr:spPr>
        <a:xfrm>
          <a:off x="6604000" y="1353502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7" name="正方形/長方形 436"/>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8" name="正方形/長方形 437"/>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40" name="正方形/長方形 439"/>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2" name="正方形/長方形 441"/>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7980" cy="233045"/>
    <xdr:sp macro="" textlink="">
      <xdr:nvSpPr>
        <xdr:cNvPr id="445" name="テキスト ボックス 444"/>
        <xdr:cNvSpPr txBox="1"/>
      </xdr:nvSpPr>
      <xdr:spPr>
        <a:xfrm>
          <a:off x="643636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474460" y="17113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8920" cy="257175"/>
    <xdr:sp macro="" textlink="">
      <xdr:nvSpPr>
        <xdr:cNvPr id="448" name="テキスト ボックス 447"/>
        <xdr:cNvSpPr txBox="1"/>
      </xdr:nvSpPr>
      <xdr:spPr>
        <a:xfrm>
          <a:off x="6229350" y="1697101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29590" cy="257175"/>
    <xdr:sp macro="" textlink="">
      <xdr:nvSpPr>
        <xdr:cNvPr id="450" name="テキスト ボックス 449"/>
        <xdr:cNvSpPr txBox="1"/>
      </xdr:nvSpPr>
      <xdr:spPr>
        <a:xfrm>
          <a:off x="5954395" y="166852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474460" y="165417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29590" cy="257175"/>
    <xdr:sp macro="" textlink="">
      <xdr:nvSpPr>
        <xdr:cNvPr id="452" name="テキスト ボックス 451"/>
        <xdr:cNvSpPr txBox="1"/>
      </xdr:nvSpPr>
      <xdr:spPr>
        <a:xfrm>
          <a:off x="5954395" y="163995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9590" cy="257175"/>
    <xdr:sp macro="" textlink="">
      <xdr:nvSpPr>
        <xdr:cNvPr id="454" name="テキスト ボックス 453"/>
        <xdr:cNvSpPr txBox="1"/>
      </xdr:nvSpPr>
      <xdr:spPr>
        <a:xfrm>
          <a:off x="5954395" y="161137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474460" y="159702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5630" cy="257175"/>
    <xdr:sp macro="" textlink="">
      <xdr:nvSpPr>
        <xdr:cNvPr id="456" name="テキスト ボックス 455"/>
        <xdr:cNvSpPr txBox="1"/>
      </xdr:nvSpPr>
      <xdr:spPr>
        <a:xfrm>
          <a:off x="5890260" y="1582801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116205</xdr:rowOff>
    </xdr:from>
    <xdr:ext cx="595630" cy="260985"/>
    <xdr:sp macro="" textlink="">
      <xdr:nvSpPr>
        <xdr:cNvPr id="458" name="テキスト ボックス 457"/>
        <xdr:cNvSpPr txBox="1"/>
      </xdr:nvSpPr>
      <xdr:spPr>
        <a:xfrm>
          <a:off x="5890260" y="1554670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145415</xdr:rowOff>
    </xdr:from>
    <xdr:to xmlns:xdr="http://schemas.openxmlformats.org/drawingml/2006/spreadsheetDrawing">
      <xdr:col>59</xdr:col>
      <xdr:colOff>50800</xdr:colOff>
      <xdr:row>89</xdr:row>
      <xdr:rowOff>145415</xdr:rowOff>
    </xdr:to>
    <xdr:cxnSp macro="">
      <xdr:nvCxnSpPr>
        <xdr:cNvPr id="459" name="直線コネクタ 458"/>
        <xdr:cNvCxnSpPr/>
      </xdr:nvCxnSpPr>
      <xdr:spPr>
        <a:xfrm>
          <a:off x="6474460" y="1540446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171450</xdr:rowOff>
    </xdr:from>
    <xdr:ext cx="595630" cy="269240"/>
    <xdr:sp macro="" textlink="">
      <xdr:nvSpPr>
        <xdr:cNvPr id="460" name="テキスト ボックス 459"/>
        <xdr:cNvSpPr txBox="1"/>
      </xdr:nvSpPr>
      <xdr:spPr>
        <a:xfrm>
          <a:off x="5890260" y="1525905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1" name="直線コネクタ 460"/>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5630" cy="267335"/>
    <xdr:sp macro="" textlink="">
      <xdr:nvSpPr>
        <xdr:cNvPr id="462" name="テキスト ボックス 461"/>
        <xdr:cNvSpPr txBox="1"/>
      </xdr:nvSpPr>
      <xdr:spPr>
        <a:xfrm>
          <a:off x="5890260" y="14972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99695</xdr:rowOff>
    </xdr:from>
    <xdr:to xmlns:xdr="http://schemas.openxmlformats.org/drawingml/2006/spreadsheetDrawing">
      <xdr:col>54</xdr:col>
      <xdr:colOff>186690</xdr:colOff>
      <xdr:row>98</xdr:row>
      <xdr:rowOff>112395</xdr:rowOff>
    </xdr:to>
    <xdr:cxnSp macro="">
      <xdr:nvCxnSpPr>
        <xdr:cNvPr id="464" name="直線コネクタ 463"/>
        <xdr:cNvCxnSpPr/>
      </xdr:nvCxnSpPr>
      <xdr:spPr>
        <a:xfrm flipV="1">
          <a:off x="10267950" y="1553019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2765" cy="259080"/>
    <xdr:sp macro="" textlink="">
      <xdr:nvSpPr>
        <xdr:cNvPr id="465" name="土木費最小値テキスト"/>
        <xdr:cNvSpPr txBox="1"/>
      </xdr:nvSpPr>
      <xdr:spPr>
        <a:xfrm>
          <a:off x="10318750" y="16918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182860" y="16914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44450</xdr:rowOff>
    </xdr:from>
    <xdr:ext cx="596900" cy="267970"/>
    <xdr:sp macro="" textlink="">
      <xdr:nvSpPr>
        <xdr:cNvPr id="467" name="土木費最大値テキスト"/>
        <xdr:cNvSpPr txBox="1"/>
      </xdr:nvSpPr>
      <xdr:spPr>
        <a:xfrm>
          <a:off x="10318750" y="15303500"/>
          <a:ext cx="596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99695</xdr:rowOff>
    </xdr:from>
    <xdr:to xmlns:xdr="http://schemas.openxmlformats.org/drawingml/2006/spreadsheetDrawing">
      <xdr:col>55</xdr:col>
      <xdr:colOff>88900</xdr:colOff>
      <xdr:row>90</xdr:row>
      <xdr:rowOff>99695</xdr:rowOff>
    </xdr:to>
    <xdr:cxnSp macro="">
      <xdr:nvCxnSpPr>
        <xdr:cNvPr id="468" name="直線コネクタ 467"/>
        <xdr:cNvCxnSpPr/>
      </xdr:nvCxnSpPr>
      <xdr:spPr>
        <a:xfrm>
          <a:off x="10182860" y="15530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130175</xdr:rowOff>
    </xdr:from>
    <xdr:to xmlns:xdr="http://schemas.openxmlformats.org/drawingml/2006/spreadsheetDrawing">
      <xdr:col>55</xdr:col>
      <xdr:colOff>0</xdr:colOff>
      <xdr:row>94</xdr:row>
      <xdr:rowOff>76200</xdr:rowOff>
    </xdr:to>
    <xdr:cxnSp macro="">
      <xdr:nvCxnSpPr>
        <xdr:cNvPr id="469" name="直線コネクタ 468"/>
        <xdr:cNvCxnSpPr/>
      </xdr:nvCxnSpPr>
      <xdr:spPr>
        <a:xfrm flipV="1">
          <a:off x="9448800" y="15903575"/>
          <a:ext cx="81915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150495</xdr:rowOff>
    </xdr:from>
    <xdr:ext cx="532765" cy="259080"/>
    <xdr:sp macro="" textlink="">
      <xdr:nvSpPr>
        <xdr:cNvPr id="470" name="土木費平均値テキスト"/>
        <xdr:cNvSpPr txBox="1"/>
      </xdr:nvSpPr>
      <xdr:spPr>
        <a:xfrm>
          <a:off x="10318750" y="1643824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220960" y="16459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76200</xdr:rowOff>
    </xdr:from>
    <xdr:to xmlns:xdr="http://schemas.openxmlformats.org/drawingml/2006/spreadsheetDrawing">
      <xdr:col>50</xdr:col>
      <xdr:colOff>114300</xdr:colOff>
      <xdr:row>95</xdr:row>
      <xdr:rowOff>19050</xdr:rowOff>
    </xdr:to>
    <xdr:cxnSp macro="">
      <xdr:nvCxnSpPr>
        <xdr:cNvPr id="472" name="直線コネクタ 471"/>
        <xdr:cNvCxnSpPr/>
      </xdr:nvCxnSpPr>
      <xdr:spPr>
        <a:xfrm flipV="1">
          <a:off x="8578850" y="16192500"/>
          <a:ext cx="869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3980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77470</xdr:rowOff>
    </xdr:from>
    <xdr:ext cx="532765" cy="257175"/>
    <xdr:sp macro="" textlink="">
      <xdr:nvSpPr>
        <xdr:cNvPr id="474" name="テキスト ボックス 473"/>
        <xdr:cNvSpPr txBox="1"/>
      </xdr:nvSpPr>
      <xdr:spPr>
        <a:xfrm>
          <a:off x="9185275" y="16536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19050</xdr:rowOff>
    </xdr:from>
    <xdr:to xmlns:xdr="http://schemas.openxmlformats.org/drawingml/2006/spreadsheetDrawing">
      <xdr:col>45</xdr:col>
      <xdr:colOff>177800</xdr:colOff>
      <xdr:row>95</xdr:row>
      <xdr:rowOff>149860</xdr:rowOff>
    </xdr:to>
    <xdr:cxnSp macro="">
      <xdr:nvCxnSpPr>
        <xdr:cNvPr id="475" name="直線コネクタ 474"/>
        <xdr:cNvCxnSpPr/>
      </xdr:nvCxnSpPr>
      <xdr:spPr>
        <a:xfrm flipV="1">
          <a:off x="7705090" y="16306800"/>
          <a:ext cx="87376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528050" y="164941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127635</xdr:rowOff>
    </xdr:from>
    <xdr:ext cx="532765" cy="259080"/>
    <xdr:sp macro="" textlink="">
      <xdr:nvSpPr>
        <xdr:cNvPr id="477" name="テキスト ボックス 476"/>
        <xdr:cNvSpPr txBox="1"/>
      </xdr:nvSpPr>
      <xdr:spPr>
        <a:xfrm>
          <a:off x="8315325" y="1658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48260</xdr:rowOff>
    </xdr:from>
    <xdr:to xmlns:xdr="http://schemas.openxmlformats.org/drawingml/2006/spreadsheetDrawing">
      <xdr:col>41</xdr:col>
      <xdr:colOff>50800</xdr:colOff>
      <xdr:row>95</xdr:row>
      <xdr:rowOff>149860</xdr:rowOff>
    </xdr:to>
    <xdr:cxnSp macro="">
      <xdr:nvCxnSpPr>
        <xdr:cNvPr id="478" name="直線コネクタ 477"/>
        <xdr:cNvCxnSpPr/>
      </xdr:nvCxnSpPr>
      <xdr:spPr>
        <a:xfrm>
          <a:off x="6835140" y="16336010"/>
          <a:ext cx="8699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65429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32765" cy="257175"/>
    <xdr:sp macro="" textlink="">
      <xdr:nvSpPr>
        <xdr:cNvPr id="480" name="テキスト ボックス 479"/>
        <xdr:cNvSpPr txBox="1"/>
      </xdr:nvSpPr>
      <xdr:spPr>
        <a:xfrm>
          <a:off x="7445375" y="16637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78434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168275</xdr:rowOff>
    </xdr:from>
    <xdr:ext cx="532765" cy="257175"/>
    <xdr:sp macro="" textlink="">
      <xdr:nvSpPr>
        <xdr:cNvPr id="482" name="テキスト ボックス 481"/>
        <xdr:cNvSpPr txBox="1"/>
      </xdr:nvSpPr>
      <xdr:spPr>
        <a:xfrm>
          <a:off x="6571615" y="16627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095" cy="259080"/>
    <xdr:sp macro="" textlink="">
      <xdr:nvSpPr>
        <xdr:cNvPr id="484" name="テキスト ボックス 483"/>
        <xdr:cNvSpPr txBox="1"/>
      </xdr:nvSpPr>
      <xdr:spPr>
        <a:xfrm>
          <a:off x="926211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0095" cy="259080"/>
    <xdr:sp macro="" textlink="">
      <xdr:nvSpPr>
        <xdr:cNvPr id="485" name="テキスト ボックス 484"/>
        <xdr:cNvSpPr txBox="1"/>
      </xdr:nvSpPr>
      <xdr:spPr>
        <a:xfrm>
          <a:off x="839216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095" cy="259080"/>
    <xdr:sp macro="" textlink="">
      <xdr:nvSpPr>
        <xdr:cNvPr id="486" name="テキスト ボックス 485"/>
        <xdr:cNvSpPr txBox="1"/>
      </xdr:nvSpPr>
      <xdr:spPr>
        <a:xfrm>
          <a:off x="75184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095" cy="259080"/>
    <xdr:sp macro="" textlink="">
      <xdr:nvSpPr>
        <xdr:cNvPr id="487" name="テキスト ボックス 486"/>
        <xdr:cNvSpPr txBox="1"/>
      </xdr:nvSpPr>
      <xdr:spPr>
        <a:xfrm>
          <a:off x="66484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79375</xdr:rowOff>
    </xdr:from>
    <xdr:to xmlns:xdr="http://schemas.openxmlformats.org/drawingml/2006/spreadsheetDrawing">
      <xdr:col>55</xdr:col>
      <xdr:colOff>50800</xdr:colOff>
      <xdr:row>93</xdr:row>
      <xdr:rowOff>9525</xdr:rowOff>
    </xdr:to>
    <xdr:sp macro="" textlink="">
      <xdr:nvSpPr>
        <xdr:cNvPr id="488" name="楕円 487"/>
        <xdr:cNvSpPr/>
      </xdr:nvSpPr>
      <xdr:spPr>
        <a:xfrm>
          <a:off x="10220960" y="158527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102235</xdr:rowOff>
    </xdr:from>
    <xdr:ext cx="596900" cy="258445"/>
    <xdr:sp macro="" textlink="">
      <xdr:nvSpPr>
        <xdr:cNvPr id="489" name="土木費該当値テキスト"/>
        <xdr:cNvSpPr txBox="1"/>
      </xdr:nvSpPr>
      <xdr:spPr>
        <a:xfrm>
          <a:off x="10318750" y="157041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25400</xdr:rowOff>
    </xdr:from>
    <xdr:to xmlns:xdr="http://schemas.openxmlformats.org/drawingml/2006/spreadsheetDrawing">
      <xdr:col>50</xdr:col>
      <xdr:colOff>165100</xdr:colOff>
      <xdr:row>94</xdr:row>
      <xdr:rowOff>127000</xdr:rowOff>
    </xdr:to>
    <xdr:sp macro="" textlink="">
      <xdr:nvSpPr>
        <xdr:cNvPr id="490" name="楕円 489"/>
        <xdr:cNvSpPr/>
      </xdr:nvSpPr>
      <xdr:spPr>
        <a:xfrm>
          <a:off x="9398000" y="161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143510</xdr:rowOff>
    </xdr:from>
    <xdr:ext cx="532765" cy="257175"/>
    <xdr:sp macro="" textlink="">
      <xdr:nvSpPr>
        <xdr:cNvPr id="491" name="テキスト ボックス 490"/>
        <xdr:cNvSpPr txBox="1"/>
      </xdr:nvSpPr>
      <xdr:spPr>
        <a:xfrm>
          <a:off x="9185275" y="15916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139700</xdr:rowOff>
    </xdr:from>
    <xdr:to xmlns:xdr="http://schemas.openxmlformats.org/drawingml/2006/spreadsheetDrawing">
      <xdr:col>46</xdr:col>
      <xdr:colOff>38100</xdr:colOff>
      <xdr:row>95</xdr:row>
      <xdr:rowOff>69850</xdr:rowOff>
    </xdr:to>
    <xdr:sp macro="" textlink="">
      <xdr:nvSpPr>
        <xdr:cNvPr id="492" name="楕円 491"/>
        <xdr:cNvSpPr/>
      </xdr:nvSpPr>
      <xdr:spPr>
        <a:xfrm>
          <a:off x="8528050" y="16256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86360</xdr:rowOff>
    </xdr:from>
    <xdr:ext cx="532765" cy="257175"/>
    <xdr:sp macro="" textlink="">
      <xdr:nvSpPr>
        <xdr:cNvPr id="493" name="テキスト ボックス 492"/>
        <xdr:cNvSpPr txBox="1"/>
      </xdr:nvSpPr>
      <xdr:spPr>
        <a:xfrm>
          <a:off x="8315325" y="16031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99060</xdr:rowOff>
    </xdr:from>
    <xdr:to xmlns:xdr="http://schemas.openxmlformats.org/drawingml/2006/spreadsheetDrawing">
      <xdr:col>41</xdr:col>
      <xdr:colOff>101600</xdr:colOff>
      <xdr:row>96</xdr:row>
      <xdr:rowOff>29210</xdr:rowOff>
    </xdr:to>
    <xdr:sp macro="" textlink="">
      <xdr:nvSpPr>
        <xdr:cNvPr id="494" name="楕円 493"/>
        <xdr:cNvSpPr/>
      </xdr:nvSpPr>
      <xdr:spPr>
        <a:xfrm>
          <a:off x="765429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45720</xdr:rowOff>
    </xdr:from>
    <xdr:ext cx="532765" cy="259080"/>
    <xdr:sp macro="" textlink="">
      <xdr:nvSpPr>
        <xdr:cNvPr id="495" name="テキスト ボックス 494"/>
        <xdr:cNvSpPr txBox="1"/>
      </xdr:nvSpPr>
      <xdr:spPr>
        <a:xfrm>
          <a:off x="7445375" y="16162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168910</xdr:rowOff>
    </xdr:from>
    <xdr:to xmlns:xdr="http://schemas.openxmlformats.org/drawingml/2006/spreadsheetDrawing">
      <xdr:col>36</xdr:col>
      <xdr:colOff>165100</xdr:colOff>
      <xdr:row>95</xdr:row>
      <xdr:rowOff>99060</xdr:rowOff>
    </xdr:to>
    <xdr:sp macro="" textlink="">
      <xdr:nvSpPr>
        <xdr:cNvPr id="496" name="楕円 495"/>
        <xdr:cNvSpPr/>
      </xdr:nvSpPr>
      <xdr:spPr>
        <a:xfrm>
          <a:off x="678434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115570</xdr:rowOff>
    </xdr:from>
    <xdr:ext cx="532765" cy="259080"/>
    <xdr:sp macro="" textlink="">
      <xdr:nvSpPr>
        <xdr:cNvPr id="497" name="テキスト ボックス 496"/>
        <xdr:cNvSpPr txBox="1"/>
      </xdr:nvSpPr>
      <xdr:spPr>
        <a:xfrm>
          <a:off x="6571615" y="16060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98" name="正方形/長方形 497"/>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9" name="正方形/長方形 498"/>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501" name="正方形/長方形 500"/>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3" name="正方形/長方形 502"/>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05" name="正方形/長方形 504"/>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7980" cy="233045"/>
    <xdr:sp macro="" textlink="">
      <xdr:nvSpPr>
        <xdr:cNvPr id="506" name="テキスト ボックス 505"/>
        <xdr:cNvSpPr txBox="1"/>
      </xdr:nvSpPr>
      <xdr:spPr>
        <a:xfrm>
          <a:off x="1216025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7" name="直線コネクタ 506"/>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46355</xdr:rowOff>
    </xdr:from>
    <xdr:to xmlns:xdr="http://schemas.openxmlformats.org/drawingml/2006/spreadsheetDrawing">
      <xdr:col>89</xdr:col>
      <xdr:colOff>177800</xdr:colOff>
      <xdr:row>39</xdr:row>
      <xdr:rowOff>46355</xdr:rowOff>
    </xdr:to>
    <xdr:cxnSp macro="">
      <xdr:nvCxnSpPr>
        <xdr:cNvPr id="508" name="直線コネクタ 507"/>
        <xdr:cNvCxnSpPr/>
      </xdr:nvCxnSpPr>
      <xdr:spPr>
        <a:xfrm>
          <a:off x="1219835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76835</xdr:rowOff>
    </xdr:from>
    <xdr:ext cx="248920" cy="267970"/>
    <xdr:sp macro="" textlink="">
      <xdr:nvSpPr>
        <xdr:cNvPr id="509" name="テキスト ボックス 508"/>
        <xdr:cNvSpPr txBox="1"/>
      </xdr:nvSpPr>
      <xdr:spPr>
        <a:xfrm>
          <a:off x="11953240" y="659193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10" name="直線コネクタ 509"/>
        <xdr:cNvCxnSpPr/>
      </xdr:nvCxnSpPr>
      <xdr:spPr>
        <a:xfrm>
          <a:off x="1219835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36830</xdr:rowOff>
    </xdr:from>
    <xdr:ext cx="529590" cy="269240"/>
    <xdr:sp macro="" textlink="">
      <xdr:nvSpPr>
        <xdr:cNvPr id="511" name="テキスト ボックス 510"/>
        <xdr:cNvSpPr txBox="1"/>
      </xdr:nvSpPr>
      <xdr:spPr>
        <a:xfrm>
          <a:off x="11678285" y="6209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145415</xdr:rowOff>
    </xdr:from>
    <xdr:to xmlns:xdr="http://schemas.openxmlformats.org/drawingml/2006/spreadsheetDrawing">
      <xdr:col>89</xdr:col>
      <xdr:colOff>177800</xdr:colOff>
      <xdr:row>34</xdr:row>
      <xdr:rowOff>145415</xdr:rowOff>
    </xdr:to>
    <xdr:cxnSp macro="">
      <xdr:nvCxnSpPr>
        <xdr:cNvPr id="512" name="直線コネクタ 511"/>
        <xdr:cNvCxnSpPr/>
      </xdr:nvCxnSpPr>
      <xdr:spPr>
        <a:xfrm>
          <a:off x="1219835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9590" cy="269240"/>
    <xdr:sp macro="" textlink="">
      <xdr:nvSpPr>
        <xdr:cNvPr id="513" name="テキスト ボックス 512"/>
        <xdr:cNvSpPr txBox="1"/>
      </xdr:nvSpPr>
      <xdr:spPr>
        <a:xfrm>
          <a:off x="11678285" y="58293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105410</xdr:rowOff>
    </xdr:from>
    <xdr:to xmlns:xdr="http://schemas.openxmlformats.org/drawingml/2006/spreadsheetDrawing">
      <xdr:col>89</xdr:col>
      <xdr:colOff>177800</xdr:colOff>
      <xdr:row>32</xdr:row>
      <xdr:rowOff>105410</xdr:rowOff>
    </xdr:to>
    <xdr:cxnSp macro="">
      <xdr:nvCxnSpPr>
        <xdr:cNvPr id="514" name="直線コネクタ 513"/>
        <xdr:cNvCxnSpPr/>
      </xdr:nvCxnSpPr>
      <xdr:spPr>
        <a:xfrm>
          <a:off x="1219835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135890</xdr:rowOff>
    </xdr:from>
    <xdr:ext cx="529590" cy="266700"/>
    <xdr:sp macro="" textlink="">
      <xdr:nvSpPr>
        <xdr:cNvPr id="515" name="テキスト ボックス 514"/>
        <xdr:cNvSpPr txBox="1"/>
      </xdr:nvSpPr>
      <xdr:spPr>
        <a:xfrm>
          <a:off x="11678285" y="5450840"/>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66040</xdr:rowOff>
    </xdr:from>
    <xdr:to xmlns:xdr="http://schemas.openxmlformats.org/drawingml/2006/spreadsheetDrawing">
      <xdr:col>89</xdr:col>
      <xdr:colOff>177800</xdr:colOff>
      <xdr:row>30</xdr:row>
      <xdr:rowOff>66040</xdr:rowOff>
    </xdr:to>
    <xdr:cxnSp macro="">
      <xdr:nvCxnSpPr>
        <xdr:cNvPr id="516" name="直線コネクタ 515"/>
        <xdr:cNvCxnSpPr/>
      </xdr:nvCxnSpPr>
      <xdr:spPr>
        <a:xfrm>
          <a:off x="1219835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95885</xdr:rowOff>
    </xdr:from>
    <xdr:ext cx="529590" cy="267970"/>
    <xdr:sp macro="" textlink="">
      <xdr:nvSpPr>
        <xdr:cNvPr id="517" name="テキスト ボックス 516"/>
        <xdr:cNvSpPr txBox="1"/>
      </xdr:nvSpPr>
      <xdr:spPr>
        <a:xfrm>
          <a:off x="11678285" y="5067935"/>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8" name="直線コネクタ 517"/>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56515</xdr:rowOff>
    </xdr:from>
    <xdr:ext cx="595630" cy="267335"/>
    <xdr:sp macro="" textlink="">
      <xdr:nvSpPr>
        <xdr:cNvPr id="519" name="テキスト ボックス 518"/>
        <xdr:cNvSpPr txBox="1"/>
      </xdr:nvSpPr>
      <xdr:spPr>
        <a:xfrm>
          <a:off x="11614150" y="4685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20" name="消防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34290</xdr:rowOff>
    </xdr:from>
    <xdr:to xmlns:xdr="http://schemas.openxmlformats.org/drawingml/2006/spreadsheetDrawing">
      <xdr:col>85</xdr:col>
      <xdr:colOff>126365</xdr:colOff>
      <xdr:row>38</xdr:row>
      <xdr:rowOff>16510</xdr:rowOff>
    </xdr:to>
    <xdr:cxnSp macro="">
      <xdr:nvCxnSpPr>
        <xdr:cNvPr id="521" name="直線コネクタ 520"/>
        <xdr:cNvCxnSpPr/>
      </xdr:nvCxnSpPr>
      <xdr:spPr>
        <a:xfrm flipV="1">
          <a:off x="15993745" y="534924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20320</xdr:rowOff>
    </xdr:from>
    <xdr:ext cx="532765" cy="267335"/>
    <xdr:sp macro="" textlink="">
      <xdr:nvSpPr>
        <xdr:cNvPr id="522" name="消防費最小値テキスト"/>
        <xdr:cNvSpPr txBox="1"/>
      </xdr:nvSpPr>
      <xdr:spPr>
        <a:xfrm>
          <a:off x="16046450" y="653542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16510</xdr:rowOff>
    </xdr:from>
    <xdr:to xmlns:xdr="http://schemas.openxmlformats.org/drawingml/2006/spreadsheetDrawing">
      <xdr:col>86</xdr:col>
      <xdr:colOff>25400</xdr:colOff>
      <xdr:row>38</xdr:row>
      <xdr:rowOff>16510</xdr:rowOff>
    </xdr:to>
    <xdr:cxnSp macro="">
      <xdr:nvCxnSpPr>
        <xdr:cNvPr id="523" name="直線コネクタ 522"/>
        <xdr:cNvCxnSpPr/>
      </xdr:nvCxnSpPr>
      <xdr:spPr>
        <a:xfrm>
          <a:off x="15906750" y="65316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156845</xdr:rowOff>
    </xdr:from>
    <xdr:ext cx="532765" cy="267335"/>
    <xdr:sp macro="" textlink="">
      <xdr:nvSpPr>
        <xdr:cNvPr id="524" name="消防費最大値テキスト"/>
        <xdr:cNvSpPr txBox="1"/>
      </xdr:nvSpPr>
      <xdr:spPr>
        <a:xfrm>
          <a:off x="16046450" y="5128895"/>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34290</xdr:rowOff>
    </xdr:from>
    <xdr:to xmlns:xdr="http://schemas.openxmlformats.org/drawingml/2006/spreadsheetDrawing">
      <xdr:col>86</xdr:col>
      <xdr:colOff>25400</xdr:colOff>
      <xdr:row>31</xdr:row>
      <xdr:rowOff>34290</xdr:rowOff>
    </xdr:to>
    <xdr:cxnSp macro="">
      <xdr:nvCxnSpPr>
        <xdr:cNvPr id="525" name="直線コネクタ 524"/>
        <xdr:cNvCxnSpPr/>
      </xdr:nvCxnSpPr>
      <xdr:spPr>
        <a:xfrm>
          <a:off x="15906750" y="5349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98425</xdr:rowOff>
    </xdr:from>
    <xdr:to xmlns:xdr="http://schemas.openxmlformats.org/drawingml/2006/spreadsheetDrawing">
      <xdr:col>85</xdr:col>
      <xdr:colOff>127000</xdr:colOff>
      <xdr:row>37</xdr:row>
      <xdr:rowOff>26670</xdr:rowOff>
    </xdr:to>
    <xdr:cxnSp macro="">
      <xdr:nvCxnSpPr>
        <xdr:cNvPr id="526" name="直線コネクタ 525"/>
        <xdr:cNvCxnSpPr/>
      </xdr:nvCxnSpPr>
      <xdr:spPr>
        <a:xfrm flipV="1">
          <a:off x="15172690" y="6270625"/>
          <a:ext cx="82296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36830</xdr:rowOff>
    </xdr:from>
    <xdr:ext cx="532765" cy="269240"/>
    <xdr:sp macro="" textlink="">
      <xdr:nvSpPr>
        <xdr:cNvPr id="527" name="消防費平均値テキスト"/>
        <xdr:cNvSpPr txBox="1"/>
      </xdr:nvSpPr>
      <xdr:spPr>
        <a:xfrm>
          <a:off x="16046450" y="6037580"/>
          <a:ext cx="53276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13335</xdr:rowOff>
    </xdr:from>
    <xdr:to xmlns:xdr="http://schemas.openxmlformats.org/drawingml/2006/spreadsheetDrawing">
      <xdr:col>85</xdr:col>
      <xdr:colOff>177800</xdr:colOff>
      <xdr:row>36</xdr:row>
      <xdr:rowOff>118745</xdr:rowOff>
    </xdr:to>
    <xdr:sp macro="" textlink="">
      <xdr:nvSpPr>
        <xdr:cNvPr id="528" name="フローチャート: 判断 527"/>
        <xdr:cNvSpPr/>
      </xdr:nvSpPr>
      <xdr:spPr>
        <a:xfrm>
          <a:off x="15944850" y="61855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171450</xdr:rowOff>
    </xdr:from>
    <xdr:to xmlns:xdr="http://schemas.openxmlformats.org/drawingml/2006/spreadsheetDrawing">
      <xdr:col>81</xdr:col>
      <xdr:colOff>50800</xdr:colOff>
      <xdr:row>37</xdr:row>
      <xdr:rowOff>26670</xdr:rowOff>
    </xdr:to>
    <xdr:cxnSp macro="">
      <xdr:nvCxnSpPr>
        <xdr:cNvPr id="529" name="直線コネクタ 528"/>
        <xdr:cNvCxnSpPr/>
      </xdr:nvCxnSpPr>
      <xdr:spPr>
        <a:xfrm>
          <a:off x="14302740" y="6172200"/>
          <a:ext cx="8699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171450</xdr:rowOff>
    </xdr:from>
    <xdr:to xmlns:xdr="http://schemas.openxmlformats.org/drawingml/2006/spreadsheetDrawing">
      <xdr:col>81</xdr:col>
      <xdr:colOff>101600</xdr:colOff>
      <xdr:row>36</xdr:row>
      <xdr:rowOff>100965</xdr:rowOff>
    </xdr:to>
    <xdr:sp macro="" textlink="">
      <xdr:nvSpPr>
        <xdr:cNvPr id="530" name="フローチャート: 判断 529"/>
        <xdr:cNvSpPr/>
      </xdr:nvSpPr>
      <xdr:spPr>
        <a:xfrm>
          <a:off x="15121890" y="6172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118110</xdr:rowOff>
    </xdr:from>
    <xdr:ext cx="532765" cy="269240"/>
    <xdr:sp macro="" textlink="">
      <xdr:nvSpPr>
        <xdr:cNvPr id="531" name="テキスト ボックス 530"/>
        <xdr:cNvSpPr txBox="1"/>
      </xdr:nvSpPr>
      <xdr:spPr>
        <a:xfrm>
          <a:off x="14912975" y="594741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171450</xdr:rowOff>
    </xdr:from>
    <xdr:to xmlns:xdr="http://schemas.openxmlformats.org/drawingml/2006/spreadsheetDrawing">
      <xdr:col>76</xdr:col>
      <xdr:colOff>114300</xdr:colOff>
      <xdr:row>36</xdr:row>
      <xdr:rowOff>139065</xdr:rowOff>
    </xdr:to>
    <xdr:cxnSp macro="">
      <xdr:nvCxnSpPr>
        <xdr:cNvPr id="532" name="直線コネクタ 531"/>
        <xdr:cNvCxnSpPr/>
      </xdr:nvCxnSpPr>
      <xdr:spPr>
        <a:xfrm flipV="1">
          <a:off x="13432790" y="6172200"/>
          <a:ext cx="8699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162560</xdr:rowOff>
    </xdr:from>
    <xdr:to xmlns:xdr="http://schemas.openxmlformats.org/drawingml/2006/spreadsheetDrawing">
      <xdr:col>76</xdr:col>
      <xdr:colOff>165100</xdr:colOff>
      <xdr:row>36</xdr:row>
      <xdr:rowOff>90170</xdr:rowOff>
    </xdr:to>
    <xdr:sp macro="" textlink="">
      <xdr:nvSpPr>
        <xdr:cNvPr id="533" name="フローチャート: 判断 532"/>
        <xdr:cNvSpPr/>
      </xdr:nvSpPr>
      <xdr:spPr>
        <a:xfrm>
          <a:off x="14251940" y="6163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81280</xdr:rowOff>
    </xdr:from>
    <xdr:ext cx="532765" cy="269240"/>
    <xdr:sp macro="" textlink="">
      <xdr:nvSpPr>
        <xdr:cNvPr id="534" name="テキスト ボックス 533"/>
        <xdr:cNvSpPr txBox="1"/>
      </xdr:nvSpPr>
      <xdr:spPr>
        <a:xfrm>
          <a:off x="14039215" y="625348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139065</xdr:rowOff>
    </xdr:from>
    <xdr:to xmlns:xdr="http://schemas.openxmlformats.org/drawingml/2006/spreadsheetDrawing">
      <xdr:col>71</xdr:col>
      <xdr:colOff>177800</xdr:colOff>
      <xdr:row>36</xdr:row>
      <xdr:rowOff>160655</xdr:rowOff>
    </xdr:to>
    <xdr:cxnSp macro="">
      <xdr:nvCxnSpPr>
        <xdr:cNvPr id="535" name="直線コネクタ 534"/>
        <xdr:cNvCxnSpPr/>
      </xdr:nvCxnSpPr>
      <xdr:spPr>
        <a:xfrm flipV="1">
          <a:off x="12559030" y="6311265"/>
          <a:ext cx="8737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34925</xdr:rowOff>
    </xdr:from>
    <xdr:to xmlns:xdr="http://schemas.openxmlformats.org/drawingml/2006/spreadsheetDrawing">
      <xdr:col>72</xdr:col>
      <xdr:colOff>38100</xdr:colOff>
      <xdr:row>36</xdr:row>
      <xdr:rowOff>140335</xdr:rowOff>
    </xdr:to>
    <xdr:sp macro="" textlink="">
      <xdr:nvSpPr>
        <xdr:cNvPr id="536" name="フローチャート: 判断 535"/>
        <xdr:cNvSpPr/>
      </xdr:nvSpPr>
      <xdr:spPr>
        <a:xfrm>
          <a:off x="13381990" y="62071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157480</xdr:rowOff>
    </xdr:from>
    <xdr:ext cx="532765" cy="267335"/>
    <xdr:sp macro="" textlink="">
      <xdr:nvSpPr>
        <xdr:cNvPr id="537" name="テキスト ボックス 536"/>
        <xdr:cNvSpPr txBox="1"/>
      </xdr:nvSpPr>
      <xdr:spPr>
        <a:xfrm>
          <a:off x="13169265" y="598678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38735</xdr:rowOff>
    </xdr:from>
    <xdr:to xmlns:xdr="http://schemas.openxmlformats.org/drawingml/2006/spreadsheetDrawing">
      <xdr:col>67</xdr:col>
      <xdr:colOff>101600</xdr:colOff>
      <xdr:row>36</xdr:row>
      <xdr:rowOff>144780</xdr:rowOff>
    </xdr:to>
    <xdr:sp macro="" textlink="">
      <xdr:nvSpPr>
        <xdr:cNvPr id="538" name="フローチャート: 判断 537"/>
        <xdr:cNvSpPr/>
      </xdr:nvSpPr>
      <xdr:spPr>
        <a:xfrm>
          <a:off x="12508230" y="62109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161290</xdr:rowOff>
    </xdr:from>
    <xdr:ext cx="532765" cy="267970"/>
    <xdr:sp macro="" textlink="">
      <xdr:nvSpPr>
        <xdr:cNvPr id="539" name="テキスト ボックス 538"/>
        <xdr:cNvSpPr txBox="1"/>
      </xdr:nvSpPr>
      <xdr:spPr>
        <a:xfrm>
          <a:off x="12299315" y="599059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40" name="テキスト ボックス 539"/>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60095" cy="269240"/>
    <xdr:sp macro="" textlink="">
      <xdr:nvSpPr>
        <xdr:cNvPr id="541" name="テキスト ボックス 540"/>
        <xdr:cNvSpPr txBox="1"/>
      </xdr:nvSpPr>
      <xdr:spPr>
        <a:xfrm>
          <a:off x="149860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60095" cy="269240"/>
    <xdr:sp macro="" textlink="">
      <xdr:nvSpPr>
        <xdr:cNvPr id="542" name="テキスト ボックス 541"/>
        <xdr:cNvSpPr txBox="1"/>
      </xdr:nvSpPr>
      <xdr:spPr>
        <a:xfrm>
          <a:off x="1411605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60095" cy="269240"/>
    <xdr:sp macro="" textlink="">
      <xdr:nvSpPr>
        <xdr:cNvPr id="543" name="テキスト ボックス 542"/>
        <xdr:cNvSpPr txBox="1"/>
      </xdr:nvSpPr>
      <xdr:spPr>
        <a:xfrm>
          <a:off x="132461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60095" cy="269240"/>
    <xdr:sp macro="" textlink="">
      <xdr:nvSpPr>
        <xdr:cNvPr id="544" name="テキスト ボックス 543"/>
        <xdr:cNvSpPr txBox="1"/>
      </xdr:nvSpPr>
      <xdr:spPr>
        <a:xfrm>
          <a:off x="123723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45720</xdr:rowOff>
    </xdr:from>
    <xdr:to xmlns:xdr="http://schemas.openxmlformats.org/drawingml/2006/spreadsheetDrawing">
      <xdr:col>85</xdr:col>
      <xdr:colOff>177800</xdr:colOff>
      <xdr:row>36</xdr:row>
      <xdr:rowOff>151130</xdr:rowOff>
    </xdr:to>
    <xdr:sp macro="" textlink="">
      <xdr:nvSpPr>
        <xdr:cNvPr id="545" name="楕円 544"/>
        <xdr:cNvSpPr/>
      </xdr:nvSpPr>
      <xdr:spPr>
        <a:xfrm>
          <a:off x="15944850" y="6217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22860</xdr:rowOff>
    </xdr:from>
    <xdr:ext cx="532765" cy="269240"/>
    <xdr:sp macro="" textlink="">
      <xdr:nvSpPr>
        <xdr:cNvPr id="546" name="消防費該当値テキスト"/>
        <xdr:cNvSpPr txBox="1"/>
      </xdr:nvSpPr>
      <xdr:spPr>
        <a:xfrm>
          <a:off x="16046450" y="619506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152400</xdr:rowOff>
    </xdr:from>
    <xdr:to xmlns:xdr="http://schemas.openxmlformats.org/drawingml/2006/spreadsheetDrawing">
      <xdr:col>81</xdr:col>
      <xdr:colOff>101600</xdr:colOff>
      <xdr:row>37</xdr:row>
      <xdr:rowOff>80010</xdr:rowOff>
    </xdr:to>
    <xdr:sp macro="" textlink="">
      <xdr:nvSpPr>
        <xdr:cNvPr id="547" name="楕円 546"/>
        <xdr:cNvSpPr/>
      </xdr:nvSpPr>
      <xdr:spPr>
        <a:xfrm>
          <a:off x="15121890" y="6324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70485</xdr:rowOff>
    </xdr:from>
    <xdr:ext cx="532765" cy="269240"/>
    <xdr:sp macro="" textlink="">
      <xdr:nvSpPr>
        <xdr:cNvPr id="548" name="テキスト ボックス 547"/>
        <xdr:cNvSpPr txBox="1"/>
      </xdr:nvSpPr>
      <xdr:spPr>
        <a:xfrm>
          <a:off x="14912975" y="641413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120650</xdr:rowOff>
    </xdr:from>
    <xdr:to xmlns:xdr="http://schemas.openxmlformats.org/drawingml/2006/spreadsheetDrawing">
      <xdr:col>76</xdr:col>
      <xdr:colOff>165100</xdr:colOff>
      <xdr:row>36</xdr:row>
      <xdr:rowOff>48260</xdr:rowOff>
    </xdr:to>
    <xdr:sp macro="" textlink="">
      <xdr:nvSpPr>
        <xdr:cNvPr id="549" name="楕円 548"/>
        <xdr:cNvSpPr/>
      </xdr:nvSpPr>
      <xdr:spPr>
        <a:xfrm>
          <a:off x="14251940" y="6121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65405</xdr:rowOff>
    </xdr:from>
    <xdr:ext cx="532765" cy="266700"/>
    <xdr:sp macro="" textlink="">
      <xdr:nvSpPr>
        <xdr:cNvPr id="550" name="テキスト ボックス 549"/>
        <xdr:cNvSpPr txBox="1"/>
      </xdr:nvSpPr>
      <xdr:spPr>
        <a:xfrm>
          <a:off x="14039215" y="589470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86360</xdr:rowOff>
    </xdr:from>
    <xdr:to xmlns:xdr="http://schemas.openxmlformats.org/drawingml/2006/spreadsheetDrawing">
      <xdr:col>72</xdr:col>
      <xdr:colOff>38100</xdr:colOff>
      <xdr:row>37</xdr:row>
      <xdr:rowOff>13970</xdr:rowOff>
    </xdr:to>
    <xdr:sp macro="" textlink="">
      <xdr:nvSpPr>
        <xdr:cNvPr id="551" name="楕円 550"/>
        <xdr:cNvSpPr/>
      </xdr:nvSpPr>
      <xdr:spPr>
        <a:xfrm>
          <a:off x="13381990" y="62585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4445</xdr:rowOff>
    </xdr:from>
    <xdr:ext cx="532765" cy="269240"/>
    <xdr:sp macro="" textlink="">
      <xdr:nvSpPr>
        <xdr:cNvPr id="552" name="テキスト ボックス 551"/>
        <xdr:cNvSpPr txBox="1"/>
      </xdr:nvSpPr>
      <xdr:spPr>
        <a:xfrm>
          <a:off x="13169265" y="634809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107950</xdr:rowOff>
    </xdr:from>
    <xdr:to xmlns:xdr="http://schemas.openxmlformats.org/drawingml/2006/spreadsheetDrawing">
      <xdr:col>67</xdr:col>
      <xdr:colOff>101600</xdr:colOff>
      <xdr:row>37</xdr:row>
      <xdr:rowOff>35560</xdr:rowOff>
    </xdr:to>
    <xdr:sp macro="" textlink="">
      <xdr:nvSpPr>
        <xdr:cNvPr id="553" name="楕円 552"/>
        <xdr:cNvSpPr/>
      </xdr:nvSpPr>
      <xdr:spPr>
        <a:xfrm>
          <a:off x="12508230" y="6280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26035</xdr:rowOff>
    </xdr:from>
    <xdr:ext cx="532765" cy="267970"/>
    <xdr:sp macro="" textlink="">
      <xdr:nvSpPr>
        <xdr:cNvPr id="554" name="テキスト ボックス 553"/>
        <xdr:cNvSpPr txBox="1"/>
      </xdr:nvSpPr>
      <xdr:spPr>
        <a:xfrm>
          <a:off x="12299315" y="636968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55" name="正方形/長方形 554"/>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6" name="正方形/長方形 555"/>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8" name="正方形/長方形 557"/>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60" name="正方形/長方形 559"/>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2" name="正方形/長方形 561"/>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7980" cy="233045"/>
    <xdr:sp macro="" textlink="">
      <xdr:nvSpPr>
        <xdr:cNvPr id="563" name="テキスト ボックス 562"/>
        <xdr:cNvSpPr txBox="1"/>
      </xdr:nvSpPr>
      <xdr:spPr>
        <a:xfrm>
          <a:off x="1216025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64" name="直線コネクタ 563"/>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116205</xdr:rowOff>
    </xdr:from>
    <xdr:ext cx="248920" cy="269240"/>
    <xdr:sp macro="" textlink="">
      <xdr:nvSpPr>
        <xdr:cNvPr id="565" name="テキスト ボックス 564"/>
        <xdr:cNvSpPr txBox="1"/>
      </xdr:nvSpPr>
      <xdr:spPr>
        <a:xfrm>
          <a:off x="11953240" y="10403205"/>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46355</xdr:rowOff>
    </xdr:from>
    <xdr:to xmlns:xdr="http://schemas.openxmlformats.org/drawingml/2006/spreadsheetDrawing">
      <xdr:col>89</xdr:col>
      <xdr:colOff>177800</xdr:colOff>
      <xdr:row>59</xdr:row>
      <xdr:rowOff>46355</xdr:rowOff>
    </xdr:to>
    <xdr:cxnSp macro="">
      <xdr:nvCxnSpPr>
        <xdr:cNvPr id="566" name="直線コネクタ 565"/>
        <xdr:cNvCxnSpPr/>
      </xdr:nvCxnSpPr>
      <xdr:spPr>
        <a:xfrm>
          <a:off x="1219835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76835</xdr:rowOff>
    </xdr:from>
    <xdr:ext cx="529590" cy="267970"/>
    <xdr:sp macro="" textlink="">
      <xdr:nvSpPr>
        <xdr:cNvPr id="567" name="テキスト ボックス 566"/>
        <xdr:cNvSpPr txBox="1"/>
      </xdr:nvSpPr>
      <xdr:spPr>
        <a:xfrm>
          <a:off x="11678285" y="10020935"/>
          <a:ext cx="529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8" name="直線コネクタ 567"/>
        <xdr:cNvCxnSpPr/>
      </xdr:nvCxnSpPr>
      <xdr:spPr>
        <a:xfrm>
          <a:off x="1219835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36830</xdr:rowOff>
    </xdr:from>
    <xdr:ext cx="529590" cy="269240"/>
    <xdr:sp macro="" textlink="">
      <xdr:nvSpPr>
        <xdr:cNvPr id="569" name="テキスト ボックス 568"/>
        <xdr:cNvSpPr txBox="1"/>
      </xdr:nvSpPr>
      <xdr:spPr>
        <a:xfrm>
          <a:off x="11678285" y="9638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70" name="直線コネクタ 569"/>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171450</xdr:rowOff>
    </xdr:from>
    <xdr:ext cx="529590" cy="269240"/>
    <xdr:sp macro="" textlink="">
      <xdr:nvSpPr>
        <xdr:cNvPr id="571" name="テキスト ボックス 570"/>
        <xdr:cNvSpPr txBox="1"/>
      </xdr:nvSpPr>
      <xdr:spPr>
        <a:xfrm>
          <a:off x="11678285" y="92583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105410</xdr:rowOff>
    </xdr:from>
    <xdr:to xmlns:xdr="http://schemas.openxmlformats.org/drawingml/2006/spreadsheetDrawing">
      <xdr:col>89</xdr:col>
      <xdr:colOff>177800</xdr:colOff>
      <xdr:row>52</xdr:row>
      <xdr:rowOff>105410</xdr:rowOff>
    </xdr:to>
    <xdr:cxnSp macro="">
      <xdr:nvCxnSpPr>
        <xdr:cNvPr id="572" name="直線コネクタ 571"/>
        <xdr:cNvCxnSpPr/>
      </xdr:nvCxnSpPr>
      <xdr:spPr>
        <a:xfrm>
          <a:off x="1219835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135890</xdr:rowOff>
    </xdr:from>
    <xdr:ext cx="595630" cy="266700"/>
    <xdr:sp macro="" textlink="">
      <xdr:nvSpPr>
        <xdr:cNvPr id="573" name="テキスト ボックス 572"/>
        <xdr:cNvSpPr txBox="1"/>
      </xdr:nvSpPr>
      <xdr:spPr>
        <a:xfrm>
          <a:off x="11614150" y="8879840"/>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66040</xdr:rowOff>
    </xdr:from>
    <xdr:to xmlns:xdr="http://schemas.openxmlformats.org/drawingml/2006/spreadsheetDrawing">
      <xdr:col>89</xdr:col>
      <xdr:colOff>177800</xdr:colOff>
      <xdr:row>50</xdr:row>
      <xdr:rowOff>66040</xdr:rowOff>
    </xdr:to>
    <xdr:cxnSp macro="">
      <xdr:nvCxnSpPr>
        <xdr:cNvPr id="574" name="直線コネクタ 573"/>
        <xdr:cNvCxnSpPr/>
      </xdr:nvCxnSpPr>
      <xdr:spPr>
        <a:xfrm>
          <a:off x="1219835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95885</xdr:rowOff>
    </xdr:from>
    <xdr:ext cx="595630" cy="267970"/>
    <xdr:sp macro="" textlink="">
      <xdr:nvSpPr>
        <xdr:cNvPr id="575" name="テキスト ボックス 574"/>
        <xdr:cNvSpPr txBox="1"/>
      </xdr:nvSpPr>
      <xdr:spPr>
        <a:xfrm>
          <a:off x="11614150" y="8496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6" name="直線コネクタ 575"/>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56515</xdr:rowOff>
    </xdr:from>
    <xdr:ext cx="595630" cy="267335"/>
    <xdr:sp macro="" textlink="">
      <xdr:nvSpPr>
        <xdr:cNvPr id="577" name="テキスト ボックス 576"/>
        <xdr:cNvSpPr txBox="1"/>
      </xdr:nvSpPr>
      <xdr:spPr>
        <a:xfrm>
          <a:off x="11614150" y="8114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78" name="教育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64770</xdr:rowOff>
    </xdr:from>
    <xdr:to xmlns:xdr="http://schemas.openxmlformats.org/drawingml/2006/spreadsheetDrawing">
      <xdr:col>85</xdr:col>
      <xdr:colOff>126365</xdr:colOff>
      <xdr:row>59</xdr:row>
      <xdr:rowOff>75565</xdr:rowOff>
    </xdr:to>
    <xdr:cxnSp macro="">
      <xdr:nvCxnSpPr>
        <xdr:cNvPr id="579" name="直線コネクタ 578"/>
        <xdr:cNvCxnSpPr/>
      </xdr:nvCxnSpPr>
      <xdr:spPr>
        <a:xfrm flipV="1">
          <a:off x="15993745" y="8637270"/>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79375</xdr:rowOff>
    </xdr:from>
    <xdr:ext cx="532765" cy="267970"/>
    <xdr:sp macro="" textlink="">
      <xdr:nvSpPr>
        <xdr:cNvPr id="580" name="教育費最小値テキスト"/>
        <xdr:cNvSpPr txBox="1"/>
      </xdr:nvSpPr>
      <xdr:spPr>
        <a:xfrm>
          <a:off x="16046450" y="1019492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75565</xdr:rowOff>
    </xdr:from>
    <xdr:to xmlns:xdr="http://schemas.openxmlformats.org/drawingml/2006/spreadsheetDrawing">
      <xdr:col>86</xdr:col>
      <xdr:colOff>25400</xdr:colOff>
      <xdr:row>59</xdr:row>
      <xdr:rowOff>75565</xdr:rowOff>
    </xdr:to>
    <xdr:cxnSp macro="">
      <xdr:nvCxnSpPr>
        <xdr:cNvPr id="581" name="直線コネクタ 580"/>
        <xdr:cNvCxnSpPr/>
      </xdr:nvCxnSpPr>
      <xdr:spPr>
        <a:xfrm>
          <a:off x="15906750" y="101911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9525</xdr:rowOff>
    </xdr:from>
    <xdr:ext cx="596900" cy="267970"/>
    <xdr:sp macro="" textlink="">
      <xdr:nvSpPr>
        <xdr:cNvPr id="582" name="教育費最大値テキスト"/>
        <xdr:cNvSpPr txBox="1"/>
      </xdr:nvSpPr>
      <xdr:spPr>
        <a:xfrm>
          <a:off x="16046450" y="8410575"/>
          <a:ext cx="596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64770</xdr:rowOff>
    </xdr:from>
    <xdr:to xmlns:xdr="http://schemas.openxmlformats.org/drawingml/2006/spreadsheetDrawing">
      <xdr:col>86</xdr:col>
      <xdr:colOff>25400</xdr:colOff>
      <xdr:row>50</xdr:row>
      <xdr:rowOff>64770</xdr:rowOff>
    </xdr:to>
    <xdr:cxnSp macro="">
      <xdr:nvCxnSpPr>
        <xdr:cNvPr id="583" name="直線コネクタ 582"/>
        <xdr:cNvCxnSpPr/>
      </xdr:nvCxnSpPr>
      <xdr:spPr>
        <a:xfrm>
          <a:off x="15906750" y="8637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52070</xdr:rowOff>
    </xdr:from>
    <xdr:to xmlns:xdr="http://schemas.openxmlformats.org/drawingml/2006/spreadsheetDrawing">
      <xdr:col>85</xdr:col>
      <xdr:colOff>127000</xdr:colOff>
      <xdr:row>55</xdr:row>
      <xdr:rowOff>33655</xdr:rowOff>
    </xdr:to>
    <xdr:cxnSp macro="">
      <xdr:nvCxnSpPr>
        <xdr:cNvPr id="584" name="直線コネクタ 583"/>
        <xdr:cNvCxnSpPr/>
      </xdr:nvCxnSpPr>
      <xdr:spPr>
        <a:xfrm flipV="1">
          <a:off x="15172690" y="9138920"/>
          <a:ext cx="82296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32765" cy="267335"/>
    <xdr:sp macro="" textlink="">
      <xdr:nvSpPr>
        <xdr:cNvPr id="585" name="教育費平均値テキスト"/>
        <xdr:cNvSpPr txBox="1"/>
      </xdr:nvSpPr>
      <xdr:spPr>
        <a:xfrm>
          <a:off x="16046450" y="9654540"/>
          <a:ext cx="53276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76200</xdr:rowOff>
    </xdr:from>
    <xdr:to xmlns:xdr="http://schemas.openxmlformats.org/drawingml/2006/spreadsheetDrawing">
      <xdr:col>85</xdr:col>
      <xdr:colOff>177800</xdr:colOff>
      <xdr:row>57</xdr:row>
      <xdr:rowOff>3175</xdr:rowOff>
    </xdr:to>
    <xdr:sp macro="" textlink="">
      <xdr:nvSpPr>
        <xdr:cNvPr id="586" name="フローチャート: 判断 585"/>
        <xdr:cNvSpPr/>
      </xdr:nvSpPr>
      <xdr:spPr>
        <a:xfrm>
          <a:off x="15944850" y="9677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33655</xdr:rowOff>
    </xdr:from>
    <xdr:to xmlns:xdr="http://schemas.openxmlformats.org/drawingml/2006/spreadsheetDrawing">
      <xdr:col>81</xdr:col>
      <xdr:colOff>50800</xdr:colOff>
      <xdr:row>56</xdr:row>
      <xdr:rowOff>57150</xdr:rowOff>
    </xdr:to>
    <xdr:cxnSp macro="">
      <xdr:nvCxnSpPr>
        <xdr:cNvPr id="587" name="直線コネクタ 586"/>
        <xdr:cNvCxnSpPr/>
      </xdr:nvCxnSpPr>
      <xdr:spPr>
        <a:xfrm flipV="1">
          <a:off x="14302740" y="9463405"/>
          <a:ext cx="86995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55880</xdr:rowOff>
    </xdr:from>
    <xdr:to xmlns:xdr="http://schemas.openxmlformats.org/drawingml/2006/spreadsheetDrawing">
      <xdr:col>81</xdr:col>
      <xdr:colOff>101600</xdr:colOff>
      <xdr:row>56</xdr:row>
      <xdr:rowOff>161290</xdr:rowOff>
    </xdr:to>
    <xdr:sp macro="" textlink="">
      <xdr:nvSpPr>
        <xdr:cNvPr id="588" name="フローチャート: 判断 587"/>
        <xdr:cNvSpPr/>
      </xdr:nvSpPr>
      <xdr:spPr>
        <a:xfrm>
          <a:off x="15121890" y="96570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152400</xdr:rowOff>
    </xdr:from>
    <xdr:ext cx="532765" cy="269240"/>
    <xdr:sp macro="" textlink="">
      <xdr:nvSpPr>
        <xdr:cNvPr id="589" name="テキスト ボックス 588"/>
        <xdr:cNvSpPr txBox="1"/>
      </xdr:nvSpPr>
      <xdr:spPr>
        <a:xfrm>
          <a:off x="14912975" y="975360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152400</xdr:rowOff>
    </xdr:from>
    <xdr:to xmlns:xdr="http://schemas.openxmlformats.org/drawingml/2006/spreadsheetDrawing">
      <xdr:col>76</xdr:col>
      <xdr:colOff>114300</xdr:colOff>
      <xdr:row>56</xdr:row>
      <xdr:rowOff>57150</xdr:rowOff>
    </xdr:to>
    <xdr:cxnSp macro="">
      <xdr:nvCxnSpPr>
        <xdr:cNvPr id="590" name="直線コネクタ 589"/>
        <xdr:cNvCxnSpPr/>
      </xdr:nvCxnSpPr>
      <xdr:spPr>
        <a:xfrm>
          <a:off x="13432790" y="9582150"/>
          <a:ext cx="8699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167640</xdr:rowOff>
    </xdr:from>
    <xdr:to xmlns:xdr="http://schemas.openxmlformats.org/drawingml/2006/spreadsheetDrawing">
      <xdr:col>76</xdr:col>
      <xdr:colOff>165100</xdr:colOff>
      <xdr:row>56</xdr:row>
      <xdr:rowOff>94615</xdr:rowOff>
    </xdr:to>
    <xdr:sp macro="" textlink="">
      <xdr:nvSpPr>
        <xdr:cNvPr id="591" name="フローチャート: 判断 590"/>
        <xdr:cNvSpPr/>
      </xdr:nvSpPr>
      <xdr:spPr>
        <a:xfrm>
          <a:off x="14251940" y="95973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112395</xdr:rowOff>
    </xdr:from>
    <xdr:ext cx="532765" cy="267970"/>
    <xdr:sp macro="" textlink="">
      <xdr:nvSpPr>
        <xdr:cNvPr id="592" name="テキスト ボックス 591"/>
        <xdr:cNvSpPr txBox="1"/>
      </xdr:nvSpPr>
      <xdr:spPr>
        <a:xfrm>
          <a:off x="14039215" y="937069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152400</xdr:rowOff>
    </xdr:from>
    <xdr:to xmlns:xdr="http://schemas.openxmlformats.org/drawingml/2006/spreadsheetDrawing">
      <xdr:col>71</xdr:col>
      <xdr:colOff>177800</xdr:colOff>
      <xdr:row>58</xdr:row>
      <xdr:rowOff>43180</xdr:rowOff>
    </xdr:to>
    <xdr:cxnSp macro="">
      <xdr:nvCxnSpPr>
        <xdr:cNvPr id="593" name="直線コネクタ 592"/>
        <xdr:cNvCxnSpPr/>
      </xdr:nvCxnSpPr>
      <xdr:spPr>
        <a:xfrm flipV="1">
          <a:off x="12559030" y="9582150"/>
          <a:ext cx="87376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44450</xdr:rowOff>
    </xdr:from>
    <xdr:to xmlns:xdr="http://schemas.openxmlformats.org/drawingml/2006/spreadsheetDrawing">
      <xdr:col>72</xdr:col>
      <xdr:colOff>38100</xdr:colOff>
      <xdr:row>56</xdr:row>
      <xdr:rowOff>149860</xdr:rowOff>
    </xdr:to>
    <xdr:sp macro="" textlink="">
      <xdr:nvSpPr>
        <xdr:cNvPr id="594" name="フローチャート: 判断 593"/>
        <xdr:cNvSpPr/>
      </xdr:nvSpPr>
      <xdr:spPr>
        <a:xfrm>
          <a:off x="13381990" y="964565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140335</xdr:rowOff>
    </xdr:from>
    <xdr:ext cx="532765" cy="269240"/>
    <xdr:sp macro="" textlink="">
      <xdr:nvSpPr>
        <xdr:cNvPr id="595" name="テキスト ボックス 594"/>
        <xdr:cNvSpPr txBox="1"/>
      </xdr:nvSpPr>
      <xdr:spPr>
        <a:xfrm>
          <a:off x="13169265" y="974153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133985</xdr:rowOff>
    </xdr:from>
    <xdr:to xmlns:xdr="http://schemas.openxmlformats.org/drawingml/2006/spreadsheetDrawing">
      <xdr:col>67</xdr:col>
      <xdr:colOff>101600</xdr:colOff>
      <xdr:row>57</xdr:row>
      <xdr:rowOff>60960</xdr:rowOff>
    </xdr:to>
    <xdr:sp macro="" textlink="">
      <xdr:nvSpPr>
        <xdr:cNvPr id="596" name="フローチャート: 判断 595"/>
        <xdr:cNvSpPr/>
      </xdr:nvSpPr>
      <xdr:spPr>
        <a:xfrm>
          <a:off x="12508230" y="97351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78740</xdr:rowOff>
    </xdr:from>
    <xdr:ext cx="532765" cy="267970"/>
    <xdr:sp macro="" textlink="">
      <xdr:nvSpPr>
        <xdr:cNvPr id="597" name="テキスト ボックス 596"/>
        <xdr:cNvSpPr txBox="1"/>
      </xdr:nvSpPr>
      <xdr:spPr>
        <a:xfrm>
          <a:off x="12299315" y="950849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98" name="テキスト ボックス 597"/>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60095" cy="269240"/>
    <xdr:sp macro="" textlink="">
      <xdr:nvSpPr>
        <xdr:cNvPr id="599" name="テキスト ボックス 598"/>
        <xdr:cNvSpPr txBox="1"/>
      </xdr:nvSpPr>
      <xdr:spPr>
        <a:xfrm>
          <a:off x="149860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60095" cy="269240"/>
    <xdr:sp macro="" textlink="">
      <xdr:nvSpPr>
        <xdr:cNvPr id="600" name="テキスト ボックス 599"/>
        <xdr:cNvSpPr txBox="1"/>
      </xdr:nvSpPr>
      <xdr:spPr>
        <a:xfrm>
          <a:off x="1411605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60095" cy="269240"/>
    <xdr:sp macro="" textlink="">
      <xdr:nvSpPr>
        <xdr:cNvPr id="601" name="テキスト ボックス 600"/>
        <xdr:cNvSpPr txBox="1"/>
      </xdr:nvSpPr>
      <xdr:spPr>
        <a:xfrm>
          <a:off x="132461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60095" cy="269240"/>
    <xdr:sp macro="" textlink="">
      <xdr:nvSpPr>
        <xdr:cNvPr id="602" name="テキスト ボックス 601"/>
        <xdr:cNvSpPr txBox="1"/>
      </xdr:nvSpPr>
      <xdr:spPr>
        <a:xfrm>
          <a:off x="123723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171450</xdr:rowOff>
    </xdr:from>
    <xdr:to xmlns:xdr="http://schemas.openxmlformats.org/drawingml/2006/spreadsheetDrawing">
      <xdr:col>85</xdr:col>
      <xdr:colOff>177800</xdr:colOff>
      <xdr:row>53</xdr:row>
      <xdr:rowOff>104775</xdr:rowOff>
    </xdr:to>
    <xdr:sp macro="" textlink="">
      <xdr:nvSpPr>
        <xdr:cNvPr id="603" name="楕円 602"/>
        <xdr:cNvSpPr/>
      </xdr:nvSpPr>
      <xdr:spPr>
        <a:xfrm>
          <a:off x="15944850" y="90868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22860</xdr:rowOff>
    </xdr:from>
    <xdr:ext cx="596900" cy="269240"/>
    <xdr:sp macro="" textlink="">
      <xdr:nvSpPr>
        <xdr:cNvPr id="604" name="教育費該当値テキスト"/>
        <xdr:cNvSpPr txBox="1"/>
      </xdr:nvSpPr>
      <xdr:spPr>
        <a:xfrm>
          <a:off x="16046450" y="8938260"/>
          <a:ext cx="5969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158750</xdr:rowOff>
    </xdr:from>
    <xdr:to xmlns:xdr="http://schemas.openxmlformats.org/drawingml/2006/spreadsheetDrawing">
      <xdr:col>81</xdr:col>
      <xdr:colOff>101600</xdr:colOff>
      <xdr:row>55</xdr:row>
      <xdr:rowOff>86360</xdr:rowOff>
    </xdr:to>
    <xdr:sp macro="" textlink="">
      <xdr:nvSpPr>
        <xdr:cNvPr id="605" name="楕円 604"/>
        <xdr:cNvSpPr/>
      </xdr:nvSpPr>
      <xdr:spPr>
        <a:xfrm>
          <a:off x="15121890" y="9417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103505</xdr:rowOff>
    </xdr:from>
    <xdr:ext cx="532765" cy="269240"/>
    <xdr:sp macro="" textlink="">
      <xdr:nvSpPr>
        <xdr:cNvPr id="606" name="テキスト ボックス 605"/>
        <xdr:cNvSpPr txBox="1"/>
      </xdr:nvSpPr>
      <xdr:spPr>
        <a:xfrm>
          <a:off x="14912975" y="91903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4445</xdr:rowOff>
    </xdr:from>
    <xdr:to xmlns:xdr="http://schemas.openxmlformats.org/drawingml/2006/spreadsheetDrawing">
      <xdr:col>76</xdr:col>
      <xdr:colOff>165100</xdr:colOff>
      <xdr:row>56</xdr:row>
      <xdr:rowOff>110490</xdr:rowOff>
    </xdr:to>
    <xdr:sp macro="" textlink="">
      <xdr:nvSpPr>
        <xdr:cNvPr id="607" name="楕円 606"/>
        <xdr:cNvSpPr/>
      </xdr:nvSpPr>
      <xdr:spPr>
        <a:xfrm>
          <a:off x="14251940" y="960564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100965</xdr:rowOff>
    </xdr:from>
    <xdr:ext cx="532765" cy="266700"/>
    <xdr:sp macro="" textlink="">
      <xdr:nvSpPr>
        <xdr:cNvPr id="608" name="テキスト ボックス 607"/>
        <xdr:cNvSpPr txBox="1"/>
      </xdr:nvSpPr>
      <xdr:spPr>
        <a:xfrm>
          <a:off x="14039215" y="970216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99695</xdr:rowOff>
    </xdr:from>
    <xdr:to xmlns:xdr="http://schemas.openxmlformats.org/drawingml/2006/spreadsheetDrawing">
      <xdr:col>72</xdr:col>
      <xdr:colOff>38100</xdr:colOff>
      <xdr:row>56</xdr:row>
      <xdr:rowOff>26670</xdr:rowOff>
    </xdr:to>
    <xdr:sp macro="" textlink="">
      <xdr:nvSpPr>
        <xdr:cNvPr id="609" name="楕円 608"/>
        <xdr:cNvSpPr/>
      </xdr:nvSpPr>
      <xdr:spPr>
        <a:xfrm>
          <a:off x="13381990" y="952944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44450</xdr:rowOff>
    </xdr:from>
    <xdr:ext cx="532765" cy="267970"/>
    <xdr:sp macro="" textlink="">
      <xdr:nvSpPr>
        <xdr:cNvPr id="610" name="テキスト ボックス 609"/>
        <xdr:cNvSpPr txBox="1"/>
      </xdr:nvSpPr>
      <xdr:spPr>
        <a:xfrm>
          <a:off x="13169265" y="9302750"/>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168275</xdr:rowOff>
    </xdr:from>
    <xdr:to xmlns:xdr="http://schemas.openxmlformats.org/drawingml/2006/spreadsheetDrawing">
      <xdr:col>67</xdr:col>
      <xdr:colOff>101600</xdr:colOff>
      <xdr:row>58</xdr:row>
      <xdr:rowOff>95250</xdr:rowOff>
    </xdr:to>
    <xdr:sp macro="" textlink="">
      <xdr:nvSpPr>
        <xdr:cNvPr id="611" name="楕円 610"/>
        <xdr:cNvSpPr/>
      </xdr:nvSpPr>
      <xdr:spPr>
        <a:xfrm>
          <a:off x="12508230" y="9940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86360</xdr:rowOff>
    </xdr:from>
    <xdr:ext cx="532765" cy="267335"/>
    <xdr:sp macro="" textlink="">
      <xdr:nvSpPr>
        <xdr:cNvPr id="612" name="テキスト ボックス 611"/>
        <xdr:cNvSpPr txBox="1"/>
      </xdr:nvSpPr>
      <xdr:spPr>
        <a:xfrm>
          <a:off x="12299315" y="1003046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13" name="正方形/長方形 612"/>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14" name="正方形/長方形 613"/>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6" name="正方形/長方形 615"/>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8" name="正方形/長方形 617"/>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20" name="正方形/長方形 619"/>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7980" cy="233045"/>
    <xdr:sp macro="" textlink="">
      <xdr:nvSpPr>
        <xdr:cNvPr id="621" name="テキスト ボックス 620"/>
        <xdr:cNvSpPr txBox="1"/>
      </xdr:nvSpPr>
      <xdr:spPr>
        <a:xfrm>
          <a:off x="12160250" y="11494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22" name="直線コネクタ 621"/>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46355</xdr:rowOff>
    </xdr:from>
    <xdr:to xmlns:xdr="http://schemas.openxmlformats.org/drawingml/2006/spreadsheetDrawing">
      <xdr:col>89</xdr:col>
      <xdr:colOff>177800</xdr:colOff>
      <xdr:row>79</xdr:row>
      <xdr:rowOff>46355</xdr:rowOff>
    </xdr:to>
    <xdr:cxnSp macro="">
      <xdr:nvCxnSpPr>
        <xdr:cNvPr id="623" name="直線コネクタ 622"/>
        <xdr:cNvCxnSpPr/>
      </xdr:nvCxnSpPr>
      <xdr:spPr>
        <a:xfrm>
          <a:off x="1219835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76835</xdr:rowOff>
    </xdr:from>
    <xdr:ext cx="248920" cy="267970"/>
    <xdr:sp macro="" textlink="">
      <xdr:nvSpPr>
        <xdr:cNvPr id="624" name="テキスト ボックス 623"/>
        <xdr:cNvSpPr txBox="1"/>
      </xdr:nvSpPr>
      <xdr:spPr>
        <a:xfrm>
          <a:off x="11953240" y="13449935"/>
          <a:ext cx="2489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25" name="直線コネクタ 624"/>
        <xdr:cNvCxnSpPr/>
      </xdr:nvCxnSpPr>
      <xdr:spPr>
        <a:xfrm>
          <a:off x="1219835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36830</xdr:rowOff>
    </xdr:from>
    <xdr:ext cx="529590" cy="269240"/>
    <xdr:sp macro="" textlink="">
      <xdr:nvSpPr>
        <xdr:cNvPr id="626" name="テキスト ボックス 625"/>
        <xdr:cNvSpPr txBox="1"/>
      </xdr:nvSpPr>
      <xdr:spPr>
        <a:xfrm>
          <a:off x="11678285" y="1306703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145415</xdr:rowOff>
    </xdr:from>
    <xdr:to xmlns:xdr="http://schemas.openxmlformats.org/drawingml/2006/spreadsheetDrawing">
      <xdr:col>89</xdr:col>
      <xdr:colOff>177800</xdr:colOff>
      <xdr:row>74</xdr:row>
      <xdr:rowOff>145415</xdr:rowOff>
    </xdr:to>
    <xdr:cxnSp macro="">
      <xdr:nvCxnSpPr>
        <xdr:cNvPr id="627" name="直線コネクタ 626"/>
        <xdr:cNvCxnSpPr/>
      </xdr:nvCxnSpPr>
      <xdr:spPr>
        <a:xfrm>
          <a:off x="1219835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171450</xdr:rowOff>
    </xdr:from>
    <xdr:ext cx="529590" cy="269240"/>
    <xdr:sp macro="" textlink="">
      <xdr:nvSpPr>
        <xdr:cNvPr id="628" name="テキスト ボックス 627"/>
        <xdr:cNvSpPr txBox="1"/>
      </xdr:nvSpPr>
      <xdr:spPr>
        <a:xfrm>
          <a:off x="11678285" y="126873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105410</xdr:rowOff>
    </xdr:from>
    <xdr:to xmlns:xdr="http://schemas.openxmlformats.org/drawingml/2006/spreadsheetDrawing">
      <xdr:col>89</xdr:col>
      <xdr:colOff>177800</xdr:colOff>
      <xdr:row>72</xdr:row>
      <xdr:rowOff>105410</xdr:rowOff>
    </xdr:to>
    <xdr:cxnSp macro="">
      <xdr:nvCxnSpPr>
        <xdr:cNvPr id="629" name="直線コネクタ 628"/>
        <xdr:cNvCxnSpPr/>
      </xdr:nvCxnSpPr>
      <xdr:spPr>
        <a:xfrm>
          <a:off x="1219835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135890</xdr:rowOff>
    </xdr:from>
    <xdr:ext cx="529590" cy="266700"/>
    <xdr:sp macro="" textlink="">
      <xdr:nvSpPr>
        <xdr:cNvPr id="630" name="テキスト ボックス 629"/>
        <xdr:cNvSpPr txBox="1"/>
      </xdr:nvSpPr>
      <xdr:spPr>
        <a:xfrm>
          <a:off x="11678285" y="12308840"/>
          <a:ext cx="5295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66040</xdr:rowOff>
    </xdr:from>
    <xdr:to xmlns:xdr="http://schemas.openxmlformats.org/drawingml/2006/spreadsheetDrawing">
      <xdr:col>89</xdr:col>
      <xdr:colOff>177800</xdr:colOff>
      <xdr:row>70</xdr:row>
      <xdr:rowOff>66040</xdr:rowOff>
    </xdr:to>
    <xdr:cxnSp macro="">
      <xdr:nvCxnSpPr>
        <xdr:cNvPr id="631" name="直線コネクタ 630"/>
        <xdr:cNvCxnSpPr/>
      </xdr:nvCxnSpPr>
      <xdr:spPr>
        <a:xfrm>
          <a:off x="1219835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95885</xdr:rowOff>
    </xdr:from>
    <xdr:ext cx="595630" cy="267970"/>
    <xdr:sp macro="" textlink="">
      <xdr:nvSpPr>
        <xdr:cNvPr id="632" name="テキスト ボックス 631"/>
        <xdr:cNvSpPr txBox="1"/>
      </xdr:nvSpPr>
      <xdr:spPr>
        <a:xfrm>
          <a:off x="11614150" y="11925935"/>
          <a:ext cx="5956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3" name="直線コネクタ 632"/>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5630" cy="267335"/>
    <xdr:sp macro="" textlink="">
      <xdr:nvSpPr>
        <xdr:cNvPr id="634" name="テキスト ボックス 633"/>
        <xdr:cNvSpPr txBox="1"/>
      </xdr:nvSpPr>
      <xdr:spPr>
        <a:xfrm>
          <a:off x="11614150" y="11543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5" name="災害復旧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128270</xdr:rowOff>
    </xdr:from>
    <xdr:to xmlns:xdr="http://schemas.openxmlformats.org/drawingml/2006/spreadsheetDrawing">
      <xdr:col>85</xdr:col>
      <xdr:colOff>126365</xdr:colOff>
      <xdr:row>79</xdr:row>
      <xdr:rowOff>46355</xdr:rowOff>
    </xdr:to>
    <xdr:cxnSp macro="">
      <xdr:nvCxnSpPr>
        <xdr:cNvPr id="636" name="直線コネクタ 635"/>
        <xdr:cNvCxnSpPr/>
      </xdr:nvCxnSpPr>
      <xdr:spPr>
        <a:xfrm flipV="1">
          <a:off x="15993745" y="1247267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50165</xdr:rowOff>
    </xdr:from>
    <xdr:ext cx="247650" cy="269240"/>
    <xdr:sp macro="" textlink="">
      <xdr:nvSpPr>
        <xdr:cNvPr id="637" name="災害復旧費最小値テキスト"/>
        <xdr:cNvSpPr txBox="1"/>
      </xdr:nvSpPr>
      <xdr:spPr>
        <a:xfrm>
          <a:off x="16046450" y="135947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46355</xdr:rowOff>
    </xdr:from>
    <xdr:to xmlns:xdr="http://schemas.openxmlformats.org/drawingml/2006/spreadsheetDrawing">
      <xdr:col>86</xdr:col>
      <xdr:colOff>25400</xdr:colOff>
      <xdr:row>79</xdr:row>
      <xdr:rowOff>46355</xdr:rowOff>
    </xdr:to>
    <xdr:cxnSp macro="">
      <xdr:nvCxnSpPr>
        <xdr:cNvPr id="638" name="直線コネクタ 637"/>
        <xdr:cNvCxnSpPr/>
      </xdr:nvCxnSpPr>
      <xdr:spPr>
        <a:xfrm>
          <a:off x="15906750" y="13590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73660</xdr:rowOff>
    </xdr:from>
    <xdr:ext cx="532765" cy="269240"/>
    <xdr:sp macro="" textlink="">
      <xdr:nvSpPr>
        <xdr:cNvPr id="639" name="災害復旧費最大値テキスト"/>
        <xdr:cNvSpPr txBox="1"/>
      </xdr:nvSpPr>
      <xdr:spPr>
        <a:xfrm>
          <a:off x="16046450" y="1224661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128270</xdr:rowOff>
    </xdr:from>
    <xdr:to xmlns:xdr="http://schemas.openxmlformats.org/drawingml/2006/spreadsheetDrawing">
      <xdr:col>86</xdr:col>
      <xdr:colOff>25400</xdr:colOff>
      <xdr:row>72</xdr:row>
      <xdr:rowOff>128270</xdr:rowOff>
    </xdr:to>
    <xdr:cxnSp macro="">
      <xdr:nvCxnSpPr>
        <xdr:cNvPr id="640" name="直線コネクタ 639"/>
        <xdr:cNvCxnSpPr/>
      </xdr:nvCxnSpPr>
      <xdr:spPr>
        <a:xfrm>
          <a:off x="15906750" y="12472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1905</xdr:rowOff>
    </xdr:from>
    <xdr:to xmlns:xdr="http://schemas.openxmlformats.org/drawingml/2006/spreadsheetDrawing">
      <xdr:col>85</xdr:col>
      <xdr:colOff>127000</xdr:colOff>
      <xdr:row>72</xdr:row>
      <xdr:rowOff>128270</xdr:rowOff>
    </xdr:to>
    <xdr:cxnSp macro="">
      <xdr:nvCxnSpPr>
        <xdr:cNvPr id="641" name="直線コネクタ 640"/>
        <xdr:cNvCxnSpPr/>
      </xdr:nvCxnSpPr>
      <xdr:spPr>
        <a:xfrm>
          <a:off x="15172690" y="12346305"/>
          <a:ext cx="82296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32385</xdr:rowOff>
    </xdr:from>
    <xdr:ext cx="467995" cy="266700"/>
    <xdr:sp macro="" textlink="">
      <xdr:nvSpPr>
        <xdr:cNvPr id="642" name="災害復旧費平均値テキスト"/>
        <xdr:cNvSpPr txBox="1"/>
      </xdr:nvSpPr>
      <xdr:spPr>
        <a:xfrm>
          <a:off x="16046450" y="13405485"/>
          <a:ext cx="46799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54610</xdr:rowOff>
    </xdr:from>
    <xdr:to xmlns:xdr="http://schemas.openxmlformats.org/drawingml/2006/spreadsheetDrawing">
      <xdr:col>85</xdr:col>
      <xdr:colOff>177800</xdr:colOff>
      <xdr:row>78</xdr:row>
      <xdr:rowOff>160020</xdr:rowOff>
    </xdr:to>
    <xdr:sp macro="" textlink="">
      <xdr:nvSpPr>
        <xdr:cNvPr id="643" name="フローチャート: 判断 642"/>
        <xdr:cNvSpPr/>
      </xdr:nvSpPr>
      <xdr:spPr>
        <a:xfrm>
          <a:off x="15944850" y="134277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70</xdr:row>
      <xdr:rowOff>143510</xdr:rowOff>
    </xdr:from>
    <xdr:to xmlns:xdr="http://schemas.openxmlformats.org/drawingml/2006/spreadsheetDrawing">
      <xdr:col>81</xdr:col>
      <xdr:colOff>50800</xdr:colOff>
      <xdr:row>72</xdr:row>
      <xdr:rowOff>1905</xdr:rowOff>
    </xdr:to>
    <xdr:cxnSp macro="">
      <xdr:nvCxnSpPr>
        <xdr:cNvPr id="644" name="直線コネクタ 643"/>
        <xdr:cNvCxnSpPr/>
      </xdr:nvCxnSpPr>
      <xdr:spPr>
        <a:xfrm>
          <a:off x="14302740" y="12145010"/>
          <a:ext cx="86995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38735</xdr:rowOff>
    </xdr:from>
    <xdr:to xmlns:xdr="http://schemas.openxmlformats.org/drawingml/2006/spreadsheetDrawing">
      <xdr:col>81</xdr:col>
      <xdr:colOff>101600</xdr:colOff>
      <xdr:row>78</xdr:row>
      <xdr:rowOff>144780</xdr:rowOff>
    </xdr:to>
    <xdr:sp macro="" textlink="">
      <xdr:nvSpPr>
        <xdr:cNvPr id="645" name="フローチャート: 判断 644"/>
        <xdr:cNvSpPr/>
      </xdr:nvSpPr>
      <xdr:spPr>
        <a:xfrm>
          <a:off x="15121890" y="134118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135255</xdr:rowOff>
    </xdr:from>
    <xdr:ext cx="532765" cy="266700"/>
    <xdr:sp macro="" textlink="">
      <xdr:nvSpPr>
        <xdr:cNvPr id="646" name="テキスト ボックス 645"/>
        <xdr:cNvSpPr txBox="1"/>
      </xdr:nvSpPr>
      <xdr:spPr>
        <a:xfrm>
          <a:off x="14912975" y="13508355"/>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70</xdr:row>
      <xdr:rowOff>143510</xdr:rowOff>
    </xdr:from>
    <xdr:to xmlns:xdr="http://schemas.openxmlformats.org/drawingml/2006/spreadsheetDrawing">
      <xdr:col>76</xdr:col>
      <xdr:colOff>114300</xdr:colOff>
      <xdr:row>72</xdr:row>
      <xdr:rowOff>110490</xdr:rowOff>
    </xdr:to>
    <xdr:cxnSp macro="">
      <xdr:nvCxnSpPr>
        <xdr:cNvPr id="647" name="直線コネクタ 646"/>
        <xdr:cNvCxnSpPr/>
      </xdr:nvCxnSpPr>
      <xdr:spPr>
        <a:xfrm flipV="1">
          <a:off x="13432790" y="12145010"/>
          <a:ext cx="86995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50165</xdr:rowOff>
    </xdr:from>
    <xdr:to xmlns:xdr="http://schemas.openxmlformats.org/drawingml/2006/spreadsheetDrawing">
      <xdr:col>76</xdr:col>
      <xdr:colOff>165100</xdr:colOff>
      <xdr:row>78</xdr:row>
      <xdr:rowOff>155575</xdr:rowOff>
    </xdr:to>
    <xdr:sp macro="" textlink="">
      <xdr:nvSpPr>
        <xdr:cNvPr id="648" name="フローチャート: 判断 647"/>
        <xdr:cNvSpPr/>
      </xdr:nvSpPr>
      <xdr:spPr>
        <a:xfrm>
          <a:off x="14251940" y="134232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146685</xdr:rowOff>
    </xdr:from>
    <xdr:ext cx="469900" cy="267970"/>
    <xdr:sp macro="" textlink="">
      <xdr:nvSpPr>
        <xdr:cNvPr id="649" name="テキスト ボックス 648"/>
        <xdr:cNvSpPr txBox="1"/>
      </xdr:nvSpPr>
      <xdr:spPr>
        <a:xfrm>
          <a:off x="14071600" y="1351978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110490</xdr:rowOff>
    </xdr:from>
    <xdr:to xmlns:xdr="http://schemas.openxmlformats.org/drawingml/2006/spreadsheetDrawing">
      <xdr:col>71</xdr:col>
      <xdr:colOff>177800</xdr:colOff>
      <xdr:row>76</xdr:row>
      <xdr:rowOff>50165</xdr:rowOff>
    </xdr:to>
    <xdr:cxnSp macro="">
      <xdr:nvCxnSpPr>
        <xdr:cNvPr id="650" name="直線コネクタ 649"/>
        <xdr:cNvCxnSpPr/>
      </xdr:nvCxnSpPr>
      <xdr:spPr>
        <a:xfrm flipV="1">
          <a:off x="12559030" y="12454890"/>
          <a:ext cx="873760" cy="625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38100</xdr:rowOff>
    </xdr:from>
    <xdr:to xmlns:xdr="http://schemas.openxmlformats.org/drawingml/2006/spreadsheetDrawing">
      <xdr:col>72</xdr:col>
      <xdr:colOff>38100</xdr:colOff>
      <xdr:row>78</xdr:row>
      <xdr:rowOff>144145</xdr:rowOff>
    </xdr:to>
    <xdr:sp macro="" textlink="">
      <xdr:nvSpPr>
        <xdr:cNvPr id="651" name="フローチャート: 判断 650"/>
        <xdr:cNvSpPr/>
      </xdr:nvSpPr>
      <xdr:spPr>
        <a:xfrm>
          <a:off x="13381990" y="1341120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134620</xdr:rowOff>
    </xdr:from>
    <xdr:ext cx="532765" cy="266700"/>
    <xdr:sp macro="" textlink="">
      <xdr:nvSpPr>
        <xdr:cNvPr id="652" name="テキスト ボックス 651"/>
        <xdr:cNvSpPr txBox="1"/>
      </xdr:nvSpPr>
      <xdr:spPr>
        <a:xfrm>
          <a:off x="13169265" y="13507720"/>
          <a:ext cx="5327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52070</xdr:rowOff>
    </xdr:from>
    <xdr:to xmlns:xdr="http://schemas.openxmlformats.org/drawingml/2006/spreadsheetDrawing">
      <xdr:col>67</xdr:col>
      <xdr:colOff>101600</xdr:colOff>
      <xdr:row>78</xdr:row>
      <xdr:rowOff>156845</xdr:rowOff>
    </xdr:to>
    <xdr:sp macro="" textlink="">
      <xdr:nvSpPr>
        <xdr:cNvPr id="653" name="フローチャート: 判断 652"/>
        <xdr:cNvSpPr/>
      </xdr:nvSpPr>
      <xdr:spPr>
        <a:xfrm>
          <a:off x="12508230" y="134251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147955</xdr:rowOff>
    </xdr:from>
    <xdr:ext cx="469900" cy="267970"/>
    <xdr:sp macro="" textlink="">
      <xdr:nvSpPr>
        <xdr:cNvPr id="654" name="テキスト ボックス 653"/>
        <xdr:cNvSpPr txBox="1"/>
      </xdr:nvSpPr>
      <xdr:spPr>
        <a:xfrm>
          <a:off x="12327890" y="13521055"/>
          <a:ext cx="4699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55" name="テキスト ボックス 654"/>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60095" cy="269240"/>
    <xdr:sp macro="" textlink="">
      <xdr:nvSpPr>
        <xdr:cNvPr id="656" name="テキスト ボックス 655"/>
        <xdr:cNvSpPr txBox="1"/>
      </xdr:nvSpPr>
      <xdr:spPr>
        <a:xfrm>
          <a:off x="149860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60095" cy="269240"/>
    <xdr:sp macro="" textlink="">
      <xdr:nvSpPr>
        <xdr:cNvPr id="657" name="テキスト ボックス 656"/>
        <xdr:cNvSpPr txBox="1"/>
      </xdr:nvSpPr>
      <xdr:spPr>
        <a:xfrm>
          <a:off x="1411605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60095" cy="269240"/>
    <xdr:sp macro="" textlink="">
      <xdr:nvSpPr>
        <xdr:cNvPr id="658" name="テキスト ボックス 657"/>
        <xdr:cNvSpPr txBox="1"/>
      </xdr:nvSpPr>
      <xdr:spPr>
        <a:xfrm>
          <a:off x="1324610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60095" cy="269240"/>
    <xdr:sp macro="" textlink="">
      <xdr:nvSpPr>
        <xdr:cNvPr id="659" name="テキスト ボックス 658"/>
        <xdr:cNvSpPr txBox="1"/>
      </xdr:nvSpPr>
      <xdr:spPr>
        <a:xfrm>
          <a:off x="12372340" y="13970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76200</xdr:rowOff>
    </xdr:from>
    <xdr:to xmlns:xdr="http://schemas.openxmlformats.org/drawingml/2006/spreadsheetDrawing">
      <xdr:col>85</xdr:col>
      <xdr:colOff>177800</xdr:colOff>
      <xdr:row>73</xdr:row>
      <xdr:rowOff>3175</xdr:rowOff>
    </xdr:to>
    <xdr:sp macro="" textlink="">
      <xdr:nvSpPr>
        <xdr:cNvPr id="660" name="楕円 659"/>
        <xdr:cNvSpPr/>
      </xdr:nvSpPr>
      <xdr:spPr>
        <a:xfrm>
          <a:off x="15944850" y="124206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27305</xdr:rowOff>
    </xdr:from>
    <xdr:ext cx="532765" cy="267970"/>
    <xdr:sp macro="" textlink="">
      <xdr:nvSpPr>
        <xdr:cNvPr id="661" name="災害復旧費該当値テキスト"/>
        <xdr:cNvSpPr txBox="1"/>
      </xdr:nvSpPr>
      <xdr:spPr>
        <a:xfrm>
          <a:off x="16046450" y="12371705"/>
          <a:ext cx="53276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127000</xdr:rowOff>
    </xdr:from>
    <xdr:to xmlns:xdr="http://schemas.openxmlformats.org/drawingml/2006/spreadsheetDrawing">
      <xdr:col>81</xdr:col>
      <xdr:colOff>101600</xdr:colOff>
      <xdr:row>72</xdr:row>
      <xdr:rowOff>54610</xdr:rowOff>
    </xdr:to>
    <xdr:sp macro="" textlink="">
      <xdr:nvSpPr>
        <xdr:cNvPr id="662" name="楕円 661"/>
        <xdr:cNvSpPr/>
      </xdr:nvSpPr>
      <xdr:spPr>
        <a:xfrm>
          <a:off x="15121890" y="12299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71755</xdr:rowOff>
    </xdr:from>
    <xdr:ext cx="532765" cy="269240"/>
    <xdr:sp macro="" textlink="">
      <xdr:nvSpPr>
        <xdr:cNvPr id="663" name="テキスト ボックス 662"/>
        <xdr:cNvSpPr txBox="1"/>
      </xdr:nvSpPr>
      <xdr:spPr>
        <a:xfrm>
          <a:off x="14912975" y="120732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70</xdr:row>
      <xdr:rowOff>90170</xdr:rowOff>
    </xdr:from>
    <xdr:to xmlns:xdr="http://schemas.openxmlformats.org/drawingml/2006/spreadsheetDrawing">
      <xdr:col>76</xdr:col>
      <xdr:colOff>165100</xdr:colOff>
      <xdr:row>71</xdr:row>
      <xdr:rowOff>17780</xdr:rowOff>
    </xdr:to>
    <xdr:sp macro="" textlink="">
      <xdr:nvSpPr>
        <xdr:cNvPr id="664" name="楕円 663"/>
        <xdr:cNvSpPr/>
      </xdr:nvSpPr>
      <xdr:spPr>
        <a:xfrm>
          <a:off x="14251940" y="12091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69</xdr:row>
      <xdr:rowOff>34925</xdr:rowOff>
    </xdr:from>
    <xdr:ext cx="598805" cy="269240"/>
    <xdr:sp macro="" textlink="">
      <xdr:nvSpPr>
        <xdr:cNvPr id="665" name="テキスト ボックス 664"/>
        <xdr:cNvSpPr txBox="1"/>
      </xdr:nvSpPr>
      <xdr:spPr>
        <a:xfrm>
          <a:off x="14006830" y="11864975"/>
          <a:ext cx="5988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57150</xdr:rowOff>
    </xdr:from>
    <xdr:to xmlns:xdr="http://schemas.openxmlformats.org/drawingml/2006/spreadsheetDrawing">
      <xdr:col>72</xdr:col>
      <xdr:colOff>38100</xdr:colOff>
      <xdr:row>72</xdr:row>
      <xdr:rowOff>162560</xdr:rowOff>
    </xdr:to>
    <xdr:sp macro="" textlink="">
      <xdr:nvSpPr>
        <xdr:cNvPr id="666" name="楕円 665"/>
        <xdr:cNvSpPr/>
      </xdr:nvSpPr>
      <xdr:spPr>
        <a:xfrm>
          <a:off x="13381990" y="1240155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1905</xdr:rowOff>
    </xdr:from>
    <xdr:ext cx="532765" cy="269240"/>
    <xdr:sp macro="" textlink="">
      <xdr:nvSpPr>
        <xdr:cNvPr id="667" name="テキスト ボックス 666"/>
        <xdr:cNvSpPr txBox="1"/>
      </xdr:nvSpPr>
      <xdr:spPr>
        <a:xfrm>
          <a:off x="13169265" y="12174855"/>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171450</xdr:rowOff>
    </xdr:from>
    <xdr:to xmlns:xdr="http://schemas.openxmlformats.org/drawingml/2006/spreadsheetDrawing">
      <xdr:col>67</xdr:col>
      <xdr:colOff>101600</xdr:colOff>
      <xdr:row>76</xdr:row>
      <xdr:rowOff>102870</xdr:rowOff>
    </xdr:to>
    <xdr:sp macro="" textlink="">
      <xdr:nvSpPr>
        <xdr:cNvPr id="668" name="楕円 667"/>
        <xdr:cNvSpPr/>
      </xdr:nvSpPr>
      <xdr:spPr>
        <a:xfrm>
          <a:off x="12508230" y="130302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120650</xdr:rowOff>
    </xdr:from>
    <xdr:ext cx="532765" cy="267335"/>
    <xdr:sp macro="" textlink="">
      <xdr:nvSpPr>
        <xdr:cNvPr id="669" name="テキスト ボックス 668"/>
        <xdr:cNvSpPr txBox="1"/>
      </xdr:nvSpPr>
      <xdr:spPr>
        <a:xfrm>
          <a:off x="12299315" y="12807950"/>
          <a:ext cx="53276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70" name="正方形/長方形 669"/>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71" name="正方形/長方形 670"/>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73" name="正方形/長方形 672"/>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75" name="正方形/長方形 674"/>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7980" cy="233045"/>
    <xdr:sp macro="" textlink="">
      <xdr:nvSpPr>
        <xdr:cNvPr id="678" name="テキスト ボックス 677"/>
        <xdr:cNvSpPr txBox="1"/>
      </xdr:nvSpPr>
      <xdr:spPr>
        <a:xfrm>
          <a:off x="12160250" y="14923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0" name="直線コネクタ 679"/>
        <xdr:cNvCxnSpPr/>
      </xdr:nvCxnSpPr>
      <xdr:spPr>
        <a:xfrm>
          <a:off x="12198350" y="170726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81" name="テキスト ボックス 680"/>
        <xdr:cNvSpPr txBox="1"/>
      </xdr:nvSpPr>
      <xdr:spPr>
        <a:xfrm>
          <a:off x="1195324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2" name="直線コネクタ 681"/>
        <xdr:cNvCxnSpPr/>
      </xdr:nvCxnSpPr>
      <xdr:spPr>
        <a:xfrm>
          <a:off x="12198350" y="167455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5630" cy="257175"/>
    <xdr:sp macro="" textlink="">
      <xdr:nvSpPr>
        <xdr:cNvPr id="683" name="テキスト ボックス 682"/>
        <xdr:cNvSpPr txBox="1"/>
      </xdr:nvSpPr>
      <xdr:spPr>
        <a:xfrm>
          <a:off x="11614150" y="16603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4" name="直線コネクタ 683"/>
        <xdr:cNvCxnSpPr/>
      </xdr:nvCxnSpPr>
      <xdr:spPr>
        <a:xfrm>
          <a:off x="12198350" y="164198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5630" cy="259080"/>
    <xdr:sp macro="" textlink="">
      <xdr:nvSpPr>
        <xdr:cNvPr id="685" name="テキスト ボックス 684"/>
        <xdr:cNvSpPr txBox="1"/>
      </xdr:nvSpPr>
      <xdr:spPr>
        <a:xfrm>
          <a:off x="1161415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6" name="直線コネクタ 685"/>
        <xdr:cNvCxnSpPr/>
      </xdr:nvCxnSpPr>
      <xdr:spPr>
        <a:xfrm>
          <a:off x="12198350" y="160928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5630" cy="257175"/>
    <xdr:sp macro="" textlink="">
      <xdr:nvSpPr>
        <xdr:cNvPr id="687" name="テキスト ボックス 686"/>
        <xdr:cNvSpPr txBox="1"/>
      </xdr:nvSpPr>
      <xdr:spPr>
        <a:xfrm>
          <a:off x="11614150" y="159512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8" name="直線コネクタ 687"/>
        <xdr:cNvCxnSpPr/>
      </xdr:nvCxnSpPr>
      <xdr:spPr>
        <a:xfrm>
          <a:off x="12198350" y="157664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89" name="テキスト ボックス 688"/>
        <xdr:cNvSpPr txBox="1"/>
      </xdr:nvSpPr>
      <xdr:spPr>
        <a:xfrm>
          <a:off x="1161415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9525</xdr:rowOff>
    </xdr:from>
    <xdr:to xmlns:xdr="http://schemas.openxmlformats.org/drawingml/2006/spreadsheetDrawing">
      <xdr:col>89</xdr:col>
      <xdr:colOff>177800</xdr:colOff>
      <xdr:row>90</xdr:row>
      <xdr:rowOff>9525</xdr:rowOff>
    </xdr:to>
    <xdr:cxnSp macro="">
      <xdr:nvCxnSpPr>
        <xdr:cNvPr id="690" name="直線コネクタ 689"/>
        <xdr:cNvCxnSpPr/>
      </xdr:nvCxnSpPr>
      <xdr:spPr>
        <a:xfrm>
          <a:off x="12198350" y="15440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39370</xdr:rowOff>
    </xdr:from>
    <xdr:ext cx="595630" cy="269240"/>
    <xdr:sp macro="" textlink="">
      <xdr:nvSpPr>
        <xdr:cNvPr id="691" name="テキスト ボックス 690"/>
        <xdr:cNvSpPr txBox="1"/>
      </xdr:nvSpPr>
      <xdr:spPr>
        <a:xfrm>
          <a:off x="11614150" y="15298420"/>
          <a:ext cx="5956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92" name="直線コネクタ 691"/>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5630" cy="267335"/>
    <xdr:sp macro="" textlink="">
      <xdr:nvSpPr>
        <xdr:cNvPr id="693" name="テキスト ボックス 692"/>
        <xdr:cNvSpPr txBox="1"/>
      </xdr:nvSpPr>
      <xdr:spPr>
        <a:xfrm>
          <a:off x="11614150" y="14972665"/>
          <a:ext cx="5956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113665</xdr:rowOff>
    </xdr:from>
    <xdr:to xmlns:xdr="http://schemas.openxmlformats.org/drawingml/2006/spreadsheetDrawing">
      <xdr:col>85</xdr:col>
      <xdr:colOff>126365</xdr:colOff>
      <xdr:row>98</xdr:row>
      <xdr:rowOff>166370</xdr:rowOff>
    </xdr:to>
    <xdr:cxnSp macro="">
      <xdr:nvCxnSpPr>
        <xdr:cNvPr id="695" name="直線コネクタ 694"/>
        <xdr:cNvCxnSpPr/>
      </xdr:nvCxnSpPr>
      <xdr:spPr>
        <a:xfrm flipV="1">
          <a:off x="15993745" y="1537271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2765" cy="259080"/>
    <xdr:sp macro="" textlink="">
      <xdr:nvSpPr>
        <xdr:cNvPr id="696" name="公債費最小値テキスト"/>
        <xdr:cNvSpPr txBox="1"/>
      </xdr:nvSpPr>
      <xdr:spPr>
        <a:xfrm>
          <a:off x="16046450" y="16972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7" name="直線コネクタ 696"/>
        <xdr:cNvCxnSpPr/>
      </xdr:nvCxnSpPr>
      <xdr:spPr>
        <a:xfrm>
          <a:off x="15906750" y="16968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57785</xdr:rowOff>
    </xdr:from>
    <xdr:ext cx="596900" cy="268605"/>
    <xdr:sp macro="" textlink="">
      <xdr:nvSpPr>
        <xdr:cNvPr id="698" name="公債費最大値テキスト"/>
        <xdr:cNvSpPr txBox="1"/>
      </xdr:nvSpPr>
      <xdr:spPr>
        <a:xfrm>
          <a:off x="16046450" y="15145385"/>
          <a:ext cx="596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113665</xdr:rowOff>
    </xdr:from>
    <xdr:to xmlns:xdr="http://schemas.openxmlformats.org/drawingml/2006/spreadsheetDrawing">
      <xdr:col>86</xdr:col>
      <xdr:colOff>25400</xdr:colOff>
      <xdr:row>89</xdr:row>
      <xdr:rowOff>113665</xdr:rowOff>
    </xdr:to>
    <xdr:cxnSp macro="">
      <xdr:nvCxnSpPr>
        <xdr:cNvPr id="699" name="直線コネクタ 698"/>
        <xdr:cNvCxnSpPr/>
      </xdr:nvCxnSpPr>
      <xdr:spPr>
        <a:xfrm>
          <a:off x="15906750" y="15372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109220</xdr:rowOff>
    </xdr:from>
    <xdr:to xmlns:xdr="http://schemas.openxmlformats.org/drawingml/2006/spreadsheetDrawing">
      <xdr:col>85</xdr:col>
      <xdr:colOff>127000</xdr:colOff>
      <xdr:row>97</xdr:row>
      <xdr:rowOff>121285</xdr:rowOff>
    </xdr:to>
    <xdr:cxnSp macro="">
      <xdr:nvCxnSpPr>
        <xdr:cNvPr id="700" name="直線コネクタ 699"/>
        <xdr:cNvCxnSpPr/>
      </xdr:nvCxnSpPr>
      <xdr:spPr>
        <a:xfrm flipV="1">
          <a:off x="15172690" y="16739870"/>
          <a:ext cx="8229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2765" cy="259080"/>
    <xdr:sp macro="" textlink="">
      <xdr:nvSpPr>
        <xdr:cNvPr id="701" name="公債費平均値テキスト"/>
        <xdr:cNvSpPr txBox="1"/>
      </xdr:nvSpPr>
      <xdr:spPr>
        <a:xfrm>
          <a:off x="16046450" y="1674685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2" name="フローチャート: 判断 701"/>
        <xdr:cNvSpPr/>
      </xdr:nvSpPr>
      <xdr:spPr>
        <a:xfrm>
          <a:off x="1594485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121285</xdr:rowOff>
    </xdr:from>
    <xdr:to xmlns:xdr="http://schemas.openxmlformats.org/drawingml/2006/spreadsheetDrawing">
      <xdr:col>81</xdr:col>
      <xdr:colOff>50800</xdr:colOff>
      <xdr:row>97</xdr:row>
      <xdr:rowOff>144145</xdr:rowOff>
    </xdr:to>
    <xdr:cxnSp macro="">
      <xdr:nvCxnSpPr>
        <xdr:cNvPr id="703" name="直線コネクタ 702"/>
        <xdr:cNvCxnSpPr/>
      </xdr:nvCxnSpPr>
      <xdr:spPr>
        <a:xfrm flipV="1">
          <a:off x="14302740" y="16751935"/>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4" name="フローチャート: 判断 703"/>
        <xdr:cNvSpPr/>
      </xdr:nvSpPr>
      <xdr:spPr>
        <a:xfrm>
          <a:off x="1512189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2765" cy="259080"/>
    <xdr:sp macro="" textlink="">
      <xdr:nvSpPr>
        <xdr:cNvPr id="705" name="テキスト ボックス 704"/>
        <xdr:cNvSpPr txBox="1"/>
      </xdr:nvSpPr>
      <xdr:spPr>
        <a:xfrm>
          <a:off x="14912975" y="16869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144145</xdr:rowOff>
    </xdr:from>
    <xdr:to xmlns:xdr="http://schemas.openxmlformats.org/drawingml/2006/spreadsheetDrawing">
      <xdr:col>76</xdr:col>
      <xdr:colOff>114300</xdr:colOff>
      <xdr:row>97</xdr:row>
      <xdr:rowOff>163830</xdr:rowOff>
    </xdr:to>
    <xdr:cxnSp macro="">
      <xdr:nvCxnSpPr>
        <xdr:cNvPr id="706" name="直線コネクタ 705"/>
        <xdr:cNvCxnSpPr/>
      </xdr:nvCxnSpPr>
      <xdr:spPr>
        <a:xfrm flipV="1">
          <a:off x="13432790" y="16774795"/>
          <a:ext cx="869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7" name="フローチャート: 判断 706"/>
        <xdr:cNvSpPr/>
      </xdr:nvSpPr>
      <xdr:spPr>
        <a:xfrm>
          <a:off x="1425194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2765" cy="259080"/>
    <xdr:sp macro="" textlink="">
      <xdr:nvSpPr>
        <xdr:cNvPr id="708" name="テキスト ボックス 707"/>
        <xdr:cNvSpPr txBox="1"/>
      </xdr:nvSpPr>
      <xdr:spPr>
        <a:xfrm>
          <a:off x="14039215" y="16884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163830</xdr:rowOff>
    </xdr:from>
    <xdr:to xmlns:xdr="http://schemas.openxmlformats.org/drawingml/2006/spreadsheetDrawing">
      <xdr:col>71</xdr:col>
      <xdr:colOff>177800</xdr:colOff>
      <xdr:row>98</xdr:row>
      <xdr:rowOff>2540</xdr:rowOff>
    </xdr:to>
    <xdr:cxnSp macro="">
      <xdr:nvCxnSpPr>
        <xdr:cNvPr id="709" name="直線コネクタ 708"/>
        <xdr:cNvCxnSpPr/>
      </xdr:nvCxnSpPr>
      <xdr:spPr>
        <a:xfrm flipV="1">
          <a:off x="12559030" y="1679448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0" name="フローチャート: 判断 709"/>
        <xdr:cNvSpPr/>
      </xdr:nvSpPr>
      <xdr:spPr>
        <a:xfrm>
          <a:off x="13381990" y="16795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2765" cy="257175"/>
    <xdr:sp macro="" textlink="">
      <xdr:nvSpPr>
        <xdr:cNvPr id="711" name="テキスト ボックス 710"/>
        <xdr:cNvSpPr txBox="1"/>
      </xdr:nvSpPr>
      <xdr:spPr>
        <a:xfrm>
          <a:off x="13169265" y="16888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2" name="フローチャート: 判断 711"/>
        <xdr:cNvSpPr/>
      </xdr:nvSpPr>
      <xdr:spPr>
        <a:xfrm>
          <a:off x="1250823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84455</xdr:rowOff>
    </xdr:from>
    <xdr:ext cx="532765" cy="259080"/>
    <xdr:sp macro="" textlink="">
      <xdr:nvSpPr>
        <xdr:cNvPr id="713" name="テキスト ボックス 712"/>
        <xdr:cNvSpPr txBox="1"/>
      </xdr:nvSpPr>
      <xdr:spPr>
        <a:xfrm>
          <a:off x="1229931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095" cy="259080"/>
    <xdr:sp macro="" textlink="">
      <xdr:nvSpPr>
        <xdr:cNvPr id="715" name="テキスト ボックス 714"/>
        <xdr:cNvSpPr txBox="1"/>
      </xdr:nvSpPr>
      <xdr:spPr>
        <a:xfrm>
          <a:off x="149860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095" cy="259080"/>
    <xdr:sp macro="" textlink="">
      <xdr:nvSpPr>
        <xdr:cNvPr id="716" name="テキスト ボックス 715"/>
        <xdr:cNvSpPr txBox="1"/>
      </xdr:nvSpPr>
      <xdr:spPr>
        <a:xfrm>
          <a:off x="1411605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0095" cy="259080"/>
    <xdr:sp macro="" textlink="">
      <xdr:nvSpPr>
        <xdr:cNvPr id="717" name="テキスト ボックス 716"/>
        <xdr:cNvSpPr txBox="1"/>
      </xdr:nvSpPr>
      <xdr:spPr>
        <a:xfrm>
          <a:off x="1324610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095" cy="259080"/>
    <xdr:sp macro="" textlink="">
      <xdr:nvSpPr>
        <xdr:cNvPr id="718" name="テキスト ボックス 717"/>
        <xdr:cNvSpPr txBox="1"/>
      </xdr:nvSpPr>
      <xdr:spPr>
        <a:xfrm>
          <a:off x="12372340" y="17396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58420</xdr:rowOff>
    </xdr:from>
    <xdr:to xmlns:xdr="http://schemas.openxmlformats.org/drawingml/2006/spreadsheetDrawing">
      <xdr:col>85</xdr:col>
      <xdr:colOff>177800</xdr:colOff>
      <xdr:row>97</xdr:row>
      <xdr:rowOff>160020</xdr:rowOff>
    </xdr:to>
    <xdr:sp macro="" textlink="">
      <xdr:nvSpPr>
        <xdr:cNvPr id="719" name="楕円 718"/>
        <xdr:cNvSpPr/>
      </xdr:nvSpPr>
      <xdr:spPr>
        <a:xfrm>
          <a:off x="1594485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81280</xdr:rowOff>
    </xdr:from>
    <xdr:ext cx="596900" cy="259080"/>
    <xdr:sp macro="" textlink="">
      <xdr:nvSpPr>
        <xdr:cNvPr id="720" name="公債費該当値テキスト"/>
        <xdr:cNvSpPr txBox="1"/>
      </xdr:nvSpPr>
      <xdr:spPr>
        <a:xfrm>
          <a:off x="16046450" y="16540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70485</xdr:rowOff>
    </xdr:from>
    <xdr:to xmlns:xdr="http://schemas.openxmlformats.org/drawingml/2006/spreadsheetDrawing">
      <xdr:col>81</xdr:col>
      <xdr:colOff>101600</xdr:colOff>
      <xdr:row>98</xdr:row>
      <xdr:rowOff>635</xdr:rowOff>
    </xdr:to>
    <xdr:sp macro="" textlink="">
      <xdr:nvSpPr>
        <xdr:cNvPr id="721" name="楕円 720"/>
        <xdr:cNvSpPr/>
      </xdr:nvSpPr>
      <xdr:spPr>
        <a:xfrm>
          <a:off x="1512189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17780</xdr:rowOff>
    </xdr:from>
    <xdr:ext cx="532765" cy="257175"/>
    <xdr:sp macro="" textlink="">
      <xdr:nvSpPr>
        <xdr:cNvPr id="722" name="テキスト ボックス 721"/>
        <xdr:cNvSpPr txBox="1"/>
      </xdr:nvSpPr>
      <xdr:spPr>
        <a:xfrm>
          <a:off x="14912975" y="16476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93345</xdr:rowOff>
    </xdr:from>
    <xdr:to xmlns:xdr="http://schemas.openxmlformats.org/drawingml/2006/spreadsheetDrawing">
      <xdr:col>76</xdr:col>
      <xdr:colOff>165100</xdr:colOff>
      <xdr:row>98</xdr:row>
      <xdr:rowOff>23495</xdr:rowOff>
    </xdr:to>
    <xdr:sp macro="" textlink="">
      <xdr:nvSpPr>
        <xdr:cNvPr id="723" name="楕円 722"/>
        <xdr:cNvSpPr/>
      </xdr:nvSpPr>
      <xdr:spPr>
        <a:xfrm>
          <a:off x="1425194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40640</xdr:rowOff>
    </xdr:from>
    <xdr:ext cx="532765" cy="257175"/>
    <xdr:sp macro="" textlink="">
      <xdr:nvSpPr>
        <xdr:cNvPr id="724" name="テキスト ボックス 723"/>
        <xdr:cNvSpPr txBox="1"/>
      </xdr:nvSpPr>
      <xdr:spPr>
        <a:xfrm>
          <a:off x="14039215" y="16499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113030</xdr:rowOff>
    </xdr:from>
    <xdr:to xmlns:xdr="http://schemas.openxmlformats.org/drawingml/2006/spreadsheetDrawing">
      <xdr:col>72</xdr:col>
      <xdr:colOff>38100</xdr:colOff>
      <xdr:row>98</xdr:row>
      <xdr:rowOff>43180</xdr:rowOff>
    </xdr:to>
    <xdr:sp macro="" textlink="">
      <xdr:nvSpPr>
        <xdr:cNvPr id="725" name="楕円 724"/>
        <xdr:cNvSpPr/>
      </xdr:nvSpPr>
      <xdr:spPr>
        <a:xfrm>
          <a:off x="13381990" y="167436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59690</xdr:rowOff>
    </xdr:from>
    <xdr:ext cx="532765" cy="259080"/>
    <xdr:sp macro="" textlink="">
      <xdr:nvSpPr>
        <xdr:cNvPr id="726" name="テキスト ボックス 725"/>
        <xdr:cNvSpPr txBox="1"/>
      </xdr:nvSpPr>
      <xdr:spPr>
        <a:xfrm>
          <a:off x="13169265" y="16518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27" name="楕円 726"/>
        <xdr:cNvSpPr/>
      </xdr:nvSpPr>
      <xdr:spPr>
        <a:xfrm>
          <a:off x="1250823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32765" cy="259080"/>
    <xdr:sp macro="" textlink="">
      <xdr:nvSpPr>
        <xdr:cNvPr id="728" name="テキスト ボックス 727"/>
        <xdr:cNvSpPr txBox="1"/>
      </xdr:nvSpPr>
      <xdr:spPr>
        <a:xfrm>
          <a:off x="12299315" y="16529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29" name="正方形/長方形 728"/>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30" name="正方形/長方形 729"/>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32" name="正方形/長方形 731"/>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34" name="正方形/長方形 733"/>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6" name="正方形/長方形 735"/>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7980" cy="233045"/>
    <xdr:sp macro="" textlink="">
      <xdr:nvSpPr>
        <xdr:cNvPr id="737" name="テキスト ボックス 736"/>
        <xdr:cNvSpPr txBox="1"/>
      </xdr:nvSpPr>
      <xdr:spPr>
        <a:xfrm>
          <a:off x="17887950" y="4636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38" name="直線コネクタ 737"/>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145415</xdr:rowOff>
    </xdr:from>
    <xdr:to xmlns:xdr="http://schemas.openxmlformats.org/drawingml/2006/spreadsheetDrawing">
      <xdr:col>120</xdr:col>
      <xdr:colOff>114300</xdr:colOff>
      <xdr:row>38</xdr:row>
      <xdr:rowOff>145415</xdr:rowOff>
    </xdr:to>
    <xdr:cxnSp macro="">
      <xdr:nvCxnSpPr>
        <xdr:cNvPr id="739" name="直線コネクタ 738"/>
        <xdr:cNvCxnSpPr/>
      </xdr:nvCxnSpPr>
      <xdr:spPr>
        <a:xfrm>
          <a:off x="17922240" y="6660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8920" cy="269240"/>
    <xdr:sp macro="" textlink="">
      <xdr:nvSpPr>
        <xdr:cNvPr id="740" name="テキスト ボックス 739"/>
        <xdr:cNvSpPr txBox="1"/>
      </xdr:nvSpPr>
      <xdr:spPr>
        <a:xfrm>
          <a:off x="17680940" y="6515100"/>
          <a:ext cx="248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41" name="直線コネクタ 740"/>
        <xdr:cNvCxnSpPr/>
      </xdr:nvCxnSpPr>
      <xdr:spPr>
        <a:xfrm>
          <a:off x="17922240" y="6198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56515</xdr:rowOff>
    </xdr:from>
    <xdr:ext cx="467360" cy="267335"/>
    <xdr:sp macro="" textlink="">
      <xdr:nvSpPr>
        <xdr:cNvPr id="742" name="テキスト ボックス 741"/>
        <xdr:cNvSpPr txBox="1"/>
      </xdr:nvSpPr>
      <xdr:spPr>
        <a:xfrm>
          <a:off x="17466310" y="6057265"/>
          <a:ext cx="4673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86360</xdr:rowOff>
    </xdr:from>
    <xdr:to xmlns:xdr="http://schemas.openxmlformats.org/drawingml/2006/spreadsheetDrawing">
      <xdr:col>120</xdr:col>
      <xdr:colOff>114300</xdr:colOff>
      <xdr:row>33</xdr:row>
      <xdr:rowOff>86360</xdr:rowOff>
    </xdr:to>
    <xdr:cxnSp macro="">
      <xdr:nvCxnSpPr>
        <xdr:cNvPr id="743" name="直線コネクタ 742"/>
        <xdr:cNvCxnSpPr/>
      </xdr:nvCxnSpPr>
      <xdr:spPr>
        <a:xfrm>
          <a:off x="17922240" y="5744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116205</xdr:rowOff>
    </xdr:from>
    <xdr:ext cx="529590" cy="269240"/>
    <xdr:sp macro="" textlink="">
      <xdr:nvSpPr>
        <xdr:cNvPr id="744" name="テキスト ボックス 743"/>
        <xdr:cNvSpPr txBox="1"/>
      </xdr:nvSpPr>
      <xdr:spPr>
        <a:xfrm>
          <a:off x="17402175" y="5602605"/>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145415</xdr:rowOff>
    </xdr:from>
    <xdr:to xmlns:xdr="http://schemas.openxmlformats.org/drawingml/2006/spreadsheetDrawing">
      <xdr:col>120</xdr:col>
      <xdr:colOff>114300</xdr:colOff>
      <xdr:row>30</xdr:row>
      <xdr:rowOff>145415</xdr:rowOff>
    </xdr:to>
    <xdr:cxnSp macro="">
      <xdr:nvCxnSpPr>
        <xdr:cNvPr id="745" name="直線コネクタ 744"/>
        <xdr:cNvCxnSpPr/>
      </xdr:nvCxnSpPr>
      <xdr:spPr>
        <a:xfrm>
          <a:off x="1792224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171450</xdr:rowOff>
    </xdr:from>
    <xdr:ext cx="529590" cy="269240"/>
    <xdr:sp macro="" textlink="">
      <xdr:nvSpPr>
        <xdr:cNvPr id="746" name="テキスト ボックス 745"/>
        <xdr:cNvSpPr txBox="1"/>
      </xdr:nvSpPr>
      <xdr:spPr>
        <a:xfrm>
          <a:off x="17402175" y="514350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7" name="直線コネクタ 746"/>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9590" cy="267335"/>
    <xdr:sp macro="" textlink="">
      <xdr:nvSpPr>
        <xdr:cNvPr id="748" name="テキスト ボックス 747"/>
        <xdr:cNvSpPr txBox="1"/>
      </xdr:nvSpPr>
      <xdr:spPr>
        <a:xfrm>
          <a:off x="17402175" y="4685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49" name="諸支出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xdr:rowOff>
    </xdr:from>
    <xdr:to xmlns:xdr="http://schemas.openxmlformats.org/drawingml/2006/spreadsheetDrawing">
      <xdr:col>116</xdr:col>
      <xdr:colOff>62865</xdr:colOff>
      <xdr:row>38</xdr:row>
      <xdr:rowOff>145415</xdr:rowOff>
    </xdr:to>
    <xdr:cxnSp macro="">
      <xdr:nvCxnSpPr>
        <xdr:cNvPr id="750" name="直線コネクタ 749"/>
        <xdr:cNvCxnSpPr/>
      </xdr:nvCxnSpPr>
      <xdr:spPr>
        <a:xfrm flipV="1">
          <a:off x="21717635" y="514667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10795</xdr:rowOff>
    </xdr:from>
    <xdr:ext cx="247650" cy="267970"/>
    <xdr:sp macro="" textlink="">
      <xdr:nvSpPr>
        <xdr:cNvPr id="751" name="諸支出金最小値テキスト"/>
        <xdr:cNvSpPr txBox="1"/>
      </xdr:nvSpPr>
      <xdr:spPr>
        <a:xfrm>
          <a:off x="21770340" y="669734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145415</xdr:rowOff>
    </xdr:from>
    <xdr:to xmlns:xdr="http://schemas.openxmlformats.org/drawingml/2006/spreadsheetDrawing">
      <xdr:col>116</xdr:col>
      <xdr:colOff>152400</xdr:colOff>
      <xdr:row>38</xdr:row>
      <xdr:rowOff>145415</xdr:rowOff>
    </xdr:to>
    <xdr:cxnSp macro="">
      <xdr:nvCxnSpPr>
        <xdr:cNvPr id="752" name="直線コネクタ 751"/>
        <xdr:cNvCxnSpPr/>
      </xdr:nvCxnSpPr>
      <xdr:spPr>
        <a:xfrm>
          <a:off x="21634450" y="6660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125730</xdr:rowOff>
    </xdr:from>
    <xdr:ext cx="532765" cy="269240"/>
    <xdr:sp macro="" textlink="">
      <xdr:nvSpPr>
        <xdr:cNvPr id="753" name="諸支出金最大値テキスト"/>
        <xdr:cNvSpPr txBox="1"/>
      </xdr:nvSpPr>
      <xdr:spPr>
        <a:xfrm>
          <a:off x="21770340" y="4926330"/>
          <a:ext cx="532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xdr:rowOff>
    </xdr:from>
    <xdr:to xmlns:xdr="http://schemas.openxmlformats.org/drawingml/2006/spreadsheetDrawing">
      <xdr:col>116</xdr:col>
      <xdr:colOff>152400</xdr:colOff>
      <xdr:row>30</xdr:row>
      <xdr:rowOff>3175</xdr:rowOff>
    </xdr:to>
    <xdr:cxnSp macro="">
      <xdr:nvCxnSpPr>
        <xdr:cNvPr id="754" name="直線コネクタ 753"/>
        <xdr:cNvCxnSpPr/>
      </xdr:nvCxnSpPr>
      <xdr:spPr>
        <a:xfrm>
          <a:off x="21634450" y="5146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145415</xdr:rowOff>
    </xdr:from>
    <xdr:to xmlns:xdr="http://schemas.openxmlformats.org/drawingml/2006/spreadsheetDrawing">
      <xdr:col>116</xdr:col>
      <xdr:colOff>63500</xdr:colOff>
      <xdr:row>38</xdr:row>
      <xdr:rowOff>145415</xdr:rowOff>
    </xdr:to>
    <xdr:cxnSp macro="">
      <xdr:nvCxnSpPr>
        <xdr:cNvPr id="755" name="直線コネクタ 754"/>
        <xdr:cNvCxnSpPr/>
      </xdr:nvCxnSpPr>
      <xdr:spPr>
        <a:xfrm>
          <a:off x="20900390" y="666051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102870</xdr:rowOff>
    </xdr:from>
    <xdr:ext cx="376555" cy="269240"/>
    <xdr:sp macro="" textlink="">
      <xdr:nvSpPr>
        <xdr:cNvPr id="756" name="諸支出金平均値テキスト"/>
        <xdr:cNvSpPr txBox="1"/>
      </xdr:nvSpPr>
      <xdr:spPr>
        <a:xfrm>
          <a:off x="21770340" y="6446520"/>
          <a:ext cx="37655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79375</xdr:rowOff>
    </xdr:from>
    <xdr:to xmlns:xdr="http://schemas.openxmlformats.org/drawingml/2006/spreadsheetDrawing">
      <xdr:col>116</xdr:col>
      <xdr:colOff>114300</xdr:colOff>
      <xdr:row>39</xdr:row>
      <xdr:rowOff>6985</xdr:rowOff>
    </xdr:to>
    <xdr:sp macro="" textlink="">
      <xdr:nvSpPr>
        <xdr:cNvPr id="757" name="フローチャート: 判断 756"/>
        <xdr:cNvSpPr/>
      </xdr:nvSpPr>
      <xdr:spPr>
        <a:xfrm>
          <a:off x="21668740" y="6594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145415</xdr:rowOff>
    </xdr:from>
    <xdr:to xmlns:xdr="http://schemas.openxmlformats.org/drawingml/2006/spreadsheetDrawing">
      <xdr:col>111</xdr:col>
      <xdr:colOff>177800</xdr:colOff>
      <xdr:row>38</xdr:row>
      <xdr:rowOff>145415</xdr:rowOff>
    </xdr:to>
    <xdr:cxnSp macro="">
      <xdr:nvCxnSpPr>
        <xdr:cNvPr id="758" name="直線コネクタ 757"/>
        <xdr:cNvCxnSpPr/>
      </xdr:nvCxnSpPr>
      <xdr:spPr>
        <a:xfrm>
          <a:off x="20026630" y="66605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13970</xdr:rowOff>
    </xdr:to>
    <xdr:sp macro="" textlink="">
      <xdr:nvSpPr>
        <xdr:cNvPr id="759" name="フローチャート: 判断 758"/>
        <xdr:cNvSpPr/>
      </xdr:nvSpPr>
      <xdr:spPr>
        <a:xfrm>
          <a:off x="20849590" y="66014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31115</xdr:rowOff>
    </xdr:from>
    <xdr:ext cx="313690" cy="266700"/>
    <xdr:sp macro="" textlink="">
      <xdr:nvSpPr>
        <xdr:cNvPr id="760" name="テキスト ボックス 759"/>
        <xdr:cNvSpPr txBox="1"/>
      </xdr:nvSpPr>
      <xdr:spPr>
        <a:xfrm>
          <a:off x="20743545" y="6374765"/>
          <a:ext cx="31369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145415</xdr:rowOff>
    </xdr:from>
    <xdr:to xmlns:xdr="http://schemas.openxmlformats.org/drawingml/2006/spreadsheetDrawing">
      <xdr:col>107</xdr:col>
      <xdr:colOff>50800</xdr:colOff>
      <xdr:row>38</xdr:row>
      <xdr:rowOff>145415</xdr:rowOff>
    </xdr:to>
    <xdr:cxnSp macro="">
      <xdr:nvCxnSpPr>
        <xdr:cNvPr id="761" name="直線コネクタ 760"/>
        <xdr:cNvCxnSpPr/>
      </xdr:nvCxnSpPr>
      <xdr:spPr>
        <a:xfrm>
          <a:off x="19156680" y="66605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7620</xdr:rowOff>
    </xdr:to>
    <xdr:sp macro="" textlink="">
      <xdr:nvSpPr>
        <xdr:cNvPr id="762" name="フローチャート: 判断 761"/>
        <xdr:cNvSpPr/>
      </xdr:nvSpPr>
      <xdr:spPr>
        <a:xfrm>
          <a:off x="19975830" y="6595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6555" cy="267970"/>
    <xdr:sp macro="" textlink="">
      <xdr:nvSpPr>
        <xdr:cNvPr id="763" name="テキスト ボックス 762"/>
        <xdr:cNvSpPr txBox="1"/>
      </xdr:nvSpPr>
      <xdr:spPr>
        <a:xfrm>
          <a:off x="19841210" y="6367780"/>
          <a:ext cx="376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145415</xdr:rowOff>
    </xdr:from>
    <xdr:to xmlns:xdr="http://schemas.openxmlformats.org/drawingml/2006/spreadsheetDrawing">
      <xdr:col>102</xdr:col>
      <xdr:colOff>114300</xdr:colOff>
      <xdr:row>38</xdr:row>
      <xdr:rowOff>145415</xdr:rowOff>
    </xdr:to>
    <xdr:cxnSp macro="">
      <xdr:nvCxnSpPr>
        <xdr:cNvPr id="764" name="直線コネクタ 763"/>
        <xdr:cNvCxnSpPr/>
      </xdr:nvCxnSpPr>
      <xdr:spPr>
        <a:xfrm>
          <a:off x="18286730" y="66605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8890</xdr:rowOff>
    </xdr:to>
    <xdr:sp macro="" textlink="">
      <xdr:nvSpPr>
        <xdr:cNvPr id="765" name="フローチャート: 判断 764"/>
        <xdr:cNvSpPr/>
      </xdr:nvSpPr>
      <xdr:spPr>
        <a:xfrm>
          <a:off x="19105880" y="6596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25400</xdr:rowOff>
    </xdr:from>
    <xdr:ext cx="376555" cy="267970"/>
    <xdr:sp macro="" textlink="">
      <xdr:nvSpPr>
        <xdr:cNvPr id="766" name="テキスト ボックス 765"/>
        <xdr:cNvSpPr txBox="1"/>
      </xdr:nvSpPr>
      <xdr:spPr>
        <a:xfrm>
          <a:off x="18971260" y="6369050"/>
          <a:ext cx="3765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4445</xdr:rowOff>
    </xdr:to>
    <xdr:sp macro="" textlink="">
      <xdr:nvSpPr>
        <xdr:cNvPr id="767" name="フローチャート: 判断 766"/>
        <xdr:cNvSpPr/>
      </xdr:nvSpPr>
      <xdr:spPr>
        <a:xfrm>
          <a:off x="18235930" y="659257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21590</xdr:rowOff>
    </xdr:from>
    <xdr:ext cx="376555" cy="267335"/>
    <xdr:sp macro="" textlink="">
      <xdr:nvSpPr>
        <xdr:cNvPr id="768" name="テキスト ボックス 767"/>
        <xdr:cNvSpPr txBox="1"/>
      </xdr:nvSpPr>
      <xdr:spPr>
        <a:xfrm>
          <a:off x="18101310" y="6365240"/>
          <a:ext cx="37655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69" name="テキスト ボックス 768"/>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60095" cy="269240"/>
    <xdr:sp macro="" textlink="">
      <xdr:nvSpPr>
        <xdr:cNvPr id="770" name="テキスト ボックス 769"/>
        <xdr:cNvSpPr txBox="1"/>
      </xdr:nvSpPr>
      <xdr:spPr>
        <a:xfrm>
          <a:off x="2071370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60095" cy="269240"/>
    <xdr:sp macro="" textlink="">
      <xdr:nvSpPr>
        <xdr:cNvPr id="771" name="テキスト ボックス 770"/>
        <xdr:cNvSpPr txBox="1"/>
      </xdr:nvSpPr>
      <xdr:spPr>
        <a:xfrm>
          <a:off x="198399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60095" cy="269240"/>
    <xdr:sp macro="" textlink="">
      <xdr:nvSpPr>
        <xdr:cNvPr id="772" name="テキスト ボックス 771"/>
        <xdr:cNvSpPr txBox="1"/>
      </xdr:nvSpPr>
      <xdr:spPr>
        <a:xfrm>
          <a:off x="1896999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60095" cy="269240"/>
    <xdr:sp macro="" textlink="">
      <xdr:nvSpPr>
        <xdr:cNvPr id="773" name="テキスト ボックス 772"/>
        <xdr:cNvSpPr txBox="1"/>
      </xdr:nvSpPr>
      <xdr:spPr>
        <a:xfrm>
          <a:off x="18100040" y="7112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92075</xdr:rowOff>
    </xdr:from>
    <xdr:to xmlns:xdr="http://schemas.openxmlformats.org/drawingml/2006/spreadsheetDrawing">
      <xdr:col>116</xdr:col>
      <xdr:colOff>114300</xdr:colOff>
      <xdr:row>39</xdr:row>
      <xdr:rowOff>19685</xdr:rowOff>
    </xdr:to>
    <xdr:sp macro="" textlink="">
      <xdr:nvSpPr>
        <xdr:cNvPr id="774" name="楕円 773"/>
        <xdr:cNvSpPr/>
      </xdr:nvSpPr>
      <xdr:spPr>
        <a:xfrm>
          <a:off x="2166874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56515</xdr:rowOff>
    </xdr:from>
    <xdr:ext cx="247650" cy="267335"/>
    <xdr:sp macro="" textlink="">
      <xdr:nvSpPr>
        <xdr:cNvPr id="775" name="諸支出金該当値テキスト"/>
        <xdr:cNvSpPr txBox="1"/>
      </xdr:nvSpPr>
      <xdr:spPr>
        <a:xfrm>
          <a:off x="21770340" y="657161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19685</xdr:rowOff>
    </xdr:to>
    <xdr:sp macro="" textlink="">
      <xdr:nvSpPr>
        <xdr:cNvPr id="776" name="楕円 775"/>
        <xdr:cNvSpPr/>
      </xdr:nvSpPr>
      <xdr:spPr>
        <a:xfrm>
          <a:off x="20849590" y="66071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10795</xdr:rowOff>
    </xdr:from>
    <xdr:ext cx="247650" cy="267970"/>
    <xdr:sp macro="" textlink="">
      <xdr:nvSpPr>
        <xdr:cNvPr id="777" name="テキスト ボックス 776"/>
        <xdr:cNvSpPr txBox="1"/>
      </xdr:nvSpPr>
      <xdr:spPr>
        <a:xfrm>
          <a:off x="20775930" y="669734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92075</xdr:rowOff>
    </xdr:from>
    <xdr:to xmlns:xdr="http://schemas.openxmlformats.org/drawingml/2006/spreadsheetDrawing">
      <xdr:col>107</xdr:col>
      <xdr:colOff>101600</xdr:colOff>
      <xdr:row>39</xdr:row>
      <xdr:rowOff>19685</xdr:rowOff>
    </xdr:to>
    <xdr:sp macro="" textlink="">
      <xdr:nvSpPr>
        <xdr:cNvPr id="778" name="楕円 777"/>
        <xdr:cNvSpPr/>
      </xdr:nvSpPr>
      <xdr:spPr>
        <a:xfrm>
          <a:off x="1997583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10795</xdr:rowOff>
    </xdr:from>
    <xdr:ext cx="247650" cy="267970"/>
    <xdr:sp macro="" textlink="">
      <xdr:nvSpPr>
        <xdr:cNvPr id="779" name="テキスト ボックス 778"/>
        <xdr:cNvSpPr txBox="1"/>
      </xdr:nvSpPr>
      <xdr:spPr>
        <a:xfrm>
          <a:off x="19905980" y="669734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92075</xdr:rowOff>
    </xdr:from>
    <xdr:to xmlns:xdr="http://schemas.openxmlformats.org/drawingml/2006/spreadsheetDrawing">
      <xdr:col>102</xdr:col>
      <xdr:colOff>165100</xdr:colOff>
      <xdr:row>39</xdr:row>
      <xdr:rowOff>19685</xdr:rowOff>
    </xdr:to>
    <xdr:sp macro="" textlink="">
      <xdr:nvSpPr>
        <xdr:cNvPr id="780" name="楕円 779"/>
        <xdr:cNvSpPr/>
      </xdr:nvSpPr>
      <xdr:spPr>
        <a:xfrm>
          <a:off x="1910588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10795</xdr:rowOff>
    </xdr:from>
    <xdr:ext cx="247650" cy="267970"/>
    <xdr:sp macro="" textlink="">
      <xdr:nvSpPr>
        <xdr:cNvPr id="781" name="テキスト ボックス 780"/>
        <xdr:cNvSpPr txBox="1"/>
      </xdr:nvSpPr>
      <xdr:spPr>
        <a:xfrm>
          <a:off x="19036030" y="669734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92075</xdr:rowOff>
    </xdr:from>
    <xdr:to xmlns:xdr="http://schemas.openxmlformats.org/drawingml/2006/spreadsheetDrawing">
      <xdr:col>98</xdr:col>
      <xdr:colOff>38100</xdr:colOff>
      <xdr:row>39</xdr:row>
      <xdr:rowOff>19685</xdr:rowOff>
    </xdr:to>
    <xdr:sp macro="" textlink="">
      <xdr:nvSpPr>
        <xdr:cNvPr id="782" name="楕円 781"/>
        <xdr:cNvSpPr/>
      </xdr:nvSpPr>
      <xdr:spPr>
        <a:xfrm>
          <a:off x="18235930" y="66071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10795</xdr:rowOff>
    </xdr:from>
    <xdr:ext cx="247650" cy="267970"/>
    <xdr:sp macro="" textlink="">
      <xdr:nvSpPr>
        <xdr:cNvPr id="783" name="テキスト ボックス 782"/>
        <xdr:cNvSpPr txBox="1"/>
      </xdr:nvSpPr>
      <xdr:spPr>
        <a:xfrm>
          <a:off x="18162270" y="669734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84" name="正方形/長方形 783"/>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5" name="正方形/長方形 784"/>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7" name="正方形/長方形 786"/>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89" name="正方形/長方形 788"/>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1" name="正方形/長方形 790"/>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7980" cy="233045"/>
    <xdr:sp macro="" textlink="">
      <xdr:nvSpPr>
        <xdr:cNvPr id="792" name="テキスト ボックス 791"/>
        <xdr:cNvSpPr txBox="1"/>
      </xdr:nvSpPr>
      <xdr:spPr>
        <a:xfrm>
          <a:off x="17887950" y="8065135"/>
          <a:ext cx="34798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93" name="直線コネクタ 792"/>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102870</xdr:rowOff>
    </xdr:from>
    <xdr:to xmlns:xdr="http://schemas.openxmlformats.org/drawingml/2006/spreadsheetDrawing">
      <xdr:col>120</xdr:col>
      <xdr:colOff>114300</xdr:colOff>
      <xdr:row>59</xdr:row>
      <xdr:rowOff>102870</xdr:rowOff>
    </xdr:to>
    <xdr:cxnSp macro="">
      <xdr:nvCxnSpPr>
        <xdr:cNvPr id="794" name="直線コネクタ 793"/>
        <xdr:cNvCxnSpPr/>
      </xdr:nvCxnSpPr>
      <xdr:spPr>
        <a:xfrm>
          <a:off x="17922240" y="10218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133350</xdr:rowOff>
    </xdr:from>
    <xdr:ext cx="248920" cy="266700"/>
    <xdr:sp macro="" textlink="">
      <xdr:nvSpPr>
        <xdr:cNvPr id="795" name="テキスト ボックス 794"/>
        <xdr:cNvSpPr txBox="1"/>
      </xdr:nvSpPr>
      <xdr:spPr>
        <a:xfrm>
          <a:off x="17680940" y="10077450"/>
          <a:ext cx="248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119380</xdr:rowOff>
    </xdr:from>
    <xdr:to xmlns:xdr="http://schemas.openxmlformats.org/drawingml/2006/spreadsheetDrawing">
      <xdr:col>120</xdr:col>
      <xdr:colOff>114300</xdr:colOff>
      <xdr:row>57</xdr:row>
      <xdr:rowOff>119380</xdr:rowOff>
    </xdr:to>
    <xdr:cxnSp macro="">
      <xdr:nvCxnSpPr>
        <xdr:cNvPr id="796" name="直線コネクタ 795"/>
        <xdr:cNvCxnSpPr/>
      </xdr:nvCxnSpPr>
      <xdr:spPr>
        <a:xfrm>
          <a:off x="17922240" y="9892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149860</xdr:rowOff>
    </xdr:from>
    <xdr:ext cx="467360" cy="269240"/>
    <xdr:sp macro="" textlink="">
      <xdr:nvSpPr>
        <xdr:cNvPr id="797" name="テキスト ボックス 796"/>
        <xdr:cNvSpPr txBox="1"/>
      </xdr:nvSpPr>
      <xdr:spPr>
        <a:xfrm>
          <a:off x="17466310" y="975106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136525</xdr:rowOff>
    </xdr:from>
    <xdr:to xmlns:xdr="http://schemas.openxmlformats.org/drawingml/2006/spreadsheetDrawing">
      <xdr:col>120</xdr:col>
      <xdr:colOff>114300</xdr:colOff>
      <xdr:row>55</xdr:row>
      <xdr:rowOff>136525</xdr:rowOff>
    </xdr:to>
    <xdr:cxnSp macro="">
      <xdr:nvCxnSpPr>
        <xdr:cNvPr id="798" name="直線コネクタ 797"/>
        <xdr:cNvCxnSpPr/>
      </xdr:nvCxnSpPr>
      <xdr:spPr>
        <a:xfrm>
          <a:off x="17922240" y="956627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167005</xdr:rowOff>
    </xdr:from>
    <xdr:ext cx="467360" cy="266700"/>
    <xdr:sp macro="" textlink="">
      <xdr:nvSpPr>
        <xdr:cNvPr id="799" name="テキスト ボックス 798"/>
        <xdr:cNvSpPr txBox="1"/>
      </xdr:nvSpPr>
      <xdr:spPr>
        <a:xfrm>
          <a:off x="17466310" y="942530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153670</xdr:rowOff>
    </xdr:from>
    <xdr:to xmlns:xdr="http://schemas.openxmlformats.org/drawingml/2006/spreadsheetDrawing">
      <xdr:col>120</xdr:col>
      <xdr:colOff>114300</xdr:colOff>
      <xdr:row>53</xdr:row>
      <xdr:rowOff>153670</xdr:rowOff>
    </xdr:to>
    <xdr:cxnSp macro="">
      <xdr:nvCxnSpPr>
        <xdr:cNvPr id="800" name="直線コネクタ 799"/>
        <xdr:cNvCxnSpPr/>
      </xdr:nvCxnSpPr>
      <xdr:spPr>
        <a:xfrm>
          <a:off x="17922240" y="9240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7360" cy="267970"/>
    <xdr:sp macro="" textlink="">
      <xdr:nvSpPr>
        <xdr:cNvPr id="801" name="テキスト ボックス 800"/>
        <xdr:cNvSpPr txBox="1"/>
      </xdr:nvSpPr>
      <xdr:spPr>
        <a:xfrm>
          <a:off x="17466310" y="9093200"/>
          <a:ext cx="46736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170815</xdr:rowOff>
    </xdr:from>
    <xdr:to xmlns:xdr="http://schemas.openxmlformats.org/drawingml/2006/spreadsheetDrawing">
      <xdr:col>120</xdr:col>
      <xdr:colOff>114300</xdr:colOff>
      <xdr:row>51</xdr:row>
      <xdr:rowOff>170815</xdr:rowOff>
    </xdr:to>
    <xdr:cxnSp macro="">
      <xdr:nvCxnSpPr>
        <xdr:cNvPr id="802" name="直線コネクタ 801"/>
        <xdr:cNvCxnSpPr/>
      </xdr:nvCxnSpPr>
      <xdr:spPr>
        <a:xfrm>
          <a:off x="17922240" y="8914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22860</xdr:rowOff>
    </xdr:from>
    <xdr:ext cx="467360" cy="269240"/>
    <xdr:sp macro="" textlink="">
      <xdr:nvSpPr>
        <xdr:cNvPr id="803" name="テキスト ボックス 802"/>
        <xdr:cNvSpPr txBox="1"/>
      </xdr:nvSpPr>
      <xdr:spPr>
        <a:xfrm>
          <a:off x="17466310" y="876681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804" name="直線コネクタ 803"/>
        <xdr:cNvCxnSpPr/>
      </xdr:nvCxnSpPr>
      <xdr:spPr>
        <a:xfrm>
          <a:off x="17922240" y="8582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39370</xdr:rowOff>
    </xdr:from>
    <xdr:ext cx="529590" cy="269240"/>
    <xdr:sp macro="" textlink="">
      <xdr:nvSpPr>
        <xdr:cNvPr id="805" name="テキスト ボックス 804"/>
        <xdr:cNvSpPr txBox="1"/>
      </xdr:nvSpPr>
      <xdr:spPr>
        <a:xfrm>
          <a:off x="17402175" y="8440420"/>
          <a:ext cx="52959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6" name="直線コネクタ 805"/>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29590" cy="267335"/>
    <xdr:sp macro="" textlink="">
      <xdr:nvSpPr>
        <xdr:cNvPr id="807" name="テキスト ボックス 806"/>
        <xdr:cNvSpPr txBox="1"/>
      </xdr:nvSpPr>
      <xdr:spPr>
        <a:xfrm>
          <a:off x="17402175" y="8114665"/>
          <a:ext cx="529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808" name="前年度繰上充用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91440</xdr:rowOff>
    </xdr:from>
    <xdr:to xmlns:xdr="http://schemas.openxmlformats.org/drawingml/2006/spreadsheetDrawing">
      <xdr:col>116</xdr:col>
      <xdr:colOff>62865</xdr:colOff>
      <xdr:row>59</xdr:row>
      <xdr:rowOff>102870</xdr:rowOff>
    </xdr:to>
    <xdr:cxnSp macro="">
      <xdr:nvCxnSpPr>
        <xdr:cNvPr id="809" name="直線コネクタ 808"/>
        <xdr:cNvCxnSpPr/>
      </xdr:nvCxnSpPr>
      <xdr:spPr>
        <a:xfrm flipV="1">
          <a:off x="21717635" y="866394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151765</xdr:rowOff>
    </xdr:from>
    <xdr:ext cx="247650" cy="269240"/>
    <xdr:sp macro="" textlink="">
      <xdr:nvSpPr>
        <xdr:cNvPr id="810" name="前年度繰上充用金最小値テキスト"/>
        <xdr:cNvSpPr txBox="1"/>
      </xdr:nvSpPr>
      <xdr:spPr>
        <a:xfrm>
          <a:off x="21770340" y="10267315"/>
          <a:ext cx="2476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102870</xdr:rowOff>
    </xdr:from>
    <xdr:to xmlns:xdr="http://schemas.openxmlformats.org/drawingml/2006/spreadsheetDrawing">
      <xdr:col>116</xdr:col>
      <xdr:colOff>152400</xdr:colOff>
      <xdr:row>59</xdr:row>
      <xdr:rowOff>102870</xdr:rowOff>
    </xdr:to>
    <xdr:cxnSp macro="">
      <xdr:nvCxnSpPr>
        <xdr:cNvPr id="811" name="直線コネクタ 810"/>
        <xdr:cNvCxnSpPr/>
      </xdr:nvCxnSpPr>
      <xdr:spPr>
        <a:xfrm>
          <a:off x="21634450" y="10218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36195</xdr:rowOff>
    </xdr:from>
    <xdr:ext cx="467995" cy="269240"/>
    <xdr:sp macro="" textlink="">
      <xdr:nvSpPr>
        <xdr:cNvPr id="812" name="前年度繰上充用金最大値テキスト"/>
        <xdr:cNvSpPr txBox="1"/>
      </xdr:nvSpPr>
      <xdr:spPr>
        <a:xfrm>
          <a:off x="21770340" y="8437245"/>
          <a:ext cx="4679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91440</xdr:rowOff>
    </xdr:from>
    <xdr:to xmlns:xdr="http://schemas.openxmlformats.org/drawingml/2006/spreadsheetDrawing">
      <xdr:col>116</xdr:col>
      <xdr:colOff>152400</xdr:colOff>
      <xdr:row>50</xdr:row>
      <xdr:rowOff>91440</xdr:rowOff>
    </xdr:to>
    <xdr:cxnSp macro="">
      <xdr:nvCxnSpPr>
        <xdr:cNvPr id="813" name="直線コネクタ 812"/>
        <xdr:cNvCxnSpPr/>
      </xdr:nvCxnSpPr>
      <xdr:spPr>
        <a:xfrm>
          <a:off x="21634450" y="86639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102870</xdr:rowOff>
    </xdr:from>
    <xdr:to xmlns:xdr="http://schemas.openxmlformats.org/drawingml/2006/spreadsheetDrawing">
      <xdr:col>116</xdr:col>
      <xdr:colOff>63500</xdr:colOff>
      <xdr:row>59</xdr:row>
      <xdr:rowOff>102870</xdr:rowOff>
    </xdr:to>
    <xdr:cxnSp macro="">
      <xdr:nvCxnSpPr>
        <xdr:cNvPr id="814" name="直線コネクタ 813"/>
        <xdr:cNvCxnSpPr/>
      </xdr:nvCxnSpPr>
      <xdr:spPr>
        <a:xfrm>
          <a:off x="20900390" y="1021842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66040</xdr:rowOff>
    </xdr:from>
    <xdr:ext cx="311785" cy="266700"/>
    <xdr:sp macro="" textlink="">
      <xdr:nvSpPr>
        <xdr:cNvPr id="815" name="前年度繰上充用金平均値テキスト"/>
        <xdr:cNvSpPr txBox="1"/>
      </xdr:nvSpPr>
      <xdr:spPr>
        <a:xfrm>
          <a:off x="21770340" y="10010140"/>
          <a:ext cx="311785"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42545</xdr:rowOff>
    </xdr:from>
    <xdr:to xmlns:xdr="http://schemas.openxmlformats.org/drawingml/2006/spreadsheetDrawing">
      <xdr:col>116</xdr:col>
      <xdr:colOff>114300</xdr:colOff>
      <xdr:row>59</xdr:row>
      <xdr:rowOff>147955</xdr:rowOff>
    </xdr:to>
    <xdr:sp macro="" textlink="">
      <xdr:nvSpPr>
        <xdr:cNvPr id="816" name="フローチャート: 判断 815"/>
        <xdr:cNvSpPr/>
      </xdr:nvSpPr>
      <xdr:spPr>
        <a:xfrm>
          <a:off x="21668740" y="101580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102870</xdr:rowOff>
    </xdr:from>
    <xdr:to xmlns:xdr="http://schemas.openxmlformats.org/drawingml/2006/spreadsheetDrawing">
      <xdr:col>111</xdr:col>
      <xdr:colOff>177800</xdr:colOff>
      <xdr:row>59</xdr:row>
      <xdr:rowOff>102870</xdr:rowOff>
    </xdr:to>
    <xdr:cxnSp macro="">
      <xdr:nvCxnSpPr>
        <xdr:cNvPr id="817" name="直線コネクタ 816"/>
        <xdr:cNvCxnSpPr/>
      </xdr:nvCxnSpPr>
      <xdr:spPr>
        <a:xfrm>
          <a:off x="20026630" y="1021842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41910</xdr:rowOff>
    </xdr:from>
    <xdr:to xmlns:xdr="http://schemas.openxmlformats.org/drawingml/2006/spreadsheetDrawing">
      <xdr:col>112</xdr:col>
      <xdr:colOff>38100</xdr:colOff>
      <xdr:row>59</xdr:row>
      <xdr:rowOff>147320</xdr:rowOff>
    </xdr:to>
    <xdr:sp macro="" textlink="">
      <xdr:nvSpPr>
        <xdr:cNvPr id="818" name="フローチャート: 判断 817"/>
        <xdr:cNvSpPr/>
      </xdr:nvSpPr>
      <xdr:spPr>
        <a:xfrm>
          <a:off x="20849590" y="1015746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163830</xdr:rowOff>
    </xdr:from>
    <xdr:ext cx="313690" cy="267970"/>
    <xdr:sp macro="" textlink="">
      <xdr:nvSpPr>
        <xdr:cNvPr id="819" name="テキスト ボックス 818"/>
        <xdr:cNvSpPr txBox="1"/>
      </xdr:nvSpPr>
      <xdr:spPr>
        <a:xfrm>
          <a:off x="20743545" y="9936480"/>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102870</xdr:rowOff>
    </xdr:from>
    <xdr:to xmlns:xdr="http://schemas.openxmlformats.org/drawingml/2006/spreadsheetDrawing">
      <xdr:col>107</xdr:col>
      <xdr:colOff>50800</xdr:colOff>
      <xdr:row>59</xdr:row>
      <xdr:rowOff>102870</xdr:rowOff>
    </xdr:to>
    <xdr:cxnSp macro="">
      <xdr:nvCxnSpPr>
        <xdr:cNvPr id="820" name="直線コネクタ 819"/>
        <xdr:cNvCxnSpPr/>
      </xdr:nvCxnSpPr>
      <xdr:spPr>
        <a:xfrm>
          <a:off x="19156680" y="102184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41275</xdr:rowOff>
    </xdr:from>
    <xdr:to xmlns:xdr="http://schemas.openxmlformats.org/drawingml/2006/spreadsheetDrawing">
      <xdr:col>107</xdr:col>
      <xdr:colOff>101600</xdr:colOff>
      <xdr:row>59</xdr:row>
      <xdr:rowOff>146685</xdr:rowOff>
    </xdr:to>
    <xdr:sp macro="" textlink="">
      <xdr:nvSpPr>
        <xdr:cNvPr id="821" name="フローチャート: 判断 820"/>
        <xdr:cNvSpPr/>
      </xdr:nvSpPr>
      <xdr:spPr>
        <a:xfrm>
          <a:off x="19975830" y="101568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163195</xdr:rowOff>
    </xdr:from>
    <xdr:ext cx="313690" cy="267970"/>
    <xdr:sp macro="" textlink="">
      <xdr:nvSpPr>
        <xdr:cNvPr id="822" name="テキスト ボックス 821"/>
        <xdr:cNvSpPr txBox="1"/>
      </xdr:nvSpPr>
      <xdr:spPr>
        <a:xfrm>
          <a:off x="19873595" y="9935845"/>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102870</xdr:rowOff>
    </xdr:from>
    <xdr:to xmlns:xdr="http://schemas.openxmlformats.org/drawingml/2006/spreadsheetDrawing">
      <xdr:col>102</xdr:col>
      <xdr:colOff>114300</xdr:colOff>
      <xdr:row>59</xdr:row>
      <xdr:rowOff>102870</xdr:rowOff>
    </xdr:to>
    <xdr:cxnSp macro="">
      <xdr:nvCxnSpPr>
        <xdr:cNvPr id="823" name="直線コネクタ 822"/>
        <xdr:cNvCxnSpPr/>
      </xdr:nvCxnSpPr>
      <xdr:spPr>
        <a:xfrm>
          <a:off x="18286730" y="1021842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38735</xdr:rowOff>
    </xdr:from>
    <xdr:to xmlns:xdr="http://schemas.openxmlformats.org/drawingml/2006/spreadsheetDrawing">
      <xdr:col>102</xdr:col>
      <xdr:colOff>165100</xdr:colOff>
      <xdr:row>59</xdr:row>
      <xdr:rowOff>144780</xdr:rowOff>
    </xdr:to>
    <xdr:sp macro="" textlink="">
      <xdr:nvSpPr>
        <xdr:cNvPr id="824" name="フローチャート: 判断 823"/>
        <xdr:cNvSpPr/>
      </xdr:nvSpPr>
      <xdr:spPr>
        <a:xfrm>
          <a:off x="19105880" y="101542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161290</xdr:rowOff>
    </xdr:from>
    <xdr:ext cx="313690" cy="267970"/>
    <xdr:sp macro="" textlink="">
      <xdr:nvSpPr>
        <xdr:cNvPr id="825" name="テキスト ボックス 824"/>
        <xdr:cNvSpPr txBox="1"/>
      </xdr:nvSpPr>
      <xdr:spPr>
        <a:xfrm>
          <a:off x="19003645" y="9933940"/>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38735</xdr:rowOff>
    </xdr:from>
    <xdr:to xmlns:xdr="http://schemas.openxmlformats.org/drawingml/2006/spreadsheetDrawing">
      <xdr:col>98</xdr:col>
      <xdr:colOff>38100</xdr:colOff>
      <xdr:row>59</xdr:row>
      <xdr:rowOff>144780</xdr:rowOff>
    </xdr:to>
    <xdr:sp macro="" textlink="">
      <xdr:nvSpPr>
        <xdr:cNvPr id="826" name="フローチャート: 判断 825"/>
        <xdr:cNvSpPr/>
      </xdr:nvSpPr>
      <xdr:spPr>
        <a:xfrm>
          <a:off x="18235930" y="10154285"/>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161290</xdr:rowOff>
    </xdr:from>
    <xdr:ext cx="313690" cy="267970"/>
    <xdr:sp macro="" textlink="">
      <xdr:nvSpPr>
        <xdr:cNvPr id="827" name="テキスト ボックス 826"/>
        <xdr:cNvSpPr txBox="1"/>
      </xdr:nvSpPr>
      <xdr:spPr>
        <a:xfrm>
          <a:off x="18129885" y="9933940"/>
          <a:ext cx="3136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28" name="テキスト ボックス 827"/>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60095" cy="269240"/>
    <xdr:sp macro="" textlink="">
      <xdr:nvSpPr>
        <xdr:cNvPr id="829" name="テキスト ボックス 828"/>
        <xdr:cNvSpPr txBox="1"/>
      </xdr:nvSpPr>
      <xdr:spPr>
        <a:xfrm>
          <a:off x="2071370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60095" cy="269240"/>
    <xdr:sp macro="" textlink="">
      <xdr:nvSpPr>
        <xdr:cNvPr id="830" name="テキスト ボックス 829"/>
        <xdr:cNvSpPr txBox="1"/>
      </xdr:nvSpPr>
      <xdr:spPr>
        <a:xfrm>
          <a:off x="198399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60095" cy="269240"/>
    <xdr:sp macro="" textlink="">
      <xdr:nvSpPr>
        <xdr:cNvPr id="831" name="テキスト ボックス 830"/>
        <xdr:cNvSpPr txBox="1"/>
      </xdr:nvSpPr>
      <xdr:spPr>
        <a:xfrm>
          <a:off x="1896999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60095" cy="269240"/>
    <xdr:sp macro="" textlink="">
      <xdr:nvSpPr>
        <xdr:cNvPr id="832" name="テキスト ボックス 831"/>
        <xdr:cNvSpPr txBox="1"/>
      </xdr:nvSpPr>
      <xdr:spPr>
        <a:xfrm>
          <a:off x="18100040" y="10541635"/>
          <a:ext cx="76009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50165</xdr:rowOff>
    </xdr:from>
    <xdr:to xmlns:xdr="http://schemas.openxmlformats.org/drawingml/2006/spreadsheetDrawing">
      <xdr:col>116</xdr:col>
      <xdr:colOff>114300</xdr:colOff>
      <xdr:row>59</xdr:row>
      <xdr:rowOff>155575</xdr:rowOff>
    </xdr:to>
    <xdr:sp macro="" textlink="">
      <xdr:nvSpPr>
        <xdr:cNvPr id="833" name="楕円 832"/>
        <xdr:cNvSpPr/>
      </xdr:nvSpPr>
      <xdr:spPr>
        <a:xfrm>
          <a:off x="21668740" y="10165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19685</xdr:rowOff>
    </xdr:from>
    <xdr:ext cx="247650" cy="267335"/>
    <xdr:sp macro="" textlink="">
      <xdr:nvSpPr>
        <xdr:cNvPr id="834" name="前年度繰上充用金該当値テキスト"/>
        <xdr:cNvSpPr txBox="1"/>
      </xdr:nvSpPr>
      <xdr:spPr>
        <a:xfrm>
          <a:off x="21770340" y="10135235"/>
          <a:ext cx="24765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50165</xdr:rowOff>
    </xdr:from>
    <xdr:to xmlns:xdr="http://schemas.openxmlformats.org/drawingml/2006/spreadsheetDrawing">
      <xdr:col>112</xdr:col>
      <xdr:colOff>38100</xdr:colOff>
      <xdr:row>59</xdr:row>
      <xdr:rowOff>155575</xdr:rowOff>
    </xdr:to>
    <xdr:sp macro="" textlink="">
      <xdr:nvSpPr>
        <xdr:cNvPr id="835" name="楕円 834"/>
        <xdr:cNvSpPr/>
      </xdr:nvSpPr>
      <xdr:spPr>
        <a:xfrm>
          <a:off x="20849590" y="101657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146685</xdr:rowOff>
    </xdr:from>
    <xdr:ext cx="247650" cy="267970"/>
    <xdr:sp macro="" textlink="">
      <xdr:nvSpPr>
        <xdr:cNvPr id="836" name="テキスト ボックス 835"/>
        <xdr:cNvSpPr txBox="1"/>
      </xdr:nvSpPr>
      <xdr:spPr>
        <a:xfrm>
          <a:off x="20775930" y="1026223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50165</xdr:rowOff>
    </xdr:from>
    <xdr:to xmlns:xdr="http://schemas.openxmlformats.org/drawingml/2006/spreadsheetDrawing">
      <xdr:col>107</xdr:col>
      <xdr:colOff>101600</xdr:colOff>
      <xdr:row>59</xdr:row>
      <xdr:rowOff>155575</xdr:rowOff>
    </xdr:to>
    <xdr:sp macro="" textlink="">
      <xdr:nvSpPr>
        <xdr:cNvPr id="837" name="楕円 836"/>
        <xdr:cNvSpPr/>
      </xdr:nvSpPr>
      <xdr:spPr>
        <a:xfrm>
          <a:off x="19975830" y="10165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146685</xdr:rowOff>
    </xdr:from>
    <xdr:ext cx="247650" cy="267970"/>
    <xdr:sp macro="" textlink="">
      <xdr:nvSpPr>
        <xdr:cNvPr id="838" name="テキスト ボックス 837"/>
        <xdr:cNvSpPr txBox="1"/>
      </xdr:nvSpPr>
      <xdr:spPr>
        <a:xfrm>
          <a:off x="19905980" y="1026223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50165</xdr:rowOff>
    </xdr:from>
    <xdr:to xmlns:xdr="http://schemas.openxmlformats.org/drawingml/2006/spreadsheetDrawing">
      <xdr:col>102</xdr:col>
      <xdr:colOff>165100</xdr:colOff>
      <xdr:row>59</xdr:row>
      <xdr:rowOff>155575</xdr:rowOff>
    </xdr:to>
    <xdr:sp macro="" textlink="">
      <xdr:nvSpPr>
        <xdr:cNvPr id="839" name="楕円 838"/>
        <xdr:cNvSpPr/>
      </xdr:nvSpPr>
      <xdr:spPr>
        <a:xfrm>
          <a:off x="19105880" y="10165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146685</xdr:rowOff>
    </xdr:from>
    <xdr:ext cx="247650" cy="267970"/>
    <xdr:sp macro="" textlink="">
      <xdr:nvSpPr>
        <xdr:cNvPr id="840" name="テキスト ボックス 839"/>
        <xdr:cNvSpPr txBox="1"/>
      </xdr:nvSpPr>
      <xdr:spPr>
        <a:xfrm>
          <a:off x="19036030" y="1026223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50165</xdr:rowOff>
    </xdr:from>
    <xdr:to xmlns:xdr="http://schemas.openxmlformats.org/drawingml/2006/spreadsheetDrawing">
      <xdr:col>98</xdr:col>
      <xdr:colOff>38100</xdr:colOff>
      <xdr:row>59</xdr:row>
      <xdr:rowOff>155575</xdr:rowOff>
    </xdr:to>
    <xdr:sp macro="" textlink="">
      <xdr:nvSpPr>
        <xdr:cNvPr id="841" name="楕円 840"/>
        <xdr:cNvSpPr/>
      </xdr:nvSpPr>
      <xdr:spPr>
        <a:xfrm>
          <a:off x="18235930" y="101657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146685</xdr:rowOff>
    </xdr:from>
    <xdr:ext cx="247650" cy="267970"/>
    <xdr:sp macro="" textlink="">
      <xdr:nvSpPr>
        <xdr:cNvPr id="842" name="テキスト ボックス 841"/>
        <xdr:cNvSpPr txBox="1"/>
      </xdr:nvSpPr>
      <xdr:spPr>
        <a:xfrm>
          <a:off x="18162270" y="10262235"/>
          <a:ext cx="2476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3" name="正方形/長方形 842"/>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4" name="正方形/長方形 843"/>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5" name="テキスト ボックス 844"/>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1,170,342</a:t>
          </a:r>
          <a:r>
            <a:rPr kumimoji="1" lang="ja-JP" altLang="ja-JP" sz="1000">
              <a:solidFill>
                <a:schemeClr val="dk1"/>
              </a:solidFill>
              <a:effectLst/>
              <a:latin typeface="+mn-lt"/>
              <a:ea typeface="+mn-ea"/>
              <a:cs typeface="+mn-cs"/>
            </a:rPr>
            <a:t>円で、対前年度</a:t>
          </a:r>
          <a:r>
            <a:rPr kumimoji="1" lang="en-US" altLang="ja-JP" sz="1000">
              <a:solidFill>
                <a:schemeClr val="dk1"/>
              </a:solidFill>
              <a:effectLst/>
              <a:latin typeface="+mn-lt"/>
              <a:ea typeface="+mn-ea"/>
              <a:cs typeface="+mn-cs"/>
            </a:rPr>
            <a:t>93,455</a:t>
          </a:r>
          <a:r>
            <a:rPr kumimoji="1" lang="ja-JP" altLang="ja-JP" sz="1000">
              <a:solidFill>
                <a:schemeClr val="dk1"/>
              </a:solidFill>
              <a:effectLst/>
              <a:latin typeface="+mn-lt"/>
              <a:ea typeface="+mn-ea"/>
              <a:cs typeface="+mn-cs"/>
            </a:rPr>
            <a:t>円の増となっている。</a:t>
          </a:r>
          <a:endParaRPr lang="ja-JP" altLang="ja-JP" sz="1100">
            <a:effectLst/>
          </a:endParaRPr>
        </a:p>
        <a:p>
          <a:r>
            <a:rPr kumimoji="1" lang="ja-JP" altLang="ja-JP" sz="1000">
              <a:solidFill>
                <a:schemeClr val="dk1"/>
              </a:solidFill>
              <a:effectLst/>
              <a:latin typeface="+mn-lt"/>
              <a:ea typeface="+mn-ea"/>
              <a:cs typeface="+mn-cs"/>
            </a:rPr>
            <a:t>総務費は、市庁舎建設事業や津波避難タワー整備の進捗が主な要因となり対前年度比で増加となり、類団平均比較では依然として大幅に高い水準にある。</a:t>
          </a:r>
          <a:endParaRPr lang="ja-JP" altLang="ja-JP" sz="1100">
            <a:effectLst/>
          </a:endParaRPr>
        </a:p>
        <a:p>
          <a:r>
            <a:rPr kumimoji="1" lang="ja-JP" altLang="ja-JP" sz="1000">
              <a:solidFill>
                <a:schemeClr val="dk1"/>
              </a:solidFill>
              <a:effectLst/>
              <a:latin typeface="+mn-lt"/>
              <a:ea typeface="+mn-ea"/>
              <a:cs typeface="+mn-cs"/>
            </a:rPr>
            <a:t>農林水産業費は、安芸漁港の製氷施設改修や農道等の改修事業において令和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年度から繰越での執行があったことから、対前年度比で増加となった。</a:t>
          </a:r>
          <a:endParaRPr lang="ja-JP" altLang="ja-JP" sz="1100">
            <a:effectLst/>
          </a:endParaRPr>
        </a:p>
        <a:p>
          <a:r>
            <a:rPr kumimoji="1" lang="ja-JP" altLang="ja-JP" sz="1000">
              <a:solidFill>
                <a:schemeClr val="dk1"/>
              </a:solidFill>
              <a:effectLst/>
              <a:latin typeface="+mn-lt"/>
              <a:ea typeface="+mn-ea"/>
              <a:cs typeface="+mn-cs"/>
            </a:rPr>
            <a:t>土木費は、社会資本整備総合交付金など国の補助事業を活用した道路整備や高規格道路延伸に向けた関連整備事業などを実施に取り組んでいるほか、市営住宅桐ヶ内団地建設事業の令和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年度から繰越での執行により対前年度で大幅に増となり、類団平均比較では依然として高い水準で推移している。</a:t>
          </a:r>
          <a:endParaRPr lang="ja-JP" altLang="ja-JP" sz="1100">
            <a:effectLst/>
          </a:endParaRPr>
        </a:p>
        <a:p>
          <a:r>
            <a:rPr kumimoji="1" lang="ja-JP" altLang="ja-JP" sz="1000">
              <a:solidFill>
                <a:schemeClr val="dk1"/>
              </a:solidFill>
              <a:effectLst/>
              <a:latin typeface="+mn-lt"/>
              <a:ea typeface="+mn-ea"/>
              <a:cs typeface="+mn-cs"/>
            </a:rPr>
            <a:t>災害復旧事業費は、平成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月豪雨に伴う災害復旧費の影響が続いており依然高い状況となっているが、令和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年度までで復旧完了見込みであることから、進捗により減となっており、今後も減少していく見込みである。</a:t>
          </a:r>
          <a:endParaRPr lang="ja-JP" altLang="ja-JP" sz="1100">
            <a:effectLst/>
          </a:endParaRPr>
        </a:p>
        <a:p>
          <a:r>
            <a:rPr kumimoji="1" lang="ja-JP" altLang="ja-JP" sz="1000">
              <a:solidFill>
                <a:schemeClr val="dk1"/>
              </a:solidFill>
              <a:effectLst/>
              <a:latin typeface="+mn-lt"/>
              <a:ea typeface="+mn-ea"/>
              <a:cs typeface="+mn-cs"/>
            </a:rPr>
            <a:t>教育費は、統合中学校建設事業の本体工事への着手や、学校施設のデジタル化に伴う備品購入やシステムの使用料等により大幅に増となった。</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高知県安芸市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年にかけて、三次にわたり策定した安芸市財政健全化計画（アクションプラン）に基づく市債発行額の抑制や繰上償還の実施により、財政基盤は改善されてきており、実質収支は安定している。</a:t>
          </a:r>
          <a:endParaRPr lang="ja-JP" altLang="ja-JP" sz="1400">
            <a:effectLst/>
          </a:endParaRPr>
        </a:p>
        <a:p>
          <a:r>
            <a:rPr kumimoji="1" lang="ja-JP" altLang="ja-JP" sz="1100">
              <a:solidFill>
                <a:schemeClr val="dk1"/>
              </a:solidFill>
              <a:effectLst/>
              <a:latin typeface="+mn-lt"/>
              <a:ea typeface="+mn-ea"/>
              <a:cs typeface="+mn-cs"/>
            </a:rPr>
            <a:t>　大規模な災害や普通交付税をはじめ標準財政規模が下がったときにも対応できるよう適切な規模の基金残高を確保し弾力性のある財政運営に努めていく。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高知県安芸市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国民健康保険事業については、低所得者層の加入割合が高い反面、高齢者が多く医療費が増大するという構造的問題を抱えている。</a:t>
          </a:r>
          <a:endParaRPr lang="ja-JP" altLang="ja-JP" sz="1400">
            <a:effectLst/>
          </a:endParaRPr>
        </a:p>
        <a:p>
          <a:r>
            <a:rPr kumimoji="1" lang="ja-JP" altLang="ja-JP" sz="1100">
              <a:solidFill>
                <a:schemeClr val="dk1"/>
              </a:solidFill>
              <a:effectLst/>
              <a:latin typeface="+mn-lt"/>
              <a:ea typeface="+mn-ea"/>
              <a:cs typeface="+mn-cs"/>
            </a:rPr>
            <a:t>　本市の国保会計においては、人口減少により被保険者が年々減少する一方、医療の高度化等による医療費の増加で慢性的な赤字会計となっている。</a:t>
          </a:r>
          <a:endParaRPr lang="ja-JP" altLang="ja-JP" sz="1400">
            <a:effectLst/>
          </a:endParaRPr>
        </a:p>
        <a:p>
          <a:r>
            <a:rPr kumimoji="1" lang="ja-JP" altLang="ja-JP" sz="1100">
              <a:solidFill>
                <a:schemeClr val="dk1"/>
              </a:solidFill>
              <a:effectLst/>
              <a:latin typeface="+mn-lt"/>
              <a:ea typeface="+mn-ea"/>
              <a:cs typeface="+mn-cs"/>
            </a:rPr>
            <a:t>　このことから、国保財政安定化を図るため、保険税率の適正化と合わせて一般会計からの法定外繰り出しを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年度から拡充しており、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年度末時点で</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百万円あった累積赤字は、令和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年度末で解消された。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国保財政運営の広域化（都道府県移行）が開始され、今後、より一層の医療費適正化につながる取り組みが重要となってくることから、特定健診の実施やジェネリック医薬品の推奨等により医療給付費の適正化を推進するとともに、適切な保険税率の見直しにも取り組み歳入確保を図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142</v>
      </c>
      <c r="M3" s="44"/>
      <c r="N3" s="44"/>
      <c r="O3" s="44"/>
      <c r="P3" s="44"/>
      <c r="Q3" s="44"/>
      <c r="R3" s="94"/>
      <c r="S3" s="94"/>
      <c r="T3" s="94"/>
      <c r="U3" s="94"/>
      <c r="V3" s="112"/>
      <c r="W3" s="127" t="s">
        <v>146</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20081912</v>
      </c>
      <c r="BO4" s="216"/>
      <c r="BP4" s="216"/>
      <c r="BQ4" s="216"/>
      <c r="BR4" s="216"/>
      <c r="BS4" s="216"/>
      <c r="BT4" s="216"/>
      <c r="BU4" s="219"/>
      <c r="BV4" s="213">
        <v>18779481</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6.4</v>
      </c>
      <c r="CU4" s="237"/>
      <c r="CV4" s="237"/>
      <c r="CW4" s="237"/>
      <c r="CX4" s="237"/>
      <c r="CY4" s="237"/>
      <c r="CZ4" s="237"/>
      <c r="DA4" s="245"/>
      <c r="DB4" s="229">
        <v>6.7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79</v>
      </c>
      <c r="AV5" s="139"/>
      <c r="AW5" s="139"/>
      <c r="AX5" s="139"/>
      <c r="AY5" s="190" t="s">
        <v>149</v>
      </c>
      <c r="AZ5" s="198"/>
      <c r="BA5" s="198"/>
      <c r="BB5" s="198"/>
      <c r="BC5" s="198"/>
      <c r="BD5" s="198"/>
      <c r="BE5" s="198"/>
      <c r="BF5" s="198"/>
      <c r="BG5" s="198"/>
      <c r="BH5" s="198"/>
      <c r="BI5" s="198"/>
      <c r="BJ5" s="198"/>
      <c r="BK5" s="198"/>
      <c r="BL5" s="198"/>
      <c r="BM5" s="209"/>
      <c r="BN5" s="214">
        <v>19000505</v>
      </c>
      <c r="BO5" s="217"/>
      <c r="BP5" s="217"/>
      <c r="BQ5" s="217"/>
      <c r="BR5" s="217"/>
      <c r="BS5" s="217"/>
      <c r="BT5" s="217"/>
      <c r="BU5" s="220"/>
      <c r="BV5" s="214">
        <v>17867704</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84.9</v>
      </c>
      <c r="CU5" s="238"/>
      <c r="CV5" s="238"/>
      <c r="CW5" s="238"/>
      <c r="CX5" s="238"/>
      <c r="CY5" s="238"/>
      <c r="CZ5" s="238"/>
      <c r="DA5" s="246"/>
      <c r="DB5" s="230">
        <v>79.8</v>
      </c>
      <c r="DC5" s="238"/>
      <c r="DD5" s="238"/>
      <c r="DE5" s="238"/>
      <c r="DF5" s="238"/>
      <c r="DG5" s="238"/>
      <c r="DH5" s="238"/>
      <c r="DI5" s="246"/>
    </row>
    <row r="6" spans="1:119" ht="18.75" customHeight="1">
      <c r="A6" s="2"/>
      <c r="B6" s="8" t="s">
        <v>161</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83</v>
      </c>
      <c r="AN6" s="58"/>
      <c r="AO6" s="58"/>
      <c r="AP6" s="58"/>
      <c r="AQ6" s="58"/>
      <c r="AR6" s="58"/>
      <c r="AS6" s="58"/>
      <c r="AT6" s="63"/>
      <c r="AU6" s="182" t="s">
        <v>79</v>
      </c>
      <c r="AV6" s="139"/>
      <c r="AW6" s="139"/>
      <c r="AX6" s="139"/>
      <c r="AY6" s="190" t="s">
        <v>170</v>
      </c>
      <c r="AZ6" s="198"/>
      <c r="BA6" s="198"/>
      <c r="BB6" s="198"/>
      <c r="BC6" s="198"/>
      <c r="BD6" s="198"/>
      <c r="BE6" s="198"/>
      <c r="BF6" s="198"/>
      <c r="BG6" s="198"/>
      <c r="BH6" s="198"/>
      <c r="BI6" s="198"/>
      <c r="BJ6" s="198"/>
      <c r="BK6" s="198"/>
      <c r="BL6" s="198"/>
      <c r="BM6" s="209"/>
      <c r="BN6" s="214">
        <v>1081407</v>
      </c>
      <c r="BO6" s="217"/>
      <c r="BP6" s="217"/>
      <c r="BQ6" s="217"/>
      <c r="BR6" s="217"/>
      <c r="BS6" s="217"/>
      <c r="BT6" s="217"/>
      <c r="BU6" s="220"/>
      <c r="BV6" s="214">
        <v>911777</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85.8</v>
      </c>
      <c r="CU6" s="239"/>
      <c r="CV6" s="239"/>
      <c r="CW6" s="239"/>
      <c r="CX6" s="239"/>
      <c r="CY6" s="239"/>
      <c r="CZ6" s="239"/>
      <c r="DA6" s="247"/>
      <c r="DB6" s="231">
        <v>82.1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79</v>
      </c>
      <c r="AV7" s="139"/>
      <c r="AW7" s="139"/>
      <c r="AX7" s="139"/>
      <c r="AY7" s="190" t="s">
        <v>173</v>
      </c>
      <c r="AZ7" s="198"/>
      <c r="BA7" s="198"/>
      <c r="BB7" s="198"/>
      <c r="BC7" s="198"/>
      <c r="BD7" s="198"/>
      <c r="BE7" s="198"/>
      <c r="BF7" s="198"/>
      <c r="BG7" s="198"/>
      <c r="BH7" s="198"/>
      <c r="BI7" s="198"/>
      <c r="BJ7" s="198"/>
      <c r="BK7" s="198"/>
      <c r="BL7" s="198"/>
      <c r="BM7" s="209"/>
      <c r="BN7" s="214">
        <v>653269</v>
      </c>
      <c r="BO7" s="217"/>
      <c r="BP7" s="217"/>
      <c r="BQ7" s="217"/>
      <c r="BR7" s="217"/>
      <c r="BS7" s="217"/>
      <c r="BT7" s="217"/>
      <c r="BU7" s="220"/>
      <c r="BV7" s="214">
        <v>447234</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6730951</v>
      </c>
      <c r="CU7" s="217"/>
      <c r="CV7" s="217"/>
      <c r="CW7" s="217"/>
      <c r="CX7" s="217"/>
      <c r="CY7" s="217"/>
      <c r="CZ7" s="217"/>
      <c r="DA7" s="220"/>
      <c r="DB7" s="214">
        <v>6957535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79</v>
      </c>
      <c r="AV8" s="139"/>
      <c r="AW8" s="139"/>
      <c r="AX8" s="139"/>
      <c r="AY8" s="190" t="s">
        <v>178</v>
      </c>
      <c r="AZ8" s="198"/>
      <c r="BA8" s="198"/>
      <c r="BB8" s="198"/>
      <c r="BC8" s="198"/>
      <c r="BD8" s="198"/>
      <c r="BE8" s="198"/>
      <c r="BF8" s="198"/>
      <c r="BG8" s="198"/>
      <c r="BH8" s="198"/>
      <c r="BI8" s="198"/>
      <c r="BJ8" s="198"/>
      <c r="BK8" s="198"/>
      <c r="BL8" s="198"/>
      <c r="BM8" s="209"/>
      <c r="BN8" s="214">
        <v>428138</v>
      </c>
      <c r="BO8" s="217"/>
      <c r="BP8" s="217"/>
      <c r="BQ8" s="217"/>
      <c r="BR8" s="217"/>
      <c r="BS8" s="217"/>
      <c r="BT8" s="217"/>
      <c r="BU8" s="220"/>
      <c r="BV8" s="214">
        <v>464543</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0.31</v>
      </c>
      <c r="CU8" s="240"/>
      <c r="CV8" s="240"/>
      <c r="CW8" s="240"/>
      <c r="CX8" s="240"/>
      <c r="CY8" s="240"/>
      <c r="CZ8" s="240"/>
      <c r="DA8" s="248"/>
      <c r="DB8" s="232">
        <v>0.31</v>
      </c>
      <c r="DC8" s="240"/>
      <c r="DD8" s="240"/>
      <c r="DE8" s="240"/>
      <c r="DF8" s="240"/>
      <c r="DG8" s="240"/>
      <c r="DH8" s="240"/>
      <c r="DI8" s="248"/>
    </row>
    <row r="9" spans="1:119" ht="18.75" customHeight="1">
      <c r="A9" s="2"/>
      <c r="B9" s="10" t="s">
        <v>22</v>
      </c>
      <c r="C9" s="27"/>
      <c r="D9" s="27"/>
      <c r="E9" s="27"/>
      <c r="F9" s="27"/>
      <c r="G9" s="27"/>
      <c r="H9" s="27"/>
      <c r="I9" s="27"/>
      <c r="J9" s="27"/>
      <c r="K9" s="31"/>
      <c r="L9" s="65" t="s">
        <v>16</v>
      </c>
      <c r="M9" s="74"/>
      <c r="N9" s="74"/>
      <c r="O9" s="74"/>
      <c r="P9" s="74"/>
      <c r="Q9" s="86"/>
      <c r="R9" s="97">
        <v>16243</v>
      </c>
      <c r="S9" s="106"/>
      <c r="T9" s="106"/>
      <c r="U9" s="106"/>
      <c r="V9" s="117"/>
      <c r="W9" s="127" t="s">
        <v>181</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79</v>
      </c>
      <c r="AV9" s="139"/>
      <c r="AW9" s="139"/>
      <c r="AX9" s="139"/>
      <c r="AY9" s="190" t="s">
        <v>80</v>
      </c>
      <c r="AZ9" s="198"/>
      <c r="BA9" s="198"/>
      <c r="BB9" s="198"/>
      <c r="BC9" s="198"/>
      <c r="BD9" s="198"/>
      <c r="BE9" s="198"/>
      <c r="BF9" s="198"/>
      <c r="BG9" s="198"/>
      <c r="BH9" s="198"/>
      <c r="BI9" s="198"/>
      <c r="BJ9" s="198"/>
      <c r="BK9" s="198"/>
      <c r="BL9" s="198"/>
      <c r="BM9" s="209"/>
      <c r="BN9" s="214">
        <v>-36405</v>
      </c>
      <c r="BO9" s="217"/>
      <c r="BP9" s="217"/>
      <c r="BQ9" s="217"/>
      <c r="BR9" s="217"/>
      <c r="BS9" s="217"/>
      <c r="BT9" s="217"/>
      <c r="BU9" s="220"/>
      <c r="BV9" s="214">
        <v>236477</v>
      </c>
      <c r="BW9" s="217"/>
      <c r="BX9" s="217"/>
      <c r="BY9" s="217"/>
      <c r="BZ9" s="217"/>
      <c r="CA9" s="217"/>
      <c r="CB9" s="217"/>
      <c r="CC9" s="220"/>
      <c r="CD9" s="192" t="s">
        <v>77</v>
      </c>
      <c r="CE9" s="111"/>
      <c r="CF9" s="111"/>
      <c r="CG9" s="111"/>
      <c r="CH9" s="111"/>
      <c r="CI9" s="111"/>
      <c r="CJ9" s="111"/>
      <c r="CK9" s="111"/>
      <c r="CL9" s="111"/>
      <c r="CM9" s="111"/>
      <c r="CN9" s="111"/>
      <c r="CO9" s="111"/>
      <c r="CP9" s="111"/>
      <c r="CQ9" s="111"/>
      <c r="CR9" s="111"/>
      <c r="CS9" s="211"/>
      <c r="CT9" s="230">
        <v>17.899999999999999</v>
      </c>
      <c r="CU9" s="238"/>
      <c r="CV9" s="238"/>
      <c r="CW9" s="238"/>
      <c r="CX9" s="238"/>
      <c r="CY9" s="238"/>
      <c r="CZ9" s="238"/>
      <c r="DA9" s="246"/>
      <c r="DB9" s="230">
        <v>16.7</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17577</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189</v>
      </c>
      <c r="AV10" s="139"/>
      <c r="AW10" s="139"/>
      <c r="AX10" s="139"/>
      <c r="AY10" s="190" t="s">
        <v>190</v>
      </c>
      <c r="AZ10" s="198"/>
      <c r="BA10" s="198"/>
      <c r="BB10" s="198"/>
      <c r="BC10" s="198"/>
      <c r="BD10" s="198"/>
      <c r="BE10" s="198"/>
      <c r="BF10" s="198"/>
      <c r="BG10" s="198"/>
      <c r="BH10" s="198"/>
      <c r="BI10" s="198"/>
      <c r="BJ10" s="198"/>
      <c r="BK10" s="198"/>
      <c r="BL10" s="198"/>
      <c r="BM10" s="209"/>
      <c r="BN10" s="214">
        <v>45598</v>
      </c>
      <c r="BO10" s="217"/>
      <c r="BP10" s="217"/>
      <c r="BQ10" s="217"/>
      <c r="BR10" s="217"/>
      <c r="BS10" s="217"/>
      <c r="BT10" s="217"/>
      <c r="BU10" s="220"/>
      <c r="BV10" s="214">
        <v>606</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189</v>
      </c>
      <c r="AV11" s="139"/>
      <c r="AW11" s="139"/>
      <c r="AX11" s="139"/>
      <c r="AY11" s="190" t="s">
        <v>200</v>
      </c>
      <c r="AZ11" s="198"/>
      <c r="BA11" s="198"/>
      <c r="BB11" s="198"/>
      <c r="BC11" s="198"/>
      <c r="BD11" s="198"/>
      <c r="BE11" s="198"/>
      <c r="BF11" s="198"/>
      <c r="BG11" s="198"/>
      <c r="BH11" s="198"/>
      <c r="BI11" s="198"/>
      <c r="BJ11" s="198"/>
      <c r="BK11" s="198"/>
      <c r="BL11" s="198"/>
      <c r="BM11" s="209"/>
      <c r="BN11" s="214">
        <v>402208</v>
      </c>
      <c r="BO11" s="217"/>
      <c r="BP11" s="217"/>
      <c r="BQ11" s="217"/>
      <c r="BR11" s="217"/>
      <c r="BS11" s="217"/>
      <c r="BT11" s="217"/>
      <c r="BU11" s="220"/>
      <c r="BV11" s="214">
        <v>425451</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16235</v>
      </c>
      <c r="S12" s="108"/>
      <c r="T12" s="108"/>
      <c r="U12" s="108"/>
      <c r="V12" s="120"/>
      <c r="W12" s="132" t="s">
        <v>9</v>
      </c>
      <c r="X12" s="139"/>
      <c r="Y12" s="139"/>
      <c r="Z12" s="139"/>
      <c r="AA12" s="139"/>
      <c r="AB12" s="144"/>
      <c r="AC12" s="148" t="s">
        <v>112</v>
      </c>
      <c r="AD12" s="155"/>
      <c r="AE12" s="155"/>
      <c r="AF12" s="155"/>
      <c r="AG12" s="158"/>
      <c r="AH12" s="148" t="s">
        <v>209</v>
      </c>
      <c r="AI12" s="155"/>
      <c r="AJ12" s="155"/>
      <c r="AK12" s="155"/>
      <c r="AL12" s="170"/>
      <c r="AM12" s="175" t="s">
        <v>210</v>
      </c>
      <c r="AN12" s="58"/>
      <c r="AO12" s="58"/>
      <c r="AP12" s="58"/>
      <c r="AQ12" s="58"/>
      <c r="AR12" s="58"/>
      <c r="AS12" s="58"/>
      <c r="AT12" s="63"/>
      <c r="AU12" s="182" t="s">
        <v>79</v>
      </c>
      <c r="AV12" s="139"/>
      <c r="AW12" s="139"/>
      <c r="AX12" s="139"/>
      <c r="AY12" s="190" t="s">
        <v>213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16149</v>
      </c>
      <c r="S13" s="109"/>
      <c r="T13" s="109"/>
      <c r="U13" s="109"/>
      <c r="V13" s="121"/>
      <c r="W13" s="130" t="s">
        <v>217</v>
      </c>
      <c r="X13" s="56"/>
      <c r="Y13" s="56"/>
      <c r="Z13" s="56"/>
      <c r="AA13" s="56"/>
      <c r="AB13" s="25"/>
      <c r="AC13" s="72">
        <v>2174</v>
      </c>
      <c r="AD13" s="80"/>
      <c r="AE13" s="80"/>
      <c r="AF13" s="80"/>
      <c r="AG13" s="84"/>
      <c r="AH13" s="72">
        <v>2328</v>
      </c>
      <c r="AI13" s="80"/>
      <c r="AJ13" s="80"/>
      <c r="AK13" s="80"/>
      <c r="AL13" s="118"/>
      <c r="AM13" s="175" t="s">
        <v>219</v>
      </c>
      <c r="AN13" s="58"/>
      <c r="AO13" s="58"/>
      <c r="AP13" s="58"/>
      <c r="AQ13" s="58"/>
      <c r="AR13" s="58"/>
      <c r="AS13" s="58"/>
      <c r="AT13" s="63"/>
      <c r="AU13" s="182" t="s">
        <v>189</v>
      </c>
      <c r="AV13" s="139"/>
      <c r="AW13" s="139"/>
      <c r="AX13" s="139"/>
      <c r="AY13" s="190" t="s">
        <v>221</v>
      </c>
      <c r="AZ13" s="198"/>
      <c r="BA13" s="198"/>
      <c r="BB13" s="198"/>
      <c r="BC13" s="198"/>
      <c r="BD13" s="198"/>
      <c r="BE13" s="198"/>
      <c r="BF13" s="198"/>
      <c r="BG13" s="198"/>
      <c r="BH13" s="198"/>
      <c r="BI13" s="198"/>
      <c r="BJ13" s="198"/>
      <c r="BK13" s="198"/>
      <c r="BL13" s="198"/>
      <c r="BM13" s="209"/>
      <c r="BN13" s="214">
        <v>411401</v>
      </c>
      <c r="BO13" s="217"/>
      <c r="BP13" s="217"/>
      <c r="BQ13" s="217"/>
      <c r="BR13" s="217"/>
      <c r="BS13" s="217"/>
      <c r="BT13" s="217"/>
      <c r="BU13" s="220"/>
      <c r="BV13" s="214">
        <v>662534</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5.4</v>
      </c>
      <c r="CU13" s="238"/>
      <c r="CV13" s="238"/>
      <c r="CW13" s="238"/>
      <c r="CX13" s="238"/>
      <c r="CY13" s="238"/>
      <c r="CZ13" s="238"/>
      <c r="DA13" s="246"/>
      <c r="DB13" s="230">
        <v>5.9</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16592</v>
      </c>
      <c r="S14" s="109"/>
      <c r="T14" s="109"/>
      <c r="U14" s="109"/>
      <c r="V14" s="121"/>
      <c r="W14" s="129"/>
      <c r="X14" s="57"/>
      <c r="Y14" s="57"/>
      <c r="Z14" s="57"/>
      <c r="AA14" s="57"/>
      <c r="AB14" s="24"/>
      <c r="AC14" s="149">
        <v>28.2</v>
      </c>
      <c r="AD14" s="156"/>
      <c r="AE14" s="156"/>
      <c r="AF14" s="156"/>
      <c r="AG14" s="159"/>
      <c r="AH14" s="149">
        <v>27.8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204</v>
      </c>
      <c r="CU14" s="242"/>
      <c r="CV14" s="242"/>
      <c r="CW14" s="242"/>
      <c r="CX14" s="242"/>
      <c r="CY14" s="242"/>
      <c r="CZ14" s="242"/>
      <c r="DA14" s="250"/>
      <c r="DB14" s="234" t="s">
        <v>204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16506</v>
      </c>
      <c r="S15" s="109"/>
      <c r="T15" s="109"/>
      <c r="U15" s="109"/>
      <c r="V15" s="121"/>
      <c r="W15" s="130" t="s">
        <v>7</v>
      </c>
      <c r="X15" s="56"/>
      <c r="Y15" s="56"/>
      <c r="Z15" s="56"/>
      <c r="AA15" s="56"/>
      <c r="AB15" s="25"/>
      <c r="AC15" s="72">
        <v>1025</v>
      </c>
      <c r="AD15" s="80"/>
      <c r="AE15" s="80"/>
      <c r="AF15" s="80"/>
      <c r="AG15" s="84"/>
      <c r="AH15" s="72">
        <v>1135</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1919231</v>
      </c>
      <c r="BO15" s="216"/>
      <c r="BP15" s="216"/>
      <c r="BQ15" s="216"/>
      <c r="BR15" s="216"/>
      <c r="BS15" s="216"/>
      <c r="BT15" s="216"/>
      <c r="BU15" s="219"/>
      <c r="BV15" s="213">
        <v>1833360</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13.3</v>
      </c>
      <c r="AD16" s="156"/>
      <c r="AE16" s="156"/>
      <c r="AF16" s="156"/>
      <c r="AG16" s="159"/>
      <c r="AH16" s="149">
        <v>13.6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6205280</v>
      </c>
      <c r="BO16" s="217"/>
      <c r="BP16" s="217"/>
      <c r="BQ16" s="217"/>
      <c r="BR16" s="217"/>
      <c r="BS16" s="217"/>
      <c r="BT16" s="217"/>
      <c r="BU16" s="220"/>
      <c r="BV16" s="214">
        <v>6252667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231</v>
      </c>
      <c r="S17" s="110"/>
      <c r="T17" s="110"/>
      <c r="U17" s="110"/>
      <c r="V17" s="122"/>
      <c r="W17" s="130" t="s">
        <v>99</v>
      </c>
      <c r="X17" s="56"/>
      <c r="Y17" s="56"/>
      <c r="Z17" s="56"/>
      <c r="AA17" s="56"/>
      <c r="AB17" s="25"/>
      <c r="AC17" s="72">
        <v>4507</v>
      </c>
      <c r="AD17" s="80"/>
      <c r="AE17" s="80"/>
      <c r="AF17" s="80"/>
      <c r="AG17" s="84"/>
      <c r="AH17" s="72">
        <v>4899</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2375745</v>
      </c>
      <c r="BO17" s="217"/>
      <c r="BP17" s="217"/>
      <c r="BQ17" s="217"/>
      <c r="BR17" s="217"/>
      <c r="BS17" s="217"/>
      <c r="BT17" s="217"/>
      <c r="BU17" s="220"/>
      <c r="BV17" s="214">
        <v>2269894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317.16000000000003</v>
      </c>
      <c r="M18" s="70"/>
      <c r="N18" s="70"/>
      <c r="O18" s="70"/>
      <c r="P18" s="70"/>
      <c r="Q18" s="70"/>
      <c r="R18" s="102"/>
      <c r="S18" s="102"/>
      <c r="T18" s="102"/>
      <c r="U18" s="102"/>
      <c r="V18" s="123"/>
      <c r="W18" s="131"/>
      <c r="X18" s="138"/>
      <c r="Y18" s="138"/>
      <c r="Z18" s="138"/>
      <c r="AA18" s="138"/>
      <c r="AB18" s="26"/>
      <c r="AC18" s="150">
        <v>58.5</v>
      </c>
      <c r="AD18" s="157"/>
      <c r="AE18" s="157"/>
      <c r="AF18" s="157"/>
      <c r="AG18" s="160"/>
      <c r="AH18" s="150">
        <v>58.6</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5771700</v>
      </c>
      <c r="BO18" s="217"/>
      <c r="BP18" s="217"/>
      <c r="BQ18" s="217"/>
      <c r="BR18" s="217"/>
      <c r="BS18" s="217"/>
      <c r="BT18" s="217"/>
      <c r="BU18" s="220"/>
      <c r="BV18" s="214">
        <v>5634330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74</v>
      </c>
      <c r="C19" s="31"/>
      <c r="D19" s="31"/>
      <c r="E19" s="49"/>
      <c r="F19" s="49"/>
      <c r="G19" s="49"/>
      <c r="H19" s="49"/>
      <c r="I19" s="49"/>
      <c r="J19" s="49"/>
      <c r="K19" s="49"/>
      <c r="L19" s="71">
        <v>51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9017321</v>
      </c>
      <c r="BO19" s="217"/>
      <c r="BP19" s="217"/>
      <c r="BQ19" s="217"/>
      <c r="BR19" s="217"/>
      <c r="BS19" s="217"/>
      <c r="BT19" s="217"/>
      <c r="BU19" s="220"/>
      <c r="BV19" s="214">
        <v>9391461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7307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9</v>
      </c>
      <c r="F22" s="56"/>
      <c r="G22" s="56"/>
      <c r="H22" s="56"/>
      <c r="I22" s="56"/>
      <c r="J22" s="56"/>
      <c r="K22" s="25"/>
      <c r="L22" s="50" t="s">
        <v>243</v>
      </c>
      <c r="M22" s="56"/>
      <c r="N22" s="56"/>
      <c r="O22" s="56"/>
      <c r="P22" s="25"/>
      <c r="Q22" s="92" t="s">
        <v>198</v>
      </c>
      <c r="R22" s="104"/>
      <c r="S22" s="104"/>
      <c r="T22" s="104"/>
      <c r="U22" s="104"/>
      <c r="V22" s="125"/>
      <c r="W22" s="133" t="s">
        <v>244</v>
      </c>
      <c r="X22" s="33"/>
      <c r="Y22" s="41"/>
      <c r="Z22" s="50" t="s">
        <v>9</v>
      </c>
      <c r="AA22" s="56"/>
      <c r="AB22" s="56"/>
      <c r="AC22" s="56"/>
      <c r="AD22" s="56"/>
      <c r="AE22" s="56"/>
      <c r="AF22" s="56"/>
      <c r="AG22" s="25"/>
      <c r="AH22" s="163" t="s">
        <v>183</v>
      </c>
      <c r="AI22" s="56"/>
      <c r="AJ22" s="56"/>
      <c r="AK22" s="56"/>
      <c r="AL22" s="25"/>
      <c r="AM22" s="163" t="s">
        <v>245</v>
      </c>
      <c r="AN22" s="178"/>
      <c r="AO22" s="178"/>
      <c r="AP22" s="178"/>
      <c r="AQ22" s="178"/>
      <c r="AR22" s="180"/>
      <c r="AS22" s="92" t="s">
        <v>198</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16366361</v>
      </c>
      <c r="BO22" s="216"/>
      <c r="BP22" s="216"/>
      <c r="BQ22" s="216"/>
      <c r="BR22" s="216"/>
      <c r="BS22" s="216"/>
      <c r="BT22" s="216"/>
      <c r="BU22" s="219"/>
      <c r="BV22" s="213">
        <v>14116586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15929867</v>
      </c>
      <c r="BO23" s="217"/>
      <c r="BP23" s="217"/>
      <c r="BQ23" s="217"/>
      <c r="BR23" s="217"/>
      <c r="BS23" s="217"/>
      <c r="BT23" s="217"/>
      <c r="BU23" s="220"/>
      <c r="BV23" s="214">
        <v>13752323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7380</v>
      </c>
      <c r="R24" s="80"/>
      <c r="S24" s="80"/>
      <c r="T24" s="80"/>
      <c r="U24" s="80"/>
      <c r="V24" s="84"/>
      <c r="W24" s="134"/>
      <c r="X24" s="34"/>
      <c r="Y24" s="42"/>
      <c r="Z24" s="52" t="s">
        <v>252</v>
      </c>
      <c r="AA24" s="58"/>
      <c r="AB24" s="58"/>
      <c r="AC24" s="58"/>
      <c r="AD24" s="58"/>
      <c r="AE24" s="58"/>
      <c r="AF24" s="58"/>
      <c r="AG24" s="63"/>
      <c r="AH24" s="72">
        <v>252</v>
      </c>
      <c r="AI24" s="80"/>
      <c r="AJ24" s="80"/>
      <c r="AK24" s="80"/>
      <c r="AL24" s="84"/>
      <c r="AM24" s="72">
        <v>746172</v>
      </c>
      <c r="AN24" s="80"/>
      <c r="AO24" s="80"/>
      <c r="AP24" s="80"/>
      <c r="AQ24" s="80"/>
      <c r="AR24" s="84"/>
      <c r="AS24" s="72">
        <v>2961</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13747412</v>
      </c>
      <c r="BO24" s="217"/>
      <c r="BP24" s="217"/>
      <c r="BQ24" s="217"/>
      <c r="BR24" s="217"/>
      <c r="BS24" s="217"/>
      <c r="BT24" s="217"/>
      <c r="BU24" s="220"/>
      <c r="BV24" s="214">
        <v>11119841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6280</v>
      </c>
      <c r="R25" s="80"/>
      <c r="S25" s="80"/>
      <c r="T25" s="80"/>
      <c r="U25" s="80"/>
      <c r="V25" s="84"/>
      <c r="W25" s="134"/>
      <c r="X25" s="34"/>
      <c r="Y25" s="42"/>
      <c r="Z25" s="52" t="s">
        <v>257</v>
      </c>
      <c r="AA25" s="58"/>
      <c r="AB25" s="58"/>
      <c r="AC25" s="58"/>
      <c r="AD25" s="58"/>
      <c r="AE25" s="58"/>
      <c r="AF25" s="58"/>
      <c r="AG25" s="63"/>
      <c r="AH25" s="72">
        <v>37</v>
      </c>
      <c r="AI25" s="80"/>
      <c r="AJ25" s="80"/>
      <c r="AK25" s="80"/>
      <c r="AL25" s="84"/>
      <c r="AM25" s="72">
        <v>102046</v>
      </c>
      <c r="AN25" s="80"/>
      <c r="AO25" s="80"/>
      <c r="AP25" s="80"/>
      <c r="AQ25" s="80"/>
      <c r="AR25" s="84"/>
      <c r="AS25" s="72">
        <v>2758</v>
      </c>
      <c r="AT25" s="80"/>
      <c r="AU25" s="80"/>
      <c r="AV25" s="80"/>
      <c r="AW25" s="80"/>
      <c r="AX25" s="118"/>
      <c r="AY25" s="189" t="s">
        <v>40</v>
      </c>
      <c r="AZ25" s="197"/>
      <c r="BA25" s="197"/>
      <c r="BB25" s="197"/>
      <c r="BC25" s="197"/>
      <c r="BD25" s="197"/>
      <c r="BE25" s="197"/>
      <c r="BF25" s="197"/>
      <c r="BG25" s="197"/>
      <c r="BH25" s="197"/>
      <c r="BI25" s="197"/>
      <c r="BJ25" s="197"/>
      <c r="BK25" s="197"/>
      <c r="BL25" s="197"/>
      <c r="BM25" s="208"/>
      <c r="BN25" s="213">
        <v>644489</v>
      </c>
      <c r="BO25" s="216"/>
      <c r="BP25" s="216"/>
      <c r="BQ25" s="216"/>
      <c r="BR25" s="216"/>
      <c r="BS25" s="216"/>
      <c r="BT25" s="216"/>
      <c r="BU25" s="219"/>
      <c r="BV25" s="213">
        <v>7122924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5750</v>
      </c>
      <c r="R26" s="80"/>
      <c r="S26" s="80"/>
      <c r="T26" s="80"/>
      <c r="U26" s="80"/>
      <c r="V26" s="84"/>
      <c r="W26" s="134"/>
      <c r="X26" s="34"/>
      <c r="Y26" s="42"/>
      <c r="Z26" s="52" t="s">
        <v>259</v>
      </c>
      <c r="AA26" s="143"/>
      <c r="AB26" s="143"/>
      <c r="AC26" s="143"/>
      <c r="AD26" s="143"/>
      <c r="AE26" s="143"/>
      <c r="AF26" s="143"/>
      <c r="AG26" s="161"/>
      <c r="AH26" s="72">
        <v>21</v>
      </c>
      <c r="AI26" s="80"/>
      <c r="AJ26" s="80"/>
      <c r="AK26" s="80"/>
      <c r="AL26" s="84"/>
      <c r="AM26" s="72">
        <v>65751</v>
      </c>
      <c r="AN26" s="80"/>
      <c r="AO26" s="80"/>
      <c r="AP26" s="80"/>
      <c r="AQ26" s="80"/>
      <c r="AR26" s="84"/>
      <c r="AS26" s="72">
        <v>3131</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3850</v>
      </c>
      <c r="R27" s="80"/>
      <c r="S27" s="80"/>
      <c r="T27" s="80"/>
      <c r="U27" s="80"/>
      <c r="V27" s="84"/>
      <c r="W27" s="134"/>
      <c r="X27" s="34"/>
      <c r="Y27" s="42"/>
      <c r="Z27" s="52" t="s">
        <v>263</v>
      </c>
      <c r="AA27" s="58"/>
      <c r="AB27" s="58"/>
      <c r="AC27" s="58"/>
      <c r="AD27" s="58"/>
      <c r="AE27" s="58"/>
      <c r="AF27" s="58"/>
      <c r="AG27" s="63"/>
      <c r="AH27" s="72" t="s">
        <v>204</v>
      </c>
      <c r="AI27" s="80"/>
      <c r="AJ27" s="80"/>
      <c r="AK27" s="80"/>
      <c r="AL27" s="84"/>
      <c r="AM27" s="72" t="s">
        <v>204</v>
      </c>
      <c r="AN27" s="80"/>
      <c r="AO27" s="80"/>
      <c r="AP27" s="80"/>
      <c r="AQ27" s="80"/>
      <c r="AR27" s="84"/>
      <c r="AS27" s="72" t="s">
        <v>204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3350</v>
      </c>
      <c r="R28" s="80"/>
      <c r="S28" s="80"/>
      <c r="T28" s="80"/>
      <c r="U28" s="80"/>
      <c r="V28" s="84"/>
      <c r="W28" s="134"/>
      <c r="X28" s="34"/>
      <c r="Y28" s="42"/>
      <c r="Z28" s="52" t="s">
        <v>41</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1245929</v>
      </c>
      <c r="BO28" s="216"/>
      <c r="BP28" s="216"/>
      <c r="BQ28" s="216"/>
      <c r="BR28" s="216"/>
      <c r="BS28" s="216"/>
      <c r="BT28" s="216"/>
      <c r="BU28" s="219"/>
      <c r="BV28" s="213">
        <v>1200331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12</v>
      </c>
      <c r="M29" s="80"/>
      <c r="N29" s="80"/>
      <c r="O29" s="80"/>
      <c r="P29" s="84"/>
      <c r="Q29" s="72">
        <v>3150</v>
      </c>
      <c r="R29" s="80"/>
      <c r="S29" s="80"/>
      <c r="T29" s="80"/>
      <c r="U29" s="80"/>
      <c r="V29" s="84"/>
      <c r="W29" s="135"/>
      <c r="X29" s="140"/>
      <c r="Y29" s="142"/>
      <c r="Z29" s="52" t="s">
        <v>272</v>
      </c>
      <c r="AA29" s="58"/>
      <c r="AB29" s="58"/>
      <c r="AC29" s="58"/>
      <c r="AD29" s="58"/>
      <c r="AE29" s="58"/>
      <c r="AF29" s="58"/>
      <c r="AG29" s="63"/>
      <c r="AH29" s="72">
        <v>252</v>
      </c>
      <c r="AI29" s="80"/>
      <c r="AJ29" s="80"/>
      <c r="AK29" s="80"/>
      <c r="AL29" s="84"/>
      <c r="AM29" s="72">
        <v>746172</v>
      </c>
      <c r="AN29" s="80"/>
      <c r="AO29" s="80"/>
      <c r="AP29" s="80"/>
      <c r="AQ29" s="80"/>
      <c r="AR29" s="84"/>
      <c r="AS29" s="72">
        <v>2961</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2435062</v>
      </c>
      <c r="BO29" s="217"/>
      <c r="BP29" s="217"/>
      <c r="BQ29" s="217"/>
      <c r="BR29" s="217"/>
      <c r="BS29" s="217"/>
      <c r="BT29" s="217"/>
      <c r="BU29" s="220"/>
      <c r="BV29" s="214">
        <v>2176749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94.5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78</v>
      </c>
      <c r="BD30" s="199"/>
      <c r="BE30" s="199"/>
      <c r="BF30" s="199"/>
      <c r="BG30" s="199"/>
      <c r="BH30" s="199"/>
      <c r="BI30" s="199"/>
      <c r="BJ30" s="199"/>
      <c r="BK30" s="199"/>
      <c r="BL30" s="199"/>
      <c r="BM30" s="210"/>
      <c r="BN30" s="215">
        <v>4298100</v>
      </c>
      <c r="BO30" s="218"/>
      <c r="BP30" s="218"/>
      <c r="BQ30" s="218"/>
      <c r="BR30" s="218"/>
      <c r="BS30" s="218"/>
      <c r="BT30" s="218"/>
      <c r="BU30" s="221"/>
      <c r="BV30" s="215">
        <v>4290470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230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281</v>
      </c>
      <c r="F33" s="54"/>
      <c r="G33" s="54"/>
      <c r="H33" s="54"/>
      <c r="I33" s="54"/>
      <c r="J33" s="54"/>
      <c r="K33" s="54"/>
      <c r="L33" s="54"/>
      <c r="M33" s="54"/>
      <c r="N33" s="54"/>
      <c r="O33" s="54"/>
      <c r="P33" s="54"/>
      <c r="Q33" s="54"/>
      <c r="R33" s="54"/>
      <c r="S33" s="54"/>
      <c r="T33" s="54"/>
      <c r="U33" s="37" t="s">
        <v>121</v>
      </c>
      <c r="V33" s="37"/>
      <c r="W33" s="54" t="s">
        <v>281</v>
      </c>
      <c r="X33" s="54"/>
      <c r="Y33" s="54"/>
      <c r="Z33" s="54"/>
      <c r="AA33" s="54"/>
      <c r="AB33" s="54"/>
      <c r="AC33" s="54"/>
      <c r="AD33" s="54"/>
      <c r="AE33" s="54"/>
      <c r="AF33" s="54"/>
      <c r="AG33" s="54"/>
      <c r="AH33" s="54"/>
      <c r="AI33" s="54"/>
      <c r="AJ33" s="54"/>
      <c r="AK33" s="54"/>
      <c r="AL33" s="54"/>
      <c r="AM33" s="37" t="s">
        <v>121</v>
      </c>
      <c r="AN33" s="37"/>
      <c r="AO33" s="54" t="s">
        <v>281</v>
      </c>
      <c r="AP33" s="54"/>
      <c r="AQ33" s="54"/>
      <c r="AR33" s="54"/>
      <c r="AS33" s="54"/>
      <c r="AT33" s="54"/>
      <c r="AU33" s="54"/>
      <c r="AV33" s="54"/>
      <c r="AW33" s="54"/>
      <c r="AX33" s="54"/>
      <c r="AY33" s="54"/>
      <c r="AZ33" s="54"/>
      <c r="BA33" s="54"/>
      <c r="BB33" s="54"/>
      <c r="BC33" s="54"/>
      <c r="BD33" s="37"/>
      <c r="BE33" s="54" t="s">
        <v>284</v>
      </c>
      <c r="BF33" s="54"/>
      <c r="BG33" s="54" t="s">
        <v>168</v>
      </c>
      <c r="BH33" s="54"/>
      <c r="BI33" s="54"/>
      <c r="BJ33" s="54"/>
      <c r="BK33" s="54"/>
      <c r="BL33" s="54"/>
      <c r="BM33" s="54"/>
      <c r="BN33" s="54"/>
      <c r="BO33" s="54"/>
      <c r="BP33" s="54"/>
      <c r="BQ33" s="54"/>
      <c r="BR33" s="54"/>
      <c r="BS33" s="54"/>
      <c r="BT33" s="54"/>
      <c r="BU33" s="54"/>
      <c r="BV33" s="37"/>
      <c r="BW33" s="37" t="s">
        <v>284</v>
      </c>
      <c r="BX33" s="37"/>
      <c r="BY33" s="54" t="s">
        <v>111</v>
      </c>
      <c r="BZ33" s="54"/>
      <c r="CA33" s="54"/>
      <c r="CB33" s="54"/>
      <c r="CC33" s="54"/>
      <c r="CD33" s="54"/>
      <c r="CE33" s="54"/>
      <c r="CF33" s="54"/>
      <c r="CG33" s="54"/>
      <c r="CH33" s="54"/>
      <c r="CI33" s="54"/>
      <c r="CJ33" s="54"/>
      <c r="CK33" s="54"/>
      <c r="CL33" s="54"/>
      <c r="CM33" s="54"/>
      <c r="CN33" s="54"/>
      <c r="CO33" s="37" t="s">
        <v>121</v>
      </c>
      <c r="CP33" s="37"/>
      <c r="CQ33" s="54" t="s">
        <v>285</v>
      </c>
      <c r="CR33" s="54"/>
      <c r="CS33" s="54"/>
      <c r="CT33" s="54"/>
      <c r="CU33" s="54"/>
      <c r="CV33" s="54"/>
      <c r="CW33" s="54"/>
      <c r="CX33" s="54"/>
      <c r="CY33" s="54"/>
      <c r="CZ33" s="54"/>
      <c r="DA33" s="54"/>
      <c r="DB33" s="54"/>
      <c r="DC33" s="54"/>
      <c r="DD33" s="54"/>
      <c r="DE33" s="54"/>
      <c r="DF33" s="54"/>
      <c r="DG33" s="253" t="s">
        <v>88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IF('各会計、関係団体の財政状況及び健全化判断比率'!B33="","",'各会計、関係団体の財政状況及び健全化判断比率'!B33)</f>
        <v>住宅団地整備事業特別会計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安芸広域市町村圏事務組合（一般）</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安芸市土地開発公社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元気バス事業特別会計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安芸広域市町村圏特別養護老人ホーム組合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住宅新築資金等貸付事業特別会計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高知県広域食肉センター事務組合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鉄道経営助成基金事業特別会計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こうち人づくり広域連合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墓地公園事業特別会計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高知県市町村総合事務組合（一般）</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高知県後期高齢者医療広域連合（一般）</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　　　　　　〃　　　　　　　（特別）</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CBtaEirg2+zlFSrhmA7C1lGo8xqBZPS12G8pi2KsWnMvmo+QQkFwn7bJUFyjuc0c4NccTtnCPqKEjtjSzPLXg==" saltValue="dyjMBIh78bFNFDs7Ez9Ba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15</v>
      </c>
      <c r="C33" s="869"/>
      <c r="D33" s="869"/>
      <c r="E33" s="874" t="s">
        <v>18</v>
      </c>
      <c r="F33" s="878" t="s">
        <v>528</v>
      </c>
      <c r="G33" s="883" t="s">
        <v>529</v>
      </c>
      <c r="H33" s="883" t="s">
        <v>530</v>
      </c>
      <c r="I33" s="883" t="s">
        <v>531</v>
      </c>
      <c r="J33" s="887" t="s">
        <v>532</v>
      </c>
      <c r="K33" s="862"/>
      <c r="L33" s="862"/>
      <c r="M33" s="862"/>
      <c r="N33" s="862"/>
      <c r="O33" s="862"/>
      <c r="P33" s="862"/>
    </row>
    <row r="34" spans="1:16" ht="39" customHeight="1">
      <c r="A34" s="862"/>
      <c r="B34" s="864"/>
      <c r="C34" s="870" t="s">
        <v>460</v>
      </c>
      <c r="D34" s="870"/>
      <c r="E34" s="875"/>
      <c r="F34" s="879">
        <v>11.44</v>
      </c>
      <c r="G34" s="884">
        <v>12.09</v>
      </c>
      <c r="H34" s="884">
        <v>12.11</v>
      </c>
      <c r="I34" s="884">
        <v>10.3</v>
      </c>
      <c r="J34" s="888">
        <v>10.57</v>
      </c>
      <c r="K34" s="862"/>
      <c r="L34" s="862"/>
      <c r="M34" s="862"/>
      <c r="N34" s="862"/>
      <c r="O34" s="862"/>
      <c r="P34" s="862"/>
    </row>
    <row r="35" spans="1:16" ht="39" customHeight="1">
      <c r="A35" s="862"/>
      <c r="B35" s="865"/>
      <c r="C35" s="871" t="s">
        <v>447</v>
      </c>
      <c r="D35" s="871"/>
      <c r="E35" s="876"/>
      <c r="F35" s="880">
        <v>2.68</v>
      </c>
      <c r="G35" s="885">
        <v>4.4800000000000004</v>
      </c>
      <c r="H35" s="885">
        <v>2.84</v>
      </c>
      <c r="I35" s="885">
        <v>6.06</v>
      </c>
      <c r="J35" s="889">
        <v>6.36</v>
      </c>
      <c r="K35" s="862"/>
      <c r="L35" s="862"/>
      <c r="M35" s="862"/>
      <c r="N35" s="862"/>
      <c r="O35" s="862"/>
      <c r="P35" s="862"/>
    </row>
    <row r="36" spans="1:16" ht="39" customHeight="1">
      <c r="A36" s="862"/>
      <c r="B36" s="865"/>
      <c r="C36" s="871" t="s">
        <v>282</v>
      </c>
      <c r="D36" s="871"/>
      <c r="E36" s="876"/>
      <c r="F36" s="880">
        <v>0.75</v>
      </c>
      <c r="G36" s="885">
        <v>0.46</v>
      </c>
      <c r="H36" s="885">
        <v>0.6</v>
      </c>
      <c r="I36" s="885">
        <v>0.95</v>
      </c>
      <c r="J36" s="889">
        <v>1.78</v>
      </c>
      <c r="K36" s="862"/>
      <c r="L36" s="862"/>
      <c r="M36" s="862"/>
      <c r="N36" s="862"/>
      <c r="O36" s="862"/>
      <c r="P36" s="862"/>
    </row>
    <row r="37" spans="1:16" ht="39" customHeight="1">
      <c r="A37" s="862"/>
      <c r="B37" s="865"/>
      <c r="C37" s="871" t="s">
        <v>462</v>
      </c>
      <c r="D37" s="871"/>
      <c r="E37" s="876"/>
      <c r="F37" s="880">
        <v>0</v>
      </c>
      <c r="G37" s="885">
        <v>2.e-002</v>
      </c>
      <c r="H37" s="885">
        <v>0.12</v>
      </c>
      <c r="I37" s="885">
        <v>0.13</v>
      </c>
      <c r="J37" s="889">
        <v>0.15</v>
      </c>
      <c r="K37" s="862"/>
      <c r="L37" s="862"/>
      <c r="M37" s="862"/>
      <c r="N37" s="862"/>
      <c r="O37" s="862"/>
      <c r="P37" s="862"/>
    </row>
    <row r="38" spans="1:16" ht="39" customHeight="1">
      <c r="A38" s="862"/>
      <c r="B38" s="865"/>
      <c r="C38" s="871" t="s">
        <v>459</v>
      </c>
      <c r="D38" s="871"/>
      <c r="E38" s="876"/>
      <c r="F38" s="880">
        <v>3.e-002</v>
      </c>
      <c r="G38" s="885">
        <v>0.15</v>
      </c>
      <c r="H38" s="885">
        <v>0.1</v>
      </c>
      <c r="I38" s="885">
        <v>3.e-002</v>
      </c>
      <c r="J38" s="889">
        <v>3.e-002</v>
      </c>
      <c r="K38" s="862"/>
      <c r="L38" s="862"/>
      <c r="M38" s="862"/>
      <c r="N38" s="862"/>
      <c r="O38" s="862"/>
      <c r="P38" s="862"/>
    </row>
    <row r="39" spans="1:16" ht="39" customHeight="1">
      <c r="A39" s="862"/>
      <c r="B39" s="865"/>
      <c r="C39" s="871" t="s">
        <v>66</v>
      </c>
      <c r="D39" s="871"/>
      <c r="E39" s="876"/>
      <c r="F39" s="880" t="s">
        <v>534</v>
      </c>
      <c r="G39" s="885" t="s">
        <v>535</v>
      </c>
      <c r="H39" s="885">
        <v>0.24</v>
      </c>
      <c r="I39" s="885">
        <v>5.e-002</v>
      </c>
      <c r="J39" s="889">
        <v>0</v>
      </c>
      <c r="K39" s="862"/>
      <c r="L39" s="862"/>
      <c r="M39" s="862"/>
      <c r="N39" s="862"/>
      <c r="O39" s="862"/>
      <c r="P39" s="862"/>
    </row>
    <row r="40" spans="1:16" ht="39" customHeight="1">
      <c r="A40" s="862"/>
      <c r="B40" s="865"/>
      <c r="C40" s="871" t="s">
        <v>449</v>
      </c>
      <c r="D40" s="871"/>
      <c r="E40" s="876"/>
      <c r="F40" s="880">
        <v>0</v>
      </c>
      <c r="G40" s="885">
        <v>0</v>
      </c>
      <c r="H40" s="885">
        <v>0</v>
      </c>
      <c r="I40" s="885">
        <v>0</v>
      </c>
      <c r="J40" s="889">
        <v>0</v>
      </c>
      <c r="K40" s="862"/>
      <c r="L40" s="862"/>
      <c r="M40" s="862"/>
      <c r="N40" s="862"/>
      <c r="O40" s="862"/>
      <c r="P40" s="862"/>
    </row>
    <row r="41" spans="1:16" ht="39" customHeight="1">
      <c r="A41" s="862"/>
      <c r="B41" s="865"/>
      <c r="C41" s="871" t="s">
        <v>450</v>
      </c>
      <c r="D41" s="871"/>
      <c r="E41" s="876"/>
      <c r="F41" s="880">
        <v>0.55000000000000004</v>
      </c>
      <c r="G41" s="885">
        <v>0.57999999999999996</v>
      </c>
      <c r="H41" s="885">
        <v>0.6</v>
      </c>
      <c r="I41" s="885">
        <v>0.6</v>
      </c>
      <c r="J41" s="889">
        <v>0</v>
      </c>
      <c r="K41" s="862"/>
      <c r="L41" s="862"/>
      <c r="M41" s="862"/>
      <c r="N41" s="862"/>
      <c r="O41" s="862"/>
      <c r="P41" s="862"/>
    </row>
    <row r="42" spans="1:16" ht="39" customHeight="1">
      <c r="A42" s="862"/>
      <c r="B42" s="866"/>
      <c r="C42" s="871" t="s">
        <v>536</v>
      </c>
      <c r="D42" s="871"/>
      <c r="E42" s="876"/>
      <c r="F42" s="880" t="s">
        <v>204</v>
      </c>
      <c r="G42" s="885" t="s">
        <v>204</v>
      </c>
      <c r="H42" s="885" t="s">
        <v>204</v>
      </c>
      <c r="I42" s="885" t="s">
        <v>204</v>
      </c>
      <c r="J42" s="889" t="s">
        <v>204</v>
      </c>
      <c r="K42" s="862"/>
      <c r="L42" s="862"/>
      <c r="M42" s="862"/>
      <c r="N42" s="862"/>
      <c r="O42" s="862"/>
      <c r="P42" s="862"/>
    </row>
    <row r="43" spans="1:16" ht="39" customHeight="1">
      <c r="A43" s="862"/>
      <c r="B43" s="867"/>
      <c r="C43" s="872" t="s">
        <v>486</v>
      </c>
      <c r="D43" s="872"/>
      <c r="E43" s="877"/>
      <c r="F43" s="881">
        <v>0</v>
      </c>
      <c r="G43" s="886">
        <v>0</v>
      </c>
      <c r="H43" s="886">
        <v>0</v>
      </c>
      <c r="I43" s="886">
        <v>0</v>
      </c>
      <c r="J43" s="890">
        <v>0</v>
      </c>
      <c r="K43" s="862"/>
      <c r="L43" s="862"/>
      <c r="M43" s="862"/>
      <c r="N43" s="862"/>
      <c r="O43" s="862"/>
      <c r="P43" s="862"/>
    </row>
    <row r="44" spans="1:16" ht="39" customHeight="1">
      <c r="A44" s="862"/>
      <c r="B44" s="868" t="s">
        <v>20</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ey0a9jM/y+JdyS49/J+cgau7+hz62XfEvVZ7I/+7rKWpCq5/I8PPT23mx+kxZ+CFpShOHp0n3wK+9c57kw9Aww==" saltValue="GN+ANp9ehzIAHUGHlini6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24</v>
      </c>
      <c r="P43" s="734"/>
      <c r="Q43" s="734"/>
      <c r="R43" s="734"/>
      <c r="S43" s="734"/>
      <c r="T43" s="734"/>
      <c r="U43" s="734"/>
    </row>
    <row r="44" spans="1:21" ht="30.75" customHeight="1">
      <c r="A44" s="734"/>
      <c r="B44" s="891" t="s">
        <v>28</v>
      </c>
      <c r="C44" s="905"/>
      <c r="D44" s="905"/>
      <c r="E44" s="924"/>
      <c r="F44" s="924"/>
      <c r="G44" s="924"/>
      <c r="H44" s="924"/>
      <c r="I44" s="924"/>
      <c r="J44" s="933" t="s">
        <v>18</v>
      </c>
      <c r="K44" s="941" t="s">
        <v>528</v>
      </c>
      <c r="L44" s="950" t="s">
        <v>529</v>
      </c>
      <c r="M44" s="950" t="s">
        <v>530</v>
      </c>
      <c r="N44" s="950" t="s">
        <v>531</v>
      </c>
      <c r="O44" s="959" t="s">
        <v>532</v>
      </c>
      <c r="P44" s="734"/>
      <c r="Q44" s="734"/>
      <c r="R44" s="734"/>
      <c r="S44" s="734"/>
      <c r="T44" s="734"/>
      <c r="U44" s="734"/>
    </row>
    <row r="45" spans="1:21" ht="30.75" customHeight="1">
      <c r="A45" s="734"/>
      <c r="B45" s="892" t="s">
        <v>29</v>
      </c>
      <c r="C45" s="906"/>
      <c r="D45" s="916"/>
      <c r="E45" s="925" t="s">
        <v>27</v>
      </c>
      <c r="F45" s="925"/>
      <c r="G45" s="925"/>
      <c r="H45" s="925"/>
      <c r="I45" s="925"/>
      <c r="J45" s="934"/>
      <c r="K45" s="942">
        <v>1149</v>
      </c>
      <c r="L45" s="951">
        <v>1168</v>
      </c>
      <c r="M45" s="951">
        <v>1231</v>
      </c>
      <c r="N45" s="951">
        <v>1200</v>
      </c>
      <c r="O45" s="960">
        <v>1249</v>
      </c>
      <c r="P45" s="734"/>
      <c r="Q45" s="734"/>
      <c r="R45" s="734"/>
      <c r="S45" s="734"/>
      <c r="T45" s="734"/>
      <c r="U45" s="734"/>
    </row>
    <row r="46" spans="1:21" ht="30.75" customHeight="1">
      <c r="A46" s="734"/>
      <c r="B46" s="893"/>
      <c r="C46" s="907"/>
      <c r="D46" s="917"/>
      <c r="E46" s="926" t="s">
        <v>33</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36</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43</v>
      </c>
      <c r="F48" s="926"/>
      <c r="G48" s="926"/>
      <c r="H48" s="926"/>
      <c r="I48" s="926"/>
      <c r="J48" s="935"/>
      <c r="K48" s="943">
        <v>327</v>
      </c>
      <c r="L48" s="952">
        <v>338</v>
      </c>
      <c r="M48" s="952">
        <v>335</v>
      </c>
      <c r="N48" s="952">
        <v>363</v>
      </c>
      <c r="O48" s="961">
        <v>319</v>
      </c>
      <c r="P48" s="734"/>
      <c r="Q48" s="734"/>
      <c r="R48" s="734"/>
      <c r="S48" s="734"/>
      <c r="T48" s="734"/>
      <c r="U48" s="734"/>
    </row>
    <row r="49" spans="1:21" ht="30.75" customHeight="1">
      <c r="A49" s="734"/>
      <c r="B49" s="893"/>
      <c r="C49" s="907"/>
      <c r="D49" s="917"/>
      <c r="E49" s="926" t="s">
        <v>0</v>
      </c>
      <c r="F49" s="926"/>
      <c r="G49" s="926"/>
      <c r="H49" s="926"/>
      <c r="I49" s="926"/>
      <c r="J49" s="935"/>
      <c r="K49" s="943">
        <v>117</v>
      </c>
      <c r="L49" s="952">
        <v>104</v>
      </c>
      <c r="M49" s="952">
        <v>67</v>
      </c>
      <c r="N49" s="952" t="s">
        <v>204</v>
      </c>
      <c r="O49" s="961" t="s">
        <v>204</v>
      </c>
      <c r="P49" s="734"/>
      <c r="Q49" s="734"/>
      <c r="R49" s="734"/>
      <c r="S49" s="734"/>
      <c r="T49" s="734"/>
      <c r="U49" s="734"/>
    </row>
    <row r="50" spans="1:21" ht="30.75" customHeight="1">
      <c r="A50" s="734"/>
      <c r="B50" s="893"/>
      <c r="C50" s="907"/>
      <c r="D50" s="917"/>
      <c r="E50" s="926" t="s">
        <v>45</v>
      </c>
      <c r="F50" s="926"/>
      <c r="G50" s="926"/>
      <c r="H50" s="926"/>
      <c r="I50" s="926"/>
      <c r="J50" s="935"/>
      <c r="K50" s="943" t="s">
        <v>204</v>
      </c>
      <c r="L50" s="952" t="s">
        <v>204</v>
      </c>
      <c r="M50" s="952" t="s">
        <v>204</v>
      </c>
      <c r="N50" s="952" t="s">
        <v>204</v>
      </c>
      <c r="O50" s="961" t="s">
        <v>204</v>
      </c>
      <c r="P50" s="734"/>
      <c r="Q50" s="734"/>
      <c r="R50" s="734"/>
      <c r="S50" s="734"/>
      <c r="T50" s="734"/>
      <c r="U50" s="734"/>
    </row>
    <row r="51" spans="1:21" ht="30.75" customHeight="1">
      <c r="A51" s="734"/>
      <c r="B51" s="894"/>
      <c r="C51" s="908"/>
      <c r="D51" s="918"/>
      <c r="E51" s="926" t="s">
        <v>49</v>
      </c>
      <c r="F51" s="926"/>
      <c r="G51" s="926"/>
      <c r="H51" s="926"/>
      <c r="I51" s="926"/>
      <c r="J51" s="935"/>
      <c r="K51" s="943" t="s">
        <v>204</v>
      </c>
      <c r="L51" s="952" t="s">
        <v>204</v>
      </c>
      <c r="M51" s="952" t="s">
        <v>204</v>
      </c>
      <c r="N51" s="952" t="s">
        <v>204</v>
      </c>
      <c r="O51" s="961" t="s">
        <v>204</v>
      </c>
      <c r="P51" s="734"/>
      <c r="Q51" s="734"/>
      <c r="R51" s="734"/>
      <c r="S51" s="734"/>
      <c r="T51" s="734"/>
      <c r="U51" s="734"/>
    </row>
    <row r="52" spans="1:21" ht="30.75" customHeight="1">
      <c r="A52" s="734"/>
      <c r="B52" s="895" t="s">
        <v>51</v>
      </c>
      <c r="C52" s="909"/>
      <c r="D52" s="918"/>
      <c r="E52" s="926" t="s">
        <v>52</v>
      </c>
      <c r="F52" s="926"/>
      <c r="G52" s="926"/>
      <c r="H52" s="926"/>
      <c r="I52" s="926"/>
      <c r="J52" s="935"/>
      <c r="K52" s="943">
        <v>1217</v>
      </c>
      <c r="L52" s="952">
        <v>1273</v>
      </c>
      <c r="M52" s="952">
        <v>1304</v>
      </c>
      <c r="N52" s="952">
        <v>1280</v>
      </c>
      <c r="O52" s="961">
        <v>1279</v>
      </c>
      <c r="P52" s="734"/>
      <c r="Q52" s="734"/>
      <c r="R52" s="734"/>
      <c r="S52" s="734"/>
      <c r="T52" s="734"/>
      <c r="U52" s="734"/>
    </row>
    <row r="53" spans="1:21" ht="30.75" customHeight="1">
      <c r="A53" s="734"/>
      <c r="B53" s="896" t="s">
        <v>53</v>
      </c>
      <c r="C53" s="910"/>
      <c r="D53" s="919"/>
      <c r="E53" s="927" t="s">
        <v>56</v>
      </c>
      <c r="F53" s="927"/>
      <c r="G53" s="927"/>
      <c r="H53" s="927"/>
      <c r="I53" s="927"/>
      <c r="J53" s="936"/>
      <c r="K53" s="944">
        <v>376</v>
      </c>
      <c r="L53" s="953">
        <v>337</v>
      </c>
      <c r="M53" s="953">
        <v>329</v>
      </c>
      <c r="N53" s="953">
        <v>283</v>
      </c>
      <c r="O53" s="962">
        <v>289</v>
      </c>
      <c r="P53" s="734"/>
      <c r="Q53" s="734"/>
      <c r="R53" s="734"/>
      <c r="S53" s="734"/>
      <c r="T53" s="734"/>
      <c r="U53" s="734"/>
    </row>
    <row r="54" spans="1:21" ht="24" customHeight="1">
      <c r="A54" s="734"/>
      <c r="B54" s="897" t="s">
        <v>60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65</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537</v>
      </c>
      <c r="P56" s="734"/>
      <c r="Q56" s="734"/>
      <c r="R56" s="734"/>
      <c r="S56" s="734"/>
      <c r="T56" s="734"/>
      <c r="U56" s="734"/>
    </row>
    <row r="57" spans="1:21" ht="31.5" customHeight="1">
      <c r="A57" s="734"/>
      <c r="B57" s="899"/>
      <c r="C57" s="912"/>
      <c r="D57" s="912"/>
      <c r="E57" s="928"/>
      <c r="F57" s="928"/>
      <c r="G57" s="928"/>
      <c r="H57" s="928"/>
      <c r="I57" s="928"/>
      <c r="J57" s="937" t="s">
        <v>18</v>
      </c>
      <c r="K57" s="946" t="s">
        <v>528</v>
      </c>
      <c r="L57" s="954" t="s">
        <v>529</v>
      </c>
      <c r="M57" s="954" t="s">
        <v>530</v>
      </c>
      <c r="N57" s="954" t="s">
        <v>531</v>
      </c>
      <c r="O57" s="964" t="s">
        <v>532</v>
      </c>
      <c r="P57" s="734"/>
      <c r="Q57" s="734"/>
      <c r="R57" s="734"/>
      <c r="S57" s="734"/>
      <c r="T57" s="734"/>
      <c r="U57" s="734"/>
    </row>
    <row r="58" spans="1:21" ht="31.5" customHeight="1">
      <c r="B58" s="900" t="s">
        <v>67</v>
      </c>
      <c r="C58" s="913"/>
      <c r="D58" s="920" t="s">
        <v>70</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72</v>
      </c>
      <c r="E60" s="931"/>
      <c r="F60" s="931"/>
      <c r="G60" s="931"/>
      <c r="H60" s="931"/>
      <c r="I60" s="931"/>
      <c r="J60" s="940"/>
      <c r="K60" s="949"/>
      <c r="L60" s="957"/>
      <c r="M60" s="957"/>
      <c r="N60" s="957"/>
      <c r="O60" s="967"/>
    </row>
    <row r="61" spans="1:21" ht="24" customHeight="1">
      <c r="B61" s="903"/>
      <c r="C61" s="903"/>
      <c r="D61" s="923" t="s">
        <v>50</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gYJJCIu6CyZRXwVOpDn12G+vVfCkwaXZc3pyA/MI3TqVok/ets9j52hcFNhQaVcZCuvKznL5Vi62pctkjoiyQ==" saltValue="TxpFUSNhEQxMebsWWPkUj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24</v>
      </c>
    </row>
    <row r="40" spans="2:13" ht="27.75" customHeight="1">
      <c r="B40" s="891" t="s">
        <v>28</v>
      </c>
      <c r="C40" s="905"/>
      <c r="D40" s="905"/>
      <c r="E40" s="924"/>
      <c r="F40" s="924"/>
      <c r="G40" s="924"/>
      <c r="H40" s="933" t="s">
        <v>18</v>
      </c>
      <c r="I40" s="941" t="s">
        <v>528</v>
      </c>
      <c r="J40" s="950" t="s">
        <v>529</v>
      </c>
      <c r="K40" s="950" t="s">
        <v>530</v>
      </c>
      <c r="L40" s="950" t="s">
        <v>531</v>
      </c>
      <c r="M40" s="990" t="s">
        <v>532</v>
      </c>
    </row>
    <row r="41" spans="2:13" ht="27.75" customHeight="1">
      <c r="B41" s="892" t="s">
        <v>39</v>
      </c>
      <c r="C41" s="906"/>
      <c r="D41" s="916"/>
      <c r="E41" s="973" t="s">
        <v>73</v>
      </c>
      <c r="F41" s="973"/>
      <c r="G41" s="973"/>
      <c r="H41" s="979"/>
      <c r="I41" s="983">
        <v>12701</v>
      </c>
      <c r="J41" s="987">
        <v>13020</v>
      </c>
      <c r="K41" s="987">
        <v>13366</v>
      </c>
      <c r="L41" s="987">
        <v>14117</v>
      </c>
      <c r="M41" s="991">
        <v>16366</v>
      </c>
    </row>
    <row r="42" spans="2:13" ht="27.75" customHeight="1">
      <c r="B42" s="893"/>
      <c r="C42" s="907"/>
      <c r="D42" s="917"/>
      <c r="E42" s="974" t="s">
        <v>81</v>
      </c>
      <c r="F42" s="974"/>
      <c r="G42" s="974"/>
      <c r="H42" s="980"/>
      <c r="I42" s="984" t="s">
        <v>204</v>
      </c>
      <c r="J42" s="988" t="s">
        <v>204</v>
      </c>
      <c r="K42" s="988" t="s">
        <v>204</v>
      </c>
      <c r="L42" s="988" t="s">
        <v>204</v>
      </c>
      <c r="M42" s="992" t="s">
        <v>204</v>
      </c>
    </row>
    <row r="43" spans="2:13" ht="27.75" customHeight="1">
      <c r="B43" s="893"/>
      <c r="C43" s="907"/>
      <c r="D43" s="917"/>
      <c r="E43" s="974" t="s">
        <v>82</v>
      </c>
      <c r="F43" s="974"/>
      <c r="G43" s="974"/>
      <c r="H43" s="980"/>
      <c r="I43" s="984">
        <v>4641</v>
      </c>
      <c r="J43" s="988">
        <v>4509</v>
      </c>
      <c r="K43" s="988">
        <v>4406</v>
      </c>
      <c r="L43" s="988">
        <v>4474</v>
      </c>
      <c r="M43" s="992">
        <v>4427</v>
      </c>
    </row>
    <row r="44" spans="2:13" ht="27.75" customHeight="1">
      <c r="B44" s="893"/>
      <c r="C44" s="907"/>
      <c r="D44" s="917"/>
      <c r="E44" s="974" t="s">
        <v>19</v>
      </c>
      <c r="F44" s="974"/>
      <c r="G44" s="974"/>
      <c r="H44" s="980"/>
      <c r="I44" s="984">
        <v>168</v>
      </c>
      <c r="J44" s="988">
        <v>66</v>
      </c>
      <c r="K44" s="988" t="s">
        <v>204</v>
      </c>
      <c r="L44" s="988" t="s">
        <v>204</v>
      </c>
      <c r="M44" s="992" t="s">
        <v>204</v>
      </c>
    </row>
    <row r="45" spans="2:13" ht="27.75" customHeight="1">
      <c r="B45" s="893"/>
      <c r="C45" s="907"/>
      <c r="D45" s="917"/>
      <c r="E45" s="974" t="s">
        <v>85</v>
      </c>
      <c r="F45" s="974"/>
      <c r="G45" s="974"/>
      <c r="H45" s="980"/>
      <c r="I45" s="984">
        <v>1739</v>
      </c>
      <c r="J45" s="988">
        <v>1715</v>
      </c>
      <c r="K45" s="988">
        <v>1749</v>
      </c>
      <c r="L45" s="988">
        <v>1751</v>
      </c>
      <c r="M45" s="992">
        <v>1723</v>
      </c>
    </row>
    <row r="46" spans="2:13" ht="27.75" customHeight="1">
      <c r="B46" s="893"/>
      <c r="C46" s="907"/>
      <c r="D46" s="918"/>
      <c r="E46" s="974" t="s">
        <v>84</v>
      </c>
      <c r="F46" s="974"/>
      <c r="G46" s="974"/>
      <c r="H46" s="980"/>
      <c r="I46" s="984" t="s">
        <v>204</v>
      </c>
      <c r="J46" s="988" t="s">
        <v>204</v>
      </c>
      <c r="K46" s="988" t="s">
        <v>204</v>
      </c>
      <c r="L46" s="988" t="s">
        <v>204</v>
      </c>
      <c r="M46" s="992" t="s">
        <v>204</v>
      </c>
    </row>
    <row r="47" spans="2:13" ht="27.75" customHeight="1">
      <c r="B47" s="893"/>
      <c r="C47" s="907"/>
      <c r="D47" s="971"/>
      <c r="E47" s="975" t="s">
        <v>87</v>
      </c>
      <c r="F47" s="978"/>
      <c r="G47" s="978"/>
      <c r="H47" s="981"/>
      <c r="I47" s="984" t="s">
        <v>204</v>
      </c>
      <c r="J47" s="988" t="s">
        <v>204</v>
      </c>
      <c r="K47" s="988" t="s">
        <v>204</v>
      </c>
      <c r="L47" s="988" t="s">
        <v>204</v>
      </c>
      <c r="M47" s="992" t="s">
        <v>204</v>
      </c>
    </row>
    <row r="48" spans="2:13" ht="27.75" customHeight="1">
      <c r="B48" s="893"/>
      <c r="C48" s="907"/>
      <c r="D48" s="917"/>
      <c r="E48" s="974" t="s">
        <v>61</v>
      </c>
      <c r="F48" s="974"/>
      <c r="G48" s="974"/>
      <c r="H48" s="980"/>
      <c r="I48" s="984" t="s">
        <v>204</v>
      </c>
      <c r="J48" s="988" t="s">
        <v>204</v>
      </c>
      <c r="K48" s="988" t="s">
        <v>204</v>
      </c>
      <c r="L48" s="988" t="s">
        <v>204</v>
      </c>
      <c r="M48" s="992" t="s">
        <v>204</v>
      </c>
    </row>
    <row r="49" spans="2:13" ht="27.75" customHeight="1">
      <c r="B49" s="894"/>
      <c r="C49" s="908"/>
      <c r="D49" s="917"/>
      <c r="E49" s="974" t="s">
        <v>91</v>
      </c>
      <c r="F49" s="974"/>
      <c r="G49" s="974"/>
      <c r="H49" s="980"/>
      <c r="I49" s="984" t="s">
        <v>204</v>
      </c>
      <c r="J49" s="988" t="s">
        <v>204</v>
      </c>
      <c r="K49" s="988" t="s">
        <v>204</v>
      </c>
      <c r="L49" s="988" t="s">
        <v>204</v>
      </c>
      <c r="M49" s="992" t="s">
        <v>204</v>
      </c>
    </row>
    <row r="50" spans="2:13" ht="27.75" customHeight="1">
      <c r="B50" s="968" t="s">
        <v>93</v>
      </c>
      <c r="C50" s="970"/>
      <c r="D50" s="972"/>
      <c r="E50" s="974" t="s">
        <v>95</v>
      </c>
      <c r="F50" s="974"/>
      <c r="G50" s="974"/>
      <c r="H50" s="980"/>
      <c r="I50" s="984">
        <v>6288</v>
      </c>
      <c r="J50" s="988">
        <v>6373</v>
      </c>
      <c r="K50" s="988">
        <v>6375</v>
      </c>
      <c r="L50" s="988">
        <v>6638</v>
      </c>
      <c r="M50" s="992">
        <v>6756</v>
      </c>
    </row>
    <row r="51" spans="2:13" ht="27.75" customHeight="1">
      <c r="B51" s="893"/>
      <c r="C51" s="907"/>
      <c r="D51" s="917"/>
      <c r="E51" s="974" t="s">
        <v>98</v>
      </c>
      <c r="F51" s="974"/>
      <c r="G51" s="974"/>
      <c r="H51" s="980"/>
      <c r="I51" s="984">
        <v>280</v>
      </c>
      <c r="J51" s="988">
        <v>280</v>
      </c>
      <c r="K51" s="988">
        <v>224</v>
      </c>
      <c r="L51" s="988">
        <v>250</v>
      </c>
      <c r="M51" s="992">
        <v>409</v>
      </c>
    </row>
    <row r="52" spans="2:13" ht="27.75" customHeight="1">
      <c r="B52" s="894"/>
      <c r="C52" s="908"/>
      <c r="D52" s="917"/>
      <c r="E52" s="974" t="s">
        <v>47</v>
      </c>
      <c r="F52" s="974"/>
      <c r="G52" s="974"/>
      <c r="H52" s="980"/>
      <c r="I52" s="984">
        <v>12567</v>
      </c>
      <c r="J52" s="988">
        <v>12700</v>
      </c>
      <c r="K52" s="988">
        <v>13100</v>
      </c>
      <c r="L52" s="988">
        <v>13736</v>
      </c>
      <c r="M52" s="992">
        <v>15744</v>
      </c>
    </row>
    <row r="53" spans="2:13" ht="27.75" customHeight="1">
      <c r="B53" s="896" t="s">
        <v>53</v>
      </c>
      <c r="C53" s="910"/>
      <c r="D53" s="919"/>
      <c r="E53" s="976" t="s">
        <v>100</v>
      </c>
      <c r="F53" s="976"/>
      <c r="G53" s="976"/>
      <c r="H53" s="982"/>
      <c r="I53" s="985">
        <v>115</v>
      </c>
      <c r="J53" s="989">
        <v>-43</v>
      </c>
      <c r="K53" s="989">
        <v>-177</v>
      </c>
      <c r="L53" s="989">
        <v>-283</v>
      </c>
      <c r="M53" s="993">
        <v>-392</v>
      </c>
    </row>
    <row r="54" spans="2:13" ht="27.75" customHeight="1">
      <c r="B54" s="969" t="s">
        <v>75</v>
      </c>
      <c r="C54" s="868"/>
      <c r="D54" s="868"/>
      <c r="E54" s="977"/>
      <c r="F54" s="977"/>
      <c r="G54" s="977"/>
      <c r="H54" s="977"/>
      <c r="I54" s="986"/>
      <c r="J54" s="986"/>
      <c r="K54" s="986"/>
      <c r="L54" s="986"/>
      <c r="M54" s="986"/>
    </row>
    <row r="55" spans="2:13"/>
  </sheetData>
  <sheetProtection algorithmName="SHA-512" hashValue="W8fqQkNhcvjX/hJ8tqdsv6sgP3GG90LrpJSssW+zPyR+NEB3rfey0zr7t1JrEo7lG9WXRxLYmP37k4c2QGsuqw==" saltValue="ORZVK1Je6dpGrS4+zn560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9</v>
      </c>
      <c r="C54" s="1000"/>
      <c r="D54" s="1000"/>
      <c r="E54" s="1009" t="s">
        <v>18</v>
      </c>
      <c r="F54" s="1016" t="s">
        <v>530</v>
      </c>
      <c r="G54" s="1016" t="s">
        <v>531</v>
      </c>
      <c r="H54" s="1024" t="s">
        <v>532</v>
      </c>
    </row>
    <row r="55" spans="2:8" ht="52.5" customHeight="1">
      <c r="B55" s="995"/>
      <c r="C55" s="1001" t="s">
        <v>104</v>
      </c>
      <c r="D55" s="1001"/>
      <c r="E55" s="1010"/>
      <c r="F55" s="1017">
        <v>1200</v>
      </c>
      <c r="G55" s="1017">
        <v>1200</v>
      </c>
      <c r="H55" s="1025">
        <v>1246</v>
      </c>
    </row>
    <row r="56" spans="2:8" ht="52.5" customHeight="1">
      <c r="B56" s="996"/>
      <c r="C56" s="1002" t="s">
        <v>107</v>
      </c>
      <c r="D56" s="1002"/>
      <c r="E56" s="1011"/>
      <c r="F56" s="1018">
        <v>1892</v>
      </c>
      <c r="G56" s="1018">
        <v>2177</v>
      </c>
      <c r="H56" s="1026">
        <v>2435</v>
      </c>
    </row>
    <row r="57" spans="2:8" ht="53.25" customHeight="1">
      <c r="B57" s="996"/>
      <c r="C57" s="1003" t="s">
        <v>78</v>
      </c>
      <c r="D57" s="1003"/>
      <c r="E57" s="1012"/>
      <c r="F57" s="1019">
        <v>4137</v>
      </c>
      <c r="G57" s="1019">
        <v>4290</v>
      </c>
      <c r="H57" s="1027">
        <v>4298</v>
      </c>
    </row>
    <row r="58" spans="2:8" ht="45.75" customHeight="1">
      <c r="B58" s="997"/>
      <c r="C58" s="1004" t="s">
        <v>394</v>
      </c>
      <c r="D58" s="1007"/>
      <c r="E58" s="1013"/>
      <c r="F58" s="1020">
        <v>2638</v>
      </c>
      <c r="G58" s="1020">
        <v>2550</v>
      </c>
      <c r="H58" s="1028">
        <v>2391</v>
      </c>
    </row>
    <row r="59" spans="2:8" ht="45.75" customHeight="1">
      <c r="B59" s="997"/>
      <c r="C59" s="1004" t="s">
        <v>358</v>
      </c>
      <c r="D59" s="1007"/>
      <c r="E59" s="1013"/>
      <c r="F59" s="1020">
        <v>464</v>
      </c>
      <c r="G59" s="1020">
        <v>701</v>
      </c>
      <c r="H59" s="1028">
        <v>806</v>
      </c>
    </row>
    <row r="60" spans="2:8" ht="45.75" customHeight="1">
      <c r="B60" s="997"/>
      <c r="C60" s="1004" t="s">
        <v>545</v>
      </c>
      <c r="D60" s="1007"/>
      <c r="E60" s="1013"/>
      <c r="F60" s="1020">
        <v>541</v>
      </c>
      <c r="G60" s="1020">
        <v>204</v>
      </c>
      <c r="H60" s="1028">
        <v>255</v>
      </c>
    </row>
    <row r="61" spans="2:8" ht="45.75" customHeight="1">
      <c r="B61" s="997"/>
      <c r="C61" s="1004" t="s">
        <v>546</v>
      </c>
      <c r="D61" s="1007"/>
      <c r="E61" s="1013"/>
      <c r="F61" s="1020">
        <v>239</v>
      </c>
      <c r="G61" s="1020">
        <v>239</v>
      </c>
      <c r="H61" s="1028">
        <v>239</v>
      </c>
    </row>
    <row r="62" spans="2:8" ht="45.75" customHeight="1">
      <c r="B62" s="998"/>
      <c r="C62" s="1005" t="s">
        <v>547</v>
      </c>
      <c r="D62" s="1008"/>
      <c r="E62" s="1014"/>
      <c r="F62" s="1021">
        <v>190</v>
      </c>
      <c r="G62" s="1021">
        <v>224</v>
      </c>
      <c r="H62" s="1029">
        <v>236</v>
      </c>
    </row>
    <row r="63" spans="2:8" ht="52.5" customHeight="1">
      <c r="B63" s="999"/>
      <c r="C63" s="1006" t="s">
        <v>109</v>
      </c>
      <c r="D63" s="1006"/>
      <c r="E63" s="1015"/>
      <c r="F63" s="1022">
        <v>7229</v>
      </c>
      <c r="G63" s="1022">
        <v>7668</v>
      </c>
      <c r="H63" s="1030">
        <v>7979</v>
      </c>
    </row>
    <row r="64" spans="2:8"/>
  </sheetData>
  <sheetProtection algorithmName="SHA-512" hashValue="0A6Cle9Ipsa5aTsWgvpaNhBnt/peaNUGkJZAb1rnHK/MAbBrsRa3F5qp0QLDPf5iQJnMZ7jEiusz2pooi20wcQ==" saltValue="vHkhz3hjrdXoxMuuZXlwl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548</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544</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37</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167</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528</v>
      </c>
      <c r="BQ50" s="1065"/>
      <c r="BR50" s="1065"/>
      <c r="BS50" s="1065"/>
      <c r="BT50" s="1065"/>
      <c r="BU50" s="1065"/>
      <c r="BV50" s="1065"/>
      <c r="BW50" s="1065"/>
      <c r="BX50" s="1065" t="s">
        <v>529</v>
      </c>
      <c r="BY50" s="1065"/>
      <c r="BZ50" s="1065"/>
      <c r="CA50" s="1065"/>
      <c r="CB50" s="1065"/>
      <c r="CC50" s="1065"/>
      <c r="CD50" s="1065"/>
      <c r="CE50" s="1065"/>
      <c r="CF50" s="1065" t="s">
        <v>530</v>
      </c>
      <c r="CG50" s="1065"/>
      <c r="CH50" s="1065"/>
      <c r="CI50" s="1065"/>
      <c r="CJ50" s="1065"/>
      <c r="CK50" s="1065"/>
      <c r="CL50" s="1065"/>
      <c r="CM50" s="1065"/>
      <c r="CN50" s="1065" t="s">
        <v>531</v>
      </c>
      <c r="CO50" s="1065"/>
      <c r="CP50" s="1065"/>
      <c r="CQ50" s="1065"/>
      <c r="CR50" s="1065"/>
      <c r="CS50" s="1065"/>
      <c r="CT50" s="1065"/>
      <c r="CU50" s="1065"/>
      <c r="CV50" s="1065" t="s">
        <v>532</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549</v>
      </c>
      <c r="AO51" s="1064"/>
      <c r="AP51" s="1064"/>
      <c r="AQ51" s="1064"/>
      <c r="AR51" s="1064"/>
      <c r="AS51" s="1064"/>
      <c r="AT51" s="1064"/>
      <c r="AU51" s="1064"/>
      <c r="AV51" s="1064"/>
      <c r="AW51" s="1064"/>
      <c r="AX51" s="1064"/>
      <c r="AY51" s="1064"/>
      <c r="AZ51" s="1064"/>
      <c r="BA51" s="1064"/>
      <c r="BB51" s="1064" t="s">
        <v>551</v>
      </c>
      <c r="BC51" s="1064"/>
      <c r="BD51" s="1064"/>
      <c r="BE51" s="1064"/>
      <c r="BF51" s="1064"/>
      <c r="BG51" s="1064"/>
      <c r="BH51" s="1064"/>
      <c r="BI51" s="1064"/>
      <c r="BJ51" s="1064"/>
      <c r="BK51" s="1064"/>
      <c r="BL51" s="1064"/>
      <c r="BM51" s="1064"/>
      <c r="BN51" s="1064"/>
      <c r="BO51" s="1064"/>
      <c r="BP51" s="1069">
        <v>2.2000000000000002</v>
      </c>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552</v>
      </c>
      <c r="BC53" s="1064"/>
      <c r="BD53" s="1064"/>
      <c r="BE53" s="1064"/>
      <c r="BF53" s="1064"/>
      <c r="BG53" s="1064"/>
      <c r="BH53" s="1064"/>
      <c r="BI53" s="1064"/>
      <c r="BJ53" s="1064"/>
      <c r="BK53" s="1064"/>
      <c r="BL53" s="1064"/>
      <c r="BM53" s="1064"/>
      <c r="BN53" s="1064"/>
      <c r="BO53" s="1064"/>
      <c r="BP53" s="1069">
        <v>60.3</v>
      </c>
      <c r="BQ53" s="1069"/>
      <c r="BR53" s="1069"/>
      <c r="BS53" s="1069"/>
      <c r="BT53" s="1069"/>
      <c r="BU53" s="1069"/>
      <c r="BV53" s="1069"/>
      <c r="BW53" s="1069"/>
      <c r="BX53" s="1069">
        <v>61.3</v>
      </c>
      <c r="BY53" s="1069"/>
      <c r="BZ53" s="1069"/>
      <c r="CA53" s="1069"/>
      <c r="CB53" s="1069"/>
      <c r="CC53" s="1069"/>
      <c r="CD53" s="1069"/>
      <c r="CE53" s="1069"/>
      <c r="CF53" s="1069">
        <v>61.3</v>
      </c>
      <c r="CG53" s="1069"/>
      <c r="CH53" s="1069"/>
      <c r="CI53" s="1069"/>
      <c r="CJ53" s="1069"/>
      <c r="CK53" s="1069"/>
      <c r="CL53" s="1069"/>
      <c r="CM53" s="1069"/>
      <c r="CN53" s="1069">
        <v>62.4</v>
      </c>
      <c r="CO53" s="1069"/>
      <c r="CP53" s="1069"/>
      <c r="CQ53" s="1069"/>
      <c r="CR53" s="1069"/>
      <c r="CS53" s="1069"/>
      <c r="CT53" s="1069"/>
      <c r="CU53" s="1069"/>
      <c r="CV53" s="1069">
        <v>62.9</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515</v>
      </c>
      <c r="AO55" s="1065"/>
      <c r="AP55" s="1065"/>
      <c r="AQ55" s="1065"/>
      <c r="AR55" s="1065"/>
      <c r="AS55" s="1065"/>
      <c r="AT55" s="1065"/>
      <c r="AU55" s="1065"/>
      <c r="AV55" s="1065"/>
      <c r="AW55" s="1065"/>
      <c r="AX55" s="1065"/>
      <c r="AY55" s="1065"/>
      <c r="AZ55" s="1065"/>
      <c r="BA55" s="1065"/>
      <c r="BB55" s="1064" t="s">
        <v>551</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552</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327</v>
      </c>
    </row>
    <row r="64" spans="1:109">
      <c r="B64" s="728"/>
      <c r="G64" s="1040"/>
      <c r="N64" s="1059"/>
      <c r="AM64" s="1040"/>
      <c r="AN64" s="1040" t="s">
        <v>544</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550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167</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528</v>
      </c>
      <c r="BQ72" s="1065"/>
      <c r="BR72" s="1065"/>
      <c r="BS72" s="1065"/>
      <c r="BT72" s="1065"/>
      <c r="BU72" s="1065"/>
      <c r="BV72" s="1065"/>
      <c r="BW72" s="1065"/>
      <c r="BX72" s="1065" t="s">
        <v>529</v>
      </c>
      <c r="BY72" s="1065"/>
      <c r="BZ72" s="1065"/>
      <c r="CA72" s="1065"/>
      <c r="CB72" s="1065"/>
      <c r="CC72" s="1065"/>
      <c r="CD72" s="1065"/>
      <c r="CE72" s="1065"/>
      <c r="CF72" s="1065" t="s">
        <v>530</v>
      </c>
      <c r="CG72" s="1065"/>
      <c r="CH72" s="1065"/>
      <c r="CI72" s="1065"/>
      <c r="CJ72" s="1065"/>
      <c r="CK72" s="1065"/>
      <c r="CL72" s="1065"/>
      <c r="CM72" s="1065"/>
      <c r="CN72" s="1065" t="s">
        <v>531</v>
      </c>
      <c r="CO72" s="1065"/>
      <c r="CP72" s="1065"/>
      <c r="CQ72" s="1065"/>
      <c r="CR72" s="1065"/>
      <c r="CS72" s="1065"/>
      <c r="CT72" s="1065"/>
      <c r="CU72" s="1065"/>
      <c r="CV72" s="1065" t="s">
        <v>532</v>
      </c>
      <c r="CW72" s="1065"/>
      <c r="CX72" s="1065"/>
      <c r="CY72" s="1065"/>
      <c r="CZ72" s="1065"/>
      <c r="DA72" s="1065"/>
      <c r="DB72" s="1065"/>
      <c r="DC72" s="1065"/>
    </row>
    <row r="73" spans="2:107">
      <c r="B73" s="728"/>
      <c r="G73" s="1042"/>
      <c r="H73" s="1042"/>
      <c r="I73" s="1042"/>
      <c r="J73" s="1042"/>
      <c r="K73" s="1052"/>
      <c r="L73" s="1052"/>
      <c r="M73" s="1052"/>
      <c r="N73" s="1052"/>
      <c r="AM73" s="1044"/>
      <c r="AN73" s="1064" t="s">
        <v>549</v>
      </c>
      <c r="AO73" s="1064"/>
      <c r="AP73" s="1064"/>
      <c r="AQ73" s="1064"/>
      <c r="AR73" s="1064"/>
      <c r="AS73" s="1064"/>
      <c r="AT73" s="1064"/>
      <c r="AU73" s="1064"/>
      <c r="AV73" s="1064"/>
      <c r="AW73" s="1064"/>
      <c r="AX73" s="1064"/>
      <c r="AY73" s="1064"/>
      <c r="AZ73" s="1064"/>
      <c r="BA73" s="1064"/>
      <c r="BB73" s="1064" t="s">
        <v>551</v>
      </c>
      <c r="BC73" s="1064"/>
      <c r="BD73" s="1064"/>
      <c r="BE73" s="1064"/>
      <c r="BF73" s="1064"/>
      <c r="BG73" s="1064"/>
      <c r="BH73" s="1064"/>
      <c r="BI73" s="1064"/>
      <c r="BJ73" s="1064"/>
      <c r="BK73" s="1064"/>
      <c r="BL73" s="1064"/>
      <c r="BM73" s="1064"/>
      <c r="BN73" s="1064"/>
      <c r="BO73" s="1064"/>
      <c r="BP73" s="1069">
        <v>2.2000000000000002</v>
      </c>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405</v>
      </c>
      <c r="BC75" s="1064"/>
      <c r="BD75" s="1064"/>
      <c r="BE75" s="1064"/>
      <c r="BF75" s="1064"/>
      <c r="BG75" s="1064"/>
      <c r="BH75" s="1064"/>
      <c r="BI75" s="1064"/>
      <c r="BJ75" s="1064"/>
      <c r="BK75" s="1064"/>
      <c r="BL75" s="1064"/>
      <c r="BM75" s="1064"/>
      <c r="BN75" s="1064"/>
      <c r="BO75" s="1064"/>
      <c r="BP75" s="1069">
        <v>7.5</v>
      </c>
      <c r="BQ75" s="1069"/>
      <c r="BR75" s="1069"/>
      <c r="BS75" s="1069"/>
      <c r="BT75" s="1069"/>
      <c r="BU75" s="1069"/>
      <c r="BV75" s="1069"/>
      <c r="BW75" s="1069"/>
      <c r="BX75" s="1069">
        <v>7.4</v>
      </c>
      <c r="BY75" s="1069"/>
      <c r="BZ75" s="1069"/>
      <c r="CA75" s="1069"/>
      <c r="CB75" s="1069"/>
      <c r="CC75" s="1069"/>
      <c r="CD75" s="1069"/>
      <c r="CE75" s="1069"/>
      <c r="CF75" s="1069">
        <v>6.7</v>
      </c>
      <c r="CG75" s="1069"/>
      <c r="CH75" s="1069"/>
      <c r="CI75" s="1069"/>
      <c r="CJ75" s="1069"/>
      <c r="CK75" s="1069"/>
      <c r="CL75" s="1069"/>
      <c r="CM75" s="1069"/>
      <c r="CN75" s="1069">
        <v>5.9</v>
      </c>
      <c r="CO75" s="1069"/>
      <c r="CP75" s="1069"/>
      <c r="CQ75" s="1069"/>
      <c r="CR75" s="1069"/>
      <c r="CS75" s="1069"/>
      <c r="CT75" s="1069"/>
      <c r="CU75" s="1069"/>
      <c r="CV75" s="1069">
        <v>5.4</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515</v>
      </c>
      <c r="AO77" s="1065"/>
      <c r="AP77" s="1065"/>
      <c r="AQ77" s="1065"/>
      <c r="AR77" s="1065"/>
      <c r="AS77" s="1065"/>
      <c r="AT77" s="1065"/>
      <c r="AU77" s="1065"/>
      <c r="AV77" s="1065"/>
      <c r="AW77" s="1065"/>
      <c r="AX77" s="1065"/>
      <c r="AY77" s="1065"/>
      <c r="AZ77" s="1065"/>
      <c r="BA77" s="1065"/>
      <c r="BB77" s="1064" t="s">
        <v>551</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405</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Hym5wXquDvOIYGmKZj1kunslvuzcsvK5F0IGTE4zjyA+pLTHJ3N1VuLKRvSqGvJp+8fhftCnw532P0E8tdq9Xg==" saltValue="ivkhqwvIBabV92j+tgTWM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eIyEUjBlTUabCrS87x6ga/1wq27gvJ90ECM9i/luoIaG7rsq+Bi1KkYpFVewQqGNZQuvVhJj9jm0ydT22/Za6Q==" saltValue="rox5Uz5aLTdnrzy43zTpH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CQIW26pa96DcB7cCN8/D5j1uYrQ0kyth/nw3/cW4pjn5hXzEAKhdKvQtZpangqs083PYBEIAhxXufMvd/TU4uQ==" saltValue="43RW97M8exGUckhK7Sjf5Q=="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76" customWidth="1"/>
    <col min="2" max="8" width="13.36328125" style="1076" customWidth="1"/>
    <col min="9" max="16384" width="11.08984375" style="1076"/>
  </cols>
  <sheetData>
    <row r="1" spans="1:8">
      <c r="A1" s="752"/>
      <c r="B1" s="764"/>
      <c r="C1" s="768"/>
      <c r="D1" s="781"/>
      <c r="E1" s="793"/>
      <c r="F1" s="793"/>
      <c r="G1" s="793"/>
      <c r="H1" s="827"/>
    </row>
    <row r="2" spans="1:8">
      <c r="A2" s="753"/>
      <c r="B2" s="765"/>
      <c r="C2" s="1083"/>
      <c r="D2" s="782" t="s">
        <v>58</v>
      </c>
      <c r="E2" s="794"/>
      <c r="F2" s="1091" t="s">
        <v>527</v>
      </c>
      <c r="G2" s="818"/>
      <c r="H2" s="828"/>
    </row>
    <row r="3" spans="1:8">
      <c r="A3" s="782" t="s">
        <v>501</v>
      </c>
      <c r="B3" s="767"/>
      <c r="C3" s="1084"/>
      <c r="D3" s="1087">
        <v>112214</v>
      </c>
      <c r="E3" s="1089"/>
      <c r="F3" s="1092">
        <v>85173</v>
      </c>
      <c r="G3" s="1094"/>
      <c r="H3" s="1097"/>
    </row>
    <row r="4" spans="1:8">
      <c r="A4" s="754"/>
      <c r="B4" s="766"/>
      <c r="C4" s="1085"/>
      <c r="D4" s="1088">
        <v>35333</v>
      </c>
      <c r="E4" s="1090"/>
      <c r="F4" s="1093">
        <v>43913</v>
      </c>
      <c r="G4" s="1095"/>
      <c r="H4" s="1098"/>
    </row>
    <row r="5" spans="1:8">
      <c r="A5" s="782" t="s">
        <v>524</v>
      </c>
      <c r="B5" s="767"/>
      <c r="C5" s="1084"/>
      <c r="D5" s="1087">
        <v>152950</v>
      </c>
      <c r="E5" s="1089"/>
      <c r="F5" s="1092">
        <v>94081</v>
      </c>
      <c r="G5" s="1094"/>
      <c r="H5" s="1097"/>
    </row>
    <row r="6" spans="1:8">
      <c r="A6" s="754"/>
      <c r="B6" s="766"/>
      <c r="C6" s="1085"/>
      <c r="D6" s="1088">
        <v>76758</v>
      </c>
      <c r="E6" s="1090"/>
      <c r="F6" s="1093">
        <v>48949</v>
      </c>
      <c r="G6" s="1095"/>
      <c r="H6" s="1098"/>
    </row>
    <row r="7" spans="1:8">
      <c r="A7" s="782" t="s">
        <v>476</v>
      </c>
      <c r="B7" s="767"/>
      <c r="C7" s="1084"/>
      <c r="D7" s="1087">
        <v>163299</v>
      </c>
      <c r="E7" s="1089"/>
      <c r="F7" s="1092">
        <v>92632</v>
      </c>
      <c r="G7" s="1094"/>
      <c r="H7" s="1097"/>
    </row>
    <row r="8" spans="1:8">
      <c r="A8" s="754"/>
      <c r="B8" s="766"/>
      <c r="C8" s="1085"/>
      <c r="D8" s="1088">
        <v>78197</v>
      </c>
      <c r="E8" s="1090"/>
      <c r="F8" s="1093">
        <v>47978</v>
      </c>
      <c r="G8" s="1095"/>
      <c r="H8" s="1098"/>
    </row>
    <row r="9" spans="1:8">
      <c r="A9" s="782" t="s">
        <v>525</v>
      </c>
      <c r="B9" s="767"/>
      <c r="C9" s="1084"/>
      <c r="D9" s="1087">
        <v>220132</v>
      </c>
      <c r="E9" s="1089"/>
      <c r="F9" s="1092">
        <v>96469</v>
      </c>
      <c r="G9" s="1094"/>
      <c r="H9" s="1097"/>
    </row>
    <row r="10" spans="1:8">
      <c r="A10" s="754"/>
      <c r="B10" s="766"/>
      <c r="C10" s="1085"/>
      <c r="D10" s="1088">
        <v>128134</v>
      </c>
      <c r="E10" s="1090"/>
      <c r="F10" s="1093">
        <v>49775</v>
      </c>
      <c r="G10" s="1095"/>
      <c r="H10" s="1098"/>
    </row>
    <row r="11" spans="1:8">
      <c r="A11" s="782" t="s">
        <v>138</v>
      </c>
      <c r="B11" s="767"/>
      <c r="C11" s="1084"/>
      <c r="D11" s="1087">
        <v>311742</v>
      </c>
      <c r="E11" s="1089"/>
      <c r="F11" s="1092">
        <v>85743</v>
      </c>
      <c r="G11" s="1094"/>
      <c r="H11" s="1097"/>
    </row>
    <row r="12" spans="1:8">
      <c r="A12" s="754"/>
      <c r="B12" s="766"/>
      <c r="C12" s="1086"/>
      <c r="D12" s="1088">
        <v>153660</v>
      </c>
      <c r="E12" s="1090"/>
      <c r="F12" s="1093">
        <v>45231</v>
      </c>
      <c r="G12" s="1095"/>
      <c r="H12" s="1098"/>
    </row>
    <row r="13" spans="1:8">
      <c r="A13" s="782"/>
      <c r="B13" s="767"/>
      <c r="C13" s="1084"/>
      <c r="D13" s="1087">
        <v>192067</v>
      </c>
      <c r="E13" s="1089"/>
      <c r="F13" s="1092">
        <v>90820</v>
      </c>
      <c r="G13" s="1096"/>
      <c r="H13" s="1097"/>
    </row>
    <row r="14" spans="1:8">
      <c r="A14" s="754"/>
      <c r="B14" s="766"/>
      <c r="C14" s="1085"/>
      <c r="D14" s="1088">
        <v>94416</v>
      </c>
      <c r="E14" s="1090"/>
      <c r="F14" s="1093">
        <v>47169</v>
      </c>
      <c r="G14" s="1095"/>
      <c r="H14" s="1098"/>
    </row>
    <row r="17" spans="1:11">
      <c r="A17" s="1076" t="s">
        <v>25</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90</v>
      </c>
      <c r="B19" s="1077">
        <f>ROUND(VALUE(SUBSTITUTE(実質収支比率等に係る経年分析!F$48,"▲","-")),2)</f>
        <v>3.24</v>
      </c>
      <c r="C19" s="1077">
        <f>ROUND(VALUE(SUBSTITUTE(実質収支比率等に係る経年分析!G$48,"▲","-")),2)</f>
        <v>5.07</v>
      </c>
      <c r="D19" s="1077">
        <f>ROUND(VALUE(SUBSTITUTE(実質収支比率等に係る経年分析!H$48,"▲","-")),2)</f>
        <v>3.45</v>
      </c>
      <c r="E19" s="1077">
        <f>ROUND(VALUE(SUBSTITUTE(実質収支比率等に係る経年分析!I$48,"▲","-")),2)</f>
        <v>6.68</v>
      </c>
      <c r="F19" s="1077">
        <f>ROUND(VALUE(SUBSTITUTE(実質収支比率等に係る経年分析!J$48,"▲","-")),2)</f>
        <v>6.36</v>
      </c>
    </row>
    <row r="20" spans="1:11">
      <c r="A20" s="1077" t="s">
        <v>38</v>
      </c>
      <c r="B20" s="1077">
        <f>ROUND(VALUE(SUBSTITUTE(実質収支比率等に係る経年分析!F$47,"▲","-")),2)</f>
        <v>19.100000000000001</v>
      </c>
      <c r="C20" s="1077">
        <f>ROUND(VALUE(SUBSTITUTE(実質収支比率等に係る経年分析!G$47,"▲","-")),2)</f>
        <v>18.920000000000002</v>
      </c>
      <c r="D20" s="1077">
        <f>ROUND(VALUE(SUBSTITUTE(実質収支比率等に係る経年分析!H$47,"▲","-")),2)</f>
        <v>18.170000000000002</v>
      </c>
      <c r="E20" s="1077">
        <f>ROUND(VALUE(SUBSTITUTE(実質収支比率等に係る経年分析!I$47,"▲","-")),2)</f>
        <v>17.25</v>
      </c>
      <c r="F20" s="1077">
        <f>ROUND(VALUE(SUBSTITUTE(実質収支比率等に係る経年分析!J$47,"▲","-")),2)</f>
        <v>18.510000000000002</v>
      </c>
    </row>
    <row r="21" spans="1:11">
      <c r="A21" s="1077" t="s">
        <v>113</v>
      </c>
      <c r="B21" s="1077">
        <f>IF(ISNUMBER(VALUE(SUBSTITUTE(実質収支比率等に係る経年分析!F$49,"▲","-"))),ROUND(VALUE(SUBSTITUTE(実質収支比率等に係る経年分析!F$49,"▲","-")),2),NA())</f>
        <v>4.41</v>
      </c>
      <c r="C21" s="1077">
        <f>IF(ISNUMBER(VALUE(SUBSTITUTE(実質収支比率等に係る経年分析!G$49,"▲","-"))),ROUND(VALUE(SUBSTITUTE(実質収支比率等に係る経年分析!G$49,"▲","-")),2),NA())</f>
        <v>6.47</v>
      </c>
      <c r="D21" s="1077">
        <f>IF(ISNUMBER(VALUE(SUBSTITUTE(実質収支比率等に係る経年分析!H$49,"▲","-"))),ROUND(VALUE(SUBSTITUTE(実質収支比率等に係る経年分析!H$49,"▲","-")),2),NA())</f>
        <v>3.24</v>
      </c>
      <c r="E21" s="1077">
        <f>IF(ISNUMBER(VALUE(SUBSTITUTE(実質収支比率等に係る経年分析!I$49,"▲","-"))),ROUND(VALUE(SUBSTITUTE(実質収支比率等に係る経年分析!I$49,"▲","-")),2),NA())</f>
        <v>9.52</v>
      </c>
      <c r="F21" s="1077">
        <f>IF(ISNUMBER(VALUE(SUBSTITUTE(実質収支比率等に係る経年分析!J$49,"▲","-"))),ROUND(VALUE(SUBSTITUTE(実質収支比率等に係る経年分析!J$49,"▲","-")),2),NA())</f>
        <v>6.11</v>
      </c>
    </row>
    <row r="24" spans="1:11">
      <c r="A24" s="1076" t="s">
        <v>102</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114</v>
      </c>
      <c r="C26" s="1078" t="s">
        <v>76</v>
      </c>
      <c r="D26" s="1078" t="s">
        <v>114</v>
      </c>
      <c r="E26" s="1078" t="s">
        <v>76</v>
      </c>
      <c r="F26" s="1078" t="s">
        <v>114</v>
      </c>
      <c r="G26" s="1078" t="s">
        <v>76</v>
      </c>
      <c r="H26" s="1078" t="s">
        <v>114</v>
      </c>
      <c r="I26" s="1078" t="s">
        <v>76</v>
      </c>
      <c r="J26" s="1078" t="s">
        <v>114</v>
      </c>
      <c r="K26" s="1078" t="s">
        <v>76</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住宅新築資金等貸付事業特別会計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0.55000000000000004</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0.57999999999999996</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0.6</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0.6</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元気バス事業特別会計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国民健康保険事業特別会計</v>
      </c>
      <c r="B31" s="1078">
        <f>IF(ROUND(VALUE(SUBSTITUTE('連結実質赤字比率に係る赤字・黒字の構成分析'!F$39,"▲","-")),2)&lt;0,ABS(ROUND(VALUE(SUBSTITUTE('連結実質赤字比率に係る赤字・黒字の構成分析'!F$39,"▲","-")),2)),NA())</f>
        <v>0.97</v>
      </c>
      <c r="C31" s="1078" t="e">
        <f>IF(ROUND(VALUE(SUBSTITUTE('連結実質赤字比率に係る赤字・黒字の構成分析'!F$39,"▲","-")),2)&gt;=0,ABS(ROUND(VALUE(SUBSTITUTE('連結実質赤字比率に係る赤字・黒字の構成分析'!F$39,"▲","-")),2)),NA())</f>
        <v>#N/A</v>
      </c>
      <c r="D31" s="1078">
        <f>IF(ROUND(VALUE(SUBSTITUTE('連結実質赤字比率に係る赤字・黒字の構成分析'!G$39,"▲","-")),2)&lt;0,ABS(ROUND(VALUE(SUBSTITUTE('連結実質赤字比率に係る赤字・黒字の構成分析'!G$39,"▲","-")),2)),NA())</f>
        <v>0.95</v>
      </c>
      <c r="E31" s="1078" t="e">
        <f>IF(ROUND(VALUE(SUBSTITUTE('連結実質赤字比率に係る赤字・黒字の構成分析'!G$39,"▲","-")),2)&gt;=0,ABS(ROUND(VALUE(SUBSTITUTE('連結実質赤字比率に係る赤字・黒字の構成分析'!G$39,"▲","-")),2)),NA())</f>
        <v>#N/A</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0.24</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5.e-002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v>
      </c>
    </row>
    <row r="32" spans="1:11">
      <c r="A32" s="1078" t="str">
        <f>IF('連結実質赤字比率に係る赤字・黒字の構成分析'!C$38="",NA(),'連結実質赤字比率に係る赤字・黒字の構成分析'!C$38)</f>
        <v>後期高齢者医療事業特別会計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3.e-002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0.15</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0.1</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3.e-002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3.e-002</v>
      </c>
    </row>
    <row r="33" spans="1:16">
      <c r="A33" s="1078" t="str">
        <f>IF('連結実質赤字比率に係る赤字・黒字の構成分析'!C$37="",NA(),'連結実質赤字比率に係る赤字・黒字の構成分析'!C$37)</f>
        <v>住宅団地整備事業特別会計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2.e-002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0.12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0.13</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0.15</v>
      </c>
    </row>
    <row r="34" spans="1:16">
      <c r="A34" s="1078" t="str">
        <f>IF('連結実質赤字比率に係る赤字・黒字の構成分析'!C$36="",NA(),'連結実質赤字比率に係る赤字・黒字の構成分析'!C$36)</f>
        <v>介護保険事業特別会計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0.75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0.46</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0.6</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0.95</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1.78</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2.68</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4.4800000000000004</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2.84</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6.06</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6.36</v>
      </c>
    </row>
    <row r="36" spans="1:16">
      <c r="A36" s="1078" t="str">
        <f>IF('連結実質赤字比率に係る赤字・黒字の構成分析'!C$34="",NA(),'連結実質赤字比率に係る赤字・黒字の構成分析'!C$34)</f>
        <v>水道事業会計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11.44</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12.09</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12.11</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10.3</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10.57</v>
      </c>
    </row>
    <row r="39" spans="1:16">
      <c r="A39" s="1076" t="s">
        <v>12</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115</v>
      </c>
      <c r="C41" s="1079"/>
      <c r="D41" s="1079" t="s">
        <v>117</v>
      </c>
      <c r="E41" s="1079" t="s">
        <v>115</v>
      </c>
      <c r="F41" s="1079"/>
      <c r="G41" s="1079" t="s">
        <v>117</v>
      </c>
      <c r="H41" s="1079" t="s">
        <v>115</v>
      </c>
      <c r="I41" s="1079"/>
      <c r="J41" s="1079" t="s">
        <v>117</v>
      </c>
      <c r="K41" s="1079" t="s">
        <v>115</v>
      </c>
      <c r="L41" s="1079"/>
      <c r="M41" s="1079" t="s">
        <v>117</v>
      </c>
      <c r="N41" s="1079" t="s">
        <v>115</v>
      </c>
      <c r="O41" s="1079"/>
      <c r="P41" s="1079" t="s">
        <v>117</v>
      </c>
    </row>
    <row r="42" spans="1:16">
      <c r="A42" s="1079" t="s">
        <v>119</v>
      </c>
      <c r="B42" s="1079"/>
      <c r="C42" s="1079"/>
      <c r="D42" s="1079">
        <f>'実質公債費比率（分子）の構造'!K$52</f>
        <v>1217</v>
      </c>
      <c r="E42" s="1079"/>
      <c r="F42" s="1079"/>
      <c r="G42" s="1079">
        <f>'実質公債費比率（分子）の構造'!L$52</f>
        <v>1273</v>
      </c>
      <c r="H42" s="1079"/>
      <c r="I42" s="1079"/>
      <c r="J42" s="1079">
        <f>'実質公債費比率（分子）の構造'!M$52</f>
        <v>1304</v>
      </c>
      <c r="K42" s="1079"/>
      <c r="L42" s="1079"/>
      <c r="M42" s="1079">
        <f>'実質公債費比率（分子）の構造'!N$52</f>
        <v>1280</v>
      </c>
      <c r="N42" s="1079"/>
      <c r="O42" s="1079"/>
      <c r="P42" s="1079">
        <f>'実質公債費比率（分子）の構造'!O$52</f>
        <v>1279</v>
      </c>
    </row>
    <row r="43" spans="1:16">
      <c r="A43" s="1079" t="s">
        <v>49</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45</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117</v>
      </c>
      <c r="C45" s="1079"/>
      <c r="D45" s="1079"/>
      <c r="E45" s="1079">
        <f>'実質公債費比率（分子）の構造'!L$49</f>
        <v>104</v>
      </c>
      <c r="F45" s="1079"/>
      <c r="G45" s="1079"/>
      <c r="H45" s="1079">
        <f>'実質公債費比率（分子）の構造'!M$49</f>
        <v>67</v>
      </c>
      <c r="I45" s="1079"/>
      <c r="J45" s="1079"/>
      <c r="K45" s="1079" t="str">
        <f>'実質公債費比率（分子）の構造'!N$49</f>
        <v>-</v>
      </c>
      <c r="L45" s="1079"/>
      <c r="M45" s="1079"/>
      <c r="N45" s="1079" t="str">
        <f>'実質公債費比率（分子）の構造'!O$49</f>
        <v>-</v>
      </c>
      <c r="O45" s="1079"/>
      <c r="P45" s="1079"/>
    </row>
    <row r="46" spans="1:16">
      <c r="A46" s="1079" t="s">
        <v>43</v>
      </c>
      <c r="B46" s="1079">
        <f>'実質公債費比率（分子）の構造'!K$48</f>
        <v>327</v>
      </c>
      <c r="C46" s="1079"/>
      <c r="D46" s="1079"/>
      <c r="E46" s="1079">
        <f>'実質公債費比率（分子）の構造'!L$48</f>
        <v>338</v>
      </c>
      <c r="F46" s="1079"/>
      <c r="G46" s="1079"/>
      <c r="H46" s="1079">
        <f>'実質公債費比率（分子）の構造'!M$48</f>
        <v>335</v>
      </c>
      <c r="I46" s="1079"/>
      <c r="J46" s="1079"/>
      <c r="K46" s="1079">
        <f>'実質公債費比率（分子）の構造'!N$48</f>
        <v>363</v>
      </c>
      <c r="L46" s="1079"/>
      <c r="M46" s="1079"/>
      <c r="N46" s="1079">
        <f>'実質公債費比率（分子）の構造'!O$48</f>
        <v>319</v>
      </c>
      <c r="O46" s="1079"/>
      <c r="P46" s="1079"/>
    </row>
    <row r="47" spans="1:16">
      <c r="A47" s="1079" t="s">
        <v>36</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30</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27</v>
      </c>
      <c r="B49" s="1079">
        <f>'実質公債費比率（分子）の構造'!K$45</f>
        <v>1149</v>
      </c>
      <c r="C49" s="1079"/>
      <c r="D49" s="1079"/>
      <c r="E49" s="1079">
        <f>'実質公債費比率（分子）の構造'!L$45</f>
        <v>1168</v>
      </c>
      <c r="F49" s="1079"/>
      <c r="G49" s="1079"/>
      <c r="H49" s="1079">
        <f>'実質公債費比率（分子）の構造'!M$45</f>
        <v>1231</v>
      </c>
      <c r="I49" s="1079"/>
      <c r="J49" s="1079"/>
      <c r="K49" s="1079">
        <f>'実質公債費比率（分子）の構造'!N$45</f>
        <v>1200</v>
      </c>
      <c r="L49" s="1079"/>
      <c r="M49" s="1079"/>
      <c r="N49" s="1079">
        <f>'実質公債費比率（分子）の構造'!O$45</f>
        <v>1249</v>
      </c>
      <c r="O49" s="1079"/>
      <c r="P49" s="1079"/>
    </row>
    <row r="50" spans="1:16">
      <c r="A50" s="1079" t="s">
        <v>56</v>
      </c>
      <c r="B50" s="1079" t="e">
        <f>NA()</f>
        <v>#N/A</v>
      </c>
      <c r="C50" s="1079">
        <f>IF(ISNUMBER('実質公債費比率（分子）の構造'!K$53),'実質公債費比率（分子）の構造'!K$53,NA())</f>
        <v>376</v>
      </c>
      <c r="D50" s="1079" t="e">
        <f>NA()</f>
        <v>#N/A</v>
      </c>
      <c r="E50" s="1079" t="e">
        <f>NA()</f>
        <v>#N/A</v>
      </c>
      <c r="F50" s="1079">
        <f>IF(ISNUMBER('実質公債費比率（分子）の構造'!L$53),'実質公債費比率（分子）の構造'!L$53,NA())</f>
        <v>337</v>
      </c>
      <c r="G50" s="1079" t="e">
        <f>NA()</f>
        <v>#N/A</v>
      </c>
      <c r="H50" s="1079" t="e">
        <f>NA()</f>
        <v>#N/A</v>
      </c>
      <c r="I50" s="1079">
        <f>IF(ISNUMBER('実質公債費比率（分子）の構造'!M$53),'実質公債費比率（分子）の構造'!M$53,NA())</f>
        <v>329</v>
      </c>
      <c r="J50" s="1079" t="e">
        <f>NA()</f>
        <v>#N/A</v>
      </c>
      <c r="K50" s="1079" t="e">
        <f>NA()</f>
        <v>#N/A</v>
      </c>
      <c r="L50" s="1079">
        <f>IF(ISNUMBER('実質公債費比率（分子）の構造'!N$53),'実質公債費比率（分子）の構造'!N$53,NA())</f>
        <v>283</v>
      </c>
      <c r="M50" s="1079" t="e">
        <f>NA()</f>
        <v>#N/A</v>
      </c>
      <c r="N50" s="1079" t="e">
        <f>NA()</f>
        <v>#N/A</v>
      </c>
      <c r="O50" s="1079">
        <f>IF(ISNUMBER('実質公債費比率（分子）の構造'!O$53),'実質公債費比率（分子）の構造'!O$53,NA())</f>
        <v>289</v>
      </c>
      <c r="P50" s="1079" t="e">
        <f>NA()</f>
        <v>#N/A</v>
      </c>
    </row>
    <row r="53" spans="1:16">
      <c r="A53" s="1076" t="s">
        <v>120</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125</v>
      </c>
      <c r="C55" s="1078"/>
      <c r="D55" s="1078" t="s">
        <v>128</v>
      </c>
      <c r="E55" s="1078" t="s">
        <v>125</v>
      </c>
      <c r="F55" s="1078"/>
      <c r="G55" s="1078" t="s">
        <v>128</v>
      </c>
      <c r="H55" s="1078" t="s">
        <v>125</v>
      </c>
      <c r="I55" s="1078"/>
      <c r="J55" s="1078" t="s">
        <v>128</v>
      </c>
      <c r="K55" s="1078" t="s">
        <v>125</v>
      </c>
      <c r="L55" s="1078"/>
      <c r="M55" s="1078" t="s">
        <v>128</v>
      </c>
      <c r="N55" s="1078" t="s">
        <v>125</v>
      </c>
      <c r="O55" s="1078"/>
      <c r="P55" s="1078" t="s">
        <v>128</v>
      </c>
    </row>
    <row r="56" spans="1:16">
      <c r="A56" s="1078" t="s">
        <v>47</v>
      </c>
      <c r="B56" s="1078"/>
      <c r="C56" s="1078"/>
      <c r="D56" s="1078">
        <f>'将来負担比率（分子）の構造'!I$52</f>
        <v>12567</v>
      </c>
      <c r="E56" s="1078"/>
      <c r="F56" s="1078"/>
      <c r="G56" s="1078">
        <f>'将来負担比率（分子）の構造'!J$52</f>
        <v>12700</v>
      </c>
      <c r="H56" s="1078"/>
      <c r="I56" s="1078"/>
      <c r="J56" s="1078">
        <f>'将来負担比率（分子）の構造'!K$52</f>
        <v>13100</v>
      </c>
      <c r="K56" s="1078"/>
      <c r="L56" s="1078"/>
      <c r="M56" s="1078">
        <f>'将来負担比率（分子）の構造'!L$52</f>
        <v>13736</v>
      </c>
      <c r="N56" s="1078"/>
      <c r="O56" s="1078"/>
      <c r="P56" s="1078">
        <f>'将来負担比率（分子）の構造'!M$52</f>
        <v>15744</v>
      </c>
    </row>
    <row r="57" spans="1:16">
      <c r="A57" s="1078" t="s">
        <v>98</v>
      </c>
      <c r="B57" s="1078"/>
      <c r="C57" s="1078"/>
      <c r="D57" s="1078">
        <f>'将来負担比率（分子）の構造'!I$51</f>
        <v>280</v>
      </c>
      <c r="E57" s="1078"/>
      <c r="F57" s="1078"/>
      <c r="G57" s="1078">
        <f>'将来負担比率（分子）の構造'!J$51</f>
        <v>280</v>
      </c>
      <c r="H57" s="1078"/>
      <c r="I57" s="1078"/>
      <c r="J57" s="1078">
        <f>'将来負担比率（分子）の構造'!K$51</f>
        <v>224</v>
      </c>
      <c r="K57" s="1078"/>
      <c r="L57" s="1078"/>
      <c r="M57" s="1078">
        <f>'将来負担比率（分子）の構造'!L$51</f>
        <v>250</v>
      </c>
      <c r="N57" s="1078"/>
      <c r="O57" s="1078"/>
      <c r="P57" s="1078">
        <f>'将来負担比率（分子）の構造'!M$51</f>
        <v>409</v>
      </c>
    </row>
    <row r="58" spans="1:16">
      <c r="A58" s="1078" t="s">
        <v>95</v>
      </c>
      <c r="B58" s="1078"/>
      <c r="C58" s="1078"/>
      <c r="D58" s="1078">
        <f>'将来負担比率（分子）の構造'!I$50</f>
        <v>6288</v>
      </c>
      <c r="E58" s="1078"/>
      <c r="F58" s="1078"/>
      <c r="G58" s="1078">
        <f>'将来負担比率（分子）の構造'!J$50</f>
        <v>6373</v>
      </c>
      <c r="H58" s="1078"/>
      <c r="I58" s="1078"/>
      <c r="J58" s="1078">
        <f>'将来負担比率（分子）の構造'!K$50</f>
        <v>6375</v>
      </c>
      <c r="K58" s="1078"/>
      <c r="L58" s="1078"/>
      <c r="M58" s="1078">
        <f>'将来負担比率（分子）の構造'!L$50</f>
        <v>6638</v>
      </c>
      <c r="N58" s="1078"/>
      <c r="O58" s="1078"/>
      <c r="P58" s="1078">
        <f>'将来負担比率（分子）の構造'!M$50</f>
        <v>6756</v>
      </c>
    </row>
    <row r="59" spans="1:16">
      <c r="A59" s="1078" t="s">
        <v>91</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61</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84</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85</v>
      </c>
      <c r="B62" s="1078">
        <f>'将来負担比率（分子）の構造'!I$45</f>
        <v>1739</v>
      </c>
      <c r="C62" s="1078"/>
      <c r="D62" s="1078"/>
      <c r="E62" s="1078">
        <f>'将来負担比率（分子）の構造'!J$45</f>
        <v>1715</v>
      </c>
      <c r="F62" s="1078"/>
      <c r="G62" s="1078"/>
      <c r="H62" s="1078">
        <f>'将来負担比率（分子）の構造'!K$45</f>
        <v>1749</v>
      </c>
      <c r="I62" s="1078"/>
      <c r="J62" s="1078"/>
      <c r="K62" s="1078">
        <f>'将来負担比率（分子）の構造'!L$45</f>
        <v>1751</v>
      </c>
      <c r="L62" s="1078"/>
      <c r="M62" s="1078"/>
      <c r="N62" s="1078">
        <f>'将来負担比率（分子）の構造'!M$45</f>
        <v>1723</v>
      </c>
      <c r="O62" s="1078"/>
      <c r="P62" s="1078"/>
    </row>
    <row r="63" spans="1:16">
      <c r="A63" s="1078" t="s">
        <v>19</v>
      </c>
      <c r="B63" s="1078">
        <f>'将来負担比率（分子）の構造'!I$44</f>
        <v>168</v>
      </c>
      <c r="C63" s="1078"/>
      <c r="D63" s="1078"/>
      <c r="E63" s="1078">
        <f>'将来負担比率（分子）の構造'!J$44</f>
        <v>66</v>
      </c>
      <c r="F63" s="1078"/>
      <c r="G63" s="1078"/>
      <c r="H63" s="1078" t="str">
        <f>'将来負担比率（分子）の構造'!K$44</f>
        <v>-</v>
      </c>
      <c r="I63" s="1078"/>
      <c r="J63" s="1078"/>
      <c r="K63" s="1078" t="str">
        <f>'将来負担比率（分子）の構造'!L$44</f>
        <v>-</v>
      </c>
      <c r="L63" s="1078"/>
      <c r="M63" s="1078"/>
      <c r="N63" s="1078" t="str">
        <f>'将来負担比率（分子）の構造'!M$44</f>
        <v>-</v>
      </c>
      <c r="O63" s="1078"/>
      <c r="P63" s="1078"/>
    </row>
    <row r="64" spans="1:16">
      <c r="A64" s="1078" t="s">
        <v>82</v>
      </c>
      <c r="B64" s="1078">
        <f>'将来負担比率（分子）の構造'!I$43</f>
        <v>4641</v>
      </c>
      <c r="C64" s="1078"/>
      <c r="D64" s="1078"/>
      <c r="E64" s="1078">
        <f>'将来負担比率（分子）の構造'!J$43</f>
        <v>4509</v>
      </c>
      <c r="F64" s="1078"/>
      <c r="G64" s="1078"/>
      <c r="H64" s="1078">
        <f>'将来負担比率（分子）の構造'!K$43</f>
        <v>4406</v>
      </c>
      <c r="I64" s="1078"/>
      <c r="J64" s="1078"/>
      <c r="K64" s="1078">
        <f>'将来負担比率（分子）の構造'!L$43</f>
        <v>4474</v>
      </c>
      <c r="L64" s="1078"/>
      <c r="M64" s="1078"/>
      <c r="N64" s="1078">
        <f>'将来負担比率（分子）の構造'!M$43</f>
        <v>4427</v>
      </c>
      <c r="O64" s="1078"/>
      <c r="P64" s="1078"/>
    </row>
    <row r="65" spans="1:16">
      <c r="A65" s="1078" t="s">
        <v>81</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73</v>
      </c>
      <c r="B66" s="1078">
        <f>'将来負担比率（分子）の構造'!I$41</f>
        <v>12701</v>
      </c>
      <c r="C66" s="1078"/>
      <c r="D66" s="1078"/>
      <c r="E66" s="1078">
        <f>'将来負担比率（分子）の構造'!J$41</f>
        <v>13020</v>
      </c>
      <c r="F66" s="1078"/>
      <c r="G66" s="1078"/>
      <c r="H66" s="1078">
        <f>'将来負担比率（分子）の構造'!K$41</f>
        <v>13366</v>
      </c>
      <c r="I66" s="1078"/>
      <c r="J66" s="1078"/>
      <c r="K66" s="1078">
        <f>'将来負担比率（分子）の構造'!L$41</f>
        <v>14117</v>
      </c>
      <c r="L66" s="1078"/>
      <c r="M66" s="1078"/>
      <c r="N66" s="1078">
        <f>'将来負担比率（分子）の構造'!M$41</f>
        <v>16366</v>
      </c>
      <c r="O66" s="1078"/>
      <c r="P66" s="1078"/>
    </row>
    <row r="67" spans="1:16">
      <c r="A67" s="1078" t="s">
        <v>100</v>
      </c>
      <c r="B67" s="1078" t="e">
        <f>NA()</f>
        <v>#N/A</v>
      </c>
      <c r="C67" s="1078">
        <f>IF(ISNUMBER('将来負担比率（分子）の構造'!I$53),IF('将来負担比率（分子）の構造'!I$53&lt;0,0,'将来負担比率（分子）の構造'!I$53),NA())</f>
        <v>115</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130</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132</v>
      </c>
      <c r="B72" s="1082">
        <f>基金残高に係る経年分析!F55</f>
        <v>1200</v>
      </c>
      <c r="C72" s="1082">
        <f>基金残高に係る経年分析!G55</f>
        <v>1200</v>
      </c>
      <c r="D72" s="1082">
        <f>基金残高に係る経年分析!H55</f>
        <v>1246</v>
      </c>
    </row>
    <row r="73" spans="1:16">
      <c r="A73" s="1080" t="s">
        <v>133</v>
      </c>
      <c r="B73" s="1082">
        <f>基金残高に係る経年分析!F56</f>
        <v>1892</v>
      </c>
      <c r="C73" s="1082">
        <f>基金残高に係る経年分析!G56</f>
        <v>2177</v>
      </c>
      <c r="D73" s="1082">
        <f>基金残高に係る経年分析!H56</f>
        <v>2435</v>
      </c>
    </row>
    <row r="74" spans="1:16">
      <c r="A74" s="1080" t="s">
        <v>135</v>
      </c>
      <c r="B74" s="1082">
        <f>基金残高に係る経年分析!F57</f>
        <v>4137</v>
      </c>
      <c r="C74" s="1082">
        <f>基金残高に係る経年分析!G57</f>
        <v>4290</v>
      </c>
      <c r="D74" s="1082">
        <f>基金残高に係る経年分析!H57</f>
        <v>4298</v>
      </c>
    </row>
  </sheetData>
  <sheetProtection algorithmName="SHA-512" hashValue="2CHrdkFBx4Z7N45eSQFFIktx/Dw6giq+UvN9M5sN4Ibxz6GYV2sIjWOouxjlxTd3h5ei51vvuAUkX7GKHtl3Aw==" saltValue="GHzTBmq/aemW7q7Kk+bMG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255</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1790499</v>
      </c>
      <c r="S5" s="276"/>
      <c r="T5" s="276"/>
      <c r="U5" s="276"/>
      <c r="V5" s="276"/>
      <c r="W5" s="276"/>
      <c r="X5" s="276"/>
      <c r="Y5" s="278"/>
      <c r="Z5" s="281">
        <v>8.9</v>
      </c>
      <c r="AA5" s="281"/>
      <c r="AB5" s="281"/>
      <c r="AC5" s="281"/>
      <c r="AD5" s="286">
        <v>1790499</v>
      </c>
      <c r="AE5" s="286"/>
      <c r="AF5" s="286"/>
      <c r="AG5" s="286"/>
      <c r="AH5" s="286"/>
      <c r="AI5" s="286"/>
      <c r="AJ5" s="286"/>
      <c r="AK5" s="286"/>
      <c r="AL5" s="291">
        <v>26.6</v>
      </c>
      <c r="AM5" s="293"/>
      <c r="AN5" s="293"/>
      <c r="AO5" s="295"/>
      <c r="AP5" s="260" t="s">
        <v>316</v>
      </c>
      <c r="AQ5" s="265"/>
      <c r="AR5" s="265"/>
      <c r="AS5" s="265"/>
      <c r="AT5" s="265"/>
      <c r="AU5" s="265"/>
      <c r="AV5" s="265"/>
      <c r="AW5" s="265"/>
      <c r="AX5" s="265"/>
      <c r="AY5" s="265"/>
      <c r="AZ5" s="265"/>
      <c r="BA5" s="265"/>
      <c r="BB5" s="265"/>
      <c r="BC5" s="265"/>
      <c r="BD5" s="265"/>
      <c r="BE5" s="265"/>
      <c r="BF5" s="268"/>
      <c r="BG5" s="274">
        <v>1790499</v>
      </c>
      <c r="BH5" s="217"/>
      <c r="BI5" s="217"/>
      <c r="BJ5" s="217"/>
      <c r="BK5" s="217"/>
      <c r="BL5" s="217"/>
      <c r="BM5" s="217"/>
      <c r="BN5" s="279"/>
      <c r="BO5" s="282">
        <v>100</v>
      </c>
      <c r="BP5" s="282"/>
      <c r="BQ5" s="282"/>
      <c r="BR5" s="282"/>
      <c r="BS5" s="287">
        <v>28895</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166997</v>
      </c>
      <c r="S6" s="217"/>
      <c r="T6" s="217"/>
      <c r="U6" s="217"/>
      <c r="V6" s="217"/>
      <c r="W6" s="217"/>
      <c r="X6" s="217"/>
      <c r="Y6" s="279"/>
      <c r="Z6" s="282">
        <v>0.8</v>
      </c>
      <c r="AA6" s="282"/>
      <c r="AB6" s="282"/>
      <c r="AC6" s="282"/>
      <c r="AD6" s="287">
        <v>166997</v>
      </c>
      <c r="AE6" s="287"/>
      <c r="AF6" s="287"/>
      <c r="AG6" s="287"/>
      <c r="AH6" s="287"/>
      <c r="AI6" s="287"/>
      <c r="AJ6" s="287"/>
      <c r="AK6" s="287"/>
      <c r="AL6" s="283">
        <v>2.5</v>
      </c>
      <c r="AM6" s="238"/>
      <c r="AN6" s="238"/>
      <c r="AO6" s="296"/>
      <c r="AP6" s="261" t="s">
        <v>108</v>
      </c>
      <c r="AQ6" s="1"/>
      <c r="AR6" s="1"/>
      <c r="AS6" s="1"/>
      <c r="AT6" s="1"/>
      <c r="AU6" s="1"/>
      <c r="AV6" s="1"/>
      <c r="AW6" s="1"/>
      <c r="AX6" s="1"/>
      <c r="AY6" s="1"/>
      <c r="AZ6" s="1"/>
      <c r="BA6" s="1"/>
      <c r="BB6" s="1"/>
      <c r="BC6" s="1"/>
      <c r="BD6" s="1"/>
      <c r="BE6" s="1"/>
      <c r="BF6" s="269"/>
      <c r="BG6" s="274">
        <v>1790499</v>
      </c>
      <c r="BH6" s="217"/>
      <c r="BI6" s="217"/>
      <c r="BJ6" s="217"/>
      <c r="BK6" s="217"/>
      <c r="BL6" s="217"/>
      <c r="BM6" s="217"/>
      <c r="BN6" s="279"/>
      <c r="BO6" s="282">
        <v>100</v>
      </c>
      <c r="BP6" s="282"/>
      <c r="BQ6" s="282"/>
      <c r="BR6" s="282"/>
      <c r="BS6" s="287">
        <v>28895</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124705</v>
      </c>
      <c r="CS6" s="217"/>
      <c r="CT6" s="217"/>
      <c r="CU6" s="217"/>
      <c r="CV6" s="217"/>
      <c r="CW6" s="217"/>
      <c r="CX6" s="217"/>
      <c r="CY6" s="279"/>
      <c r="CZ6" s="291">
        <v>0.7</v>
      </c>
      <c r="DA6" s="293"/>
      <c r="DB6" s="293"/>
      <c r="DC6" s="337"/>
      <c r="DD6" s="288" t="s">
        <v>204</v>
      </c>
      <c r="DE6" s="217"/>
      <c r="DF6" s="217"/>
      <c r="DG6" s="217"/>
      <c r="DH6" s="217"/>
      <c r="DI6" s="217"/>
      <c r="DJ6" s="217"/>
      <c r="DK6" s="217"/>
      <c r="DL6" s="217"/>
      <c r="DM6" s="217"/>
      <c r="DN6" s="217"/>
      <c r="DO6" s="217"/>
      <c r="DP6" s="279"/>
      <c r="DQ6" s="288">
        <v>124693</v>
      </c>
      <c r="DR6" s="217"/>
      <c r="DS6" s="217"/>
      <c r="DT6" s="217"/>
      <c r="DU6" s="217"/>
      <c r="DV6" s="217"/>
      <c r="DW6" s="217"/>
      <c r="DX6" s="217"/>
      <c r="DY6" s="217"/>
      <c r="DZ6" s="217"/>
      <c r="EA6" s="217"/>
      <c r="EB6" s="217"/>
      <c r="EC6" s="326"/>
    </row>
    <row r="7" spans="2:143" ht="11.25" customHeight="1">
      <c r="B7" s="261" t="s">
        <v>48</v>
      </c>
      <c r="C7" s="1"/>
      <c r="D7" s="1"/>
      <c r="E7" s="1"/>
      <c r="F7" s="1"/>
      <c r="G7" s="1"/>
      <c r="H7" s="1"/>
      <c r="I7" s="1"/>
      <c r="J7" s="1"/>
      <c r="K7" s="1"/>
      <c r="L7" s="1"/>
      <c r="M7" s="1"/>
      <c r="N7" s="1"/>
      <c r="O7" s="1"/>
      <c r="P7" s="1"/>
      <c r="Q7" s="269"/>
      <c r="R7" s="274">
        <v>1895</v>
      </c>
      <c r="S7" s="217"/>
      <c r="T7" s="217"/>
      <c r="U7" s="217"/>
      <c r="V7" s="217"/>
      <c r="W7" s="217"/>
      <c r="X7" s="217"/>
      <c r="Y7" s="279"/>
      <c r="Z7" s="282">
        <v>0</v>
      </c>
      <c r="AA7" s="282"/>
      <c r="AB7" s="282"/>
      <c r="AC7" s="282"/>
      <c r="AD7" s="287">
        <v>1895</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725091</v>
      </c>
      <c r="BH7" s="217"/>
      <c r="BI7" s="217"/>
      <c r="BJ7" s="217"/>
      <c r="BK7" s="217"/>
      <c r="BL7" s="217"/>
      <c r="BM7" s="217"/>
      <c r="BN7" s="279"/>
      <c r="BO7" s="282">
        <v>40.5</v>
      </c>
      <c r="BP7" s="282"/>
      <c r="BQ7" s="282"/>
      <c r="BR7" s="282"/>
      <c r="BS7" s="287">
        <v>28895</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4941158</v>
      </c>
      <c r="CS7" s="217"/>
      <c r="CT7" s="217"/>
      <c r="CU7" s="217"/>
      <c r="CV7" s="217"/>
      <c r="CW7" s="217"/>
      <c r="CX7" s="217"/>
      <c r="CY7" s="279"/>
      <c r="CZ7" s="282">
        <v>26</v>
      </c>
      <c r="DA7" s="282"/>
      <c r="DB7" s="282"/>
      <c r="DC7" s="282"/>
      <c r="DD7" s="288">
        <v>1535437</v>
      </c>
      <c r="DE7" s="217"/>
      <c r="DF7" s="217"/>
      <c r="DG7" s="217"/>
      <c r="DH7" s="217"/>
      <c r="DI7" s="217"/>
      <c r="DJ7" s="217"/>
      <c r="DK7" s="217"/>
      <c r="DL7" s="217"/>
      <c r="DM7" s="217"/>
      <c r="DN7" s="217"/>
      <c r="DO7" s="217"/>
      <c r="DP7" s="279"/>
      <c r="DQ7" s="288">
        <v>1504518</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7081</v>
      </c>
      <c r="S8" s="217"/>
      <c r="T8" s="217"/>
      <c r="U8" s="217"/>
      <c r="V8" s="217"/>
      <c r="W8" s="217"/>
      <c r="X8" s="217"/>
      <c r="Y8" s="279"/>
      <c r="Z8" s="282">
        <v>0</v>
      </c>
      <c r="AA8" s="282"/>
      <c r="AB8" s="282"/>
      <c r="AC8" s="282"/>
      <c r="AD8" s="287">
        <v>7081</v>
      </c>
      <c r="AE8" s="287"/>
      <c r="AF8" s="287"/>
      <c r="AG8" s="287"/>
      <c r="AH8" s="287"/>
      <c r="AI8" s="287"/>
      <c r="AJ8" s="287"/>
      <c r="AK8" s="287"/>
      <c r="AL8" s="283">
        <v>0.1</v>
      </c>
      <c r="AM8" s="238"/>
      <c r="AN8" s="238"/>
      <c r="AO8" s="296"/>
      <c r="AP8" s="261" t="s">
        <v>126</v>
      </c>
      <c r="AQ8" s="1"/>
      <c r="AR8" s="1"/>
      <c r="AS8" s="1"/>
      <c r="AT8" s="1"/>
      <c r="AU8" s="1"/>
      <c r="AV8" s="1"/>
      <c r="AW8" s="1"/>
      <c r="AX8" s="1"/>
      <c r="AY8" s="1"/>
      <c r="AZ8" s="1"/>
      <c r="BA8" s="1"/>
      <c r="BB8" s="1"/>
      <c r="BC8" s="1"/>
      <c r="BD8" s="1"/>
      <c r="BE8" s="1"/>
      <c r="BF8" s="269"/>
      <c r="BG8" s="274">
        <v>28816</v>
      </c>
      <c r="BH8" s="217"/>
      <c r="BI8" s="217"/>
      <c r="BJ8" s="217"/>
      <c r="BK8" s="217"/>
      <c r="BL8" s="217"/>
      <c r="BM8" s="217"/>
      <c r="BN8" s="279"/>
      <c r="BO8" s="282">
        <v>1.6</v>
      </c>
      <c r="BP8" s="282"/>
      <c r="BQ8" s="282"/>
      <c r="BR8" s="282"/>
      <c r="BS8" s="287" t="s">
        <v>204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3787087</v>
      </c>
      <c r="CS8" s="217"/>
      <c r="CT8" s="217"/>
      <c r="CU8" s="217"/>
      <c r="CV8" s="217"/>
      <c r="CW8" s="217"/>
      <c r="CX8" s="217"/>
      <c r="CY8" s="279"/>
      <c r="CZ8" s="282">
        <v>19.899999999999999</v>
      </c>
      <c r="DA8" s="282"/>
      <c r="DB8" s="282"/>
      <c r="DC8" s="282"/>
      <c r="DD8" s="288">
        <v>6349</v>
      </c>
      <c r="DE8" s="217"/>
      <c r="DF8" s="217"/>
      <c r="DG8" s="217"/>
      <c r="DH8" s="217"/>
      <c r="DI8" s="217"/>
      <c r="DJ8" s="217"/>
      <c r="DK8" s="217"/>
      <c r="DL8" s="217"/>
      <c r="DM8" s="217"/>
      <c r="DN8" s="217"/>
      <c r="DO8" s="217"/>
      <c r="DP8" s="279"/>
      <c r="DQ8" s="288">
        <v>2001463</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7975</v>
      </c>
      <c r="S9" s="217"/>
      <c r="T9" s="217"/>
      <c r="U9" s="217"/>
      <c r="V9" s="217"/>
      <c r="W9" s="217"/>
      <c r="X9" s="217"/>
      <c r="Y9" s="279"/>
      <c r="Z9" s="282">
        <v>0</v>
      </c>
      <c r="AA9" s="282"/>
      <c r="AB9" s="282"/>
      <c r="AC9" s="282"/>
      <c r="AD9" s="287">
        <v>7975</v>
      </c>
      <c r="AE9" s="287"/>
      <c r="AF9" s="287"/>
      <c r="AG9" s="287"/>
      <c r="AH9" s="287"/>
      <c r="AI9" s="287"/>
      <c r="AJ9" s="287"/>
      <c r="AK9" s="287"/>
      <c r="AL9" s="283">
        <v>0.1</v>
      </c>
      <c r="AM9" s="238"/>
      <c r="AN9" s="238"/>
      <c r="AO9" s="296"/>
      <c r="AP9" s="261" t="s">
        <v>333</v>
      </c>
      <c r="AQ9" s="1"/>
      <c r="AR9" s="1"/>
      <c r="AS9" s="1"/>
      <c r="AT9" s="1"/>
      <c r="AU9" s="1"/>
      <c r="AV9" s="1"/>
      <c r="AW9" s="1"/>
      <c r="AX9" s="1"/>
      <c r="AY9" s="1"/>
      <c r="AZ9" s="1"/>
      <c r="BA9" s="1"/>
      <c r="BB9" s="1"/>
      <c r="BC9" s="1"/>
      <c r="BD9" s="1"/>
      <c r="BE9" s="1"/>
      <c r="BF9" s="269"/>
      <c r="BG9" s="274">
        <v>569900</v>
      </c>
      <c r="BH9" s="217"/>
      <c r="BI9" s="217"/>
      <c r="BJ9" s="217"/>
      <c r="BK9" s="217"/>
      <c r="BL9" s="217"/>
      <c r="BM9" s="217"/>
      <c r="BN9" s="279"/>
      <c r="BO9" s="282">
        <v>31.8</v>
      </c>
      <c r="BP9" s="282"/>
      <c r="BQ9" s="282"/>
      <c r="BR9" s="282"/>
      <c r="BS9" s="287" t="s">
        <v>204</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1273848</v>
      </c>
      <c r="CS9" s="217"/>
      <c r="CT9" s="217"/>
      <c r="CU9" s="217"/>
      <c r="CV9" s="217"/>
      <c r="CW9" s="217"/>
      <c r="CX9" s="217"/>
      <c r="CY9" s="279"/>
      <c r="CZ9" s="282">
        <v>6.7</v>
      </c>
      <c r="DA9" s="282"/>
      <c r="DB9" s="282"/>
      <c r="DC9" s="282"/>
      <c r="DD9" s="288">
        <v>32424</v>
      </c>
      <c r="DE9" s="217"/>
      <c r="DF9" s="217"/>
      <c r="DG9" s="217"/>
      <c r="DH9" s="217"/>
      <c r="DI9" s="217"/>
      <c r="DJ9" s="217"/>
      <c r="DK9" s="217"/>
      <c r="DL9" s="217"/>
      <c r="DM9" s="217"/>
      <c r="DN9" s="217"/>
      <c r="DO9" s="217"/>
      <c r="DP9" s="279"/>
      <c r="DQ9" s="288">
        <v>634314</v>
      </c>
      <c r="DR9" s="217"/>
      <c r="DS9" s="217"/>
      <c r="DT9" s="217"/>
      <c r="DU9" s="217"/>
      <c r="DV9" s="217"/>
      <c r="DW9" s="217"/>
      <c r="DX9" s="217"/>
      <c r="DY9" s="217"/>
      <c r="DZ9" s="217"/>
      <c r="EA9" s="217"/>
      <c r="EB9" s="217"/>
      <c r="EC9" s="326"/>
    </row>
    <row r="10" spans="2:143" ht="11.25" customHeight="1">
      <c r="B10" s="261" t="s">
        <v>134</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192</v>
      </c>
      <c r="AQ10" s="1"/>
      <c r="AR10" s="1"/>
      <c r="AS10" s="1"/>
      <c r="AT10" s="1"/>
      <c r="AU10" s="1"/>
      <c r="AV10" s="1"/>
      <c r="AW10" s="1"/>
      <c r="AX10" s="1"/>
      <c r="AY10" s="1"/>
      <c r="AZ10" s="1"/>
      <c r="BA10" s="1"/>
      <c r="BB10" s="1"/>
      <c r="BC10" s="1"/>
      <c r="BD10" s="1"/>
      <c r="BE10" s="1"/>
      <c r="BF10" s="269"/>
      <c r="BG10" s="274">
        <v>61199</v>
      </c>
      <c r="BH10" s="217"/>
      <c r="BI10" s="217"/>
      <c r="BJ10" s="217"/>
      <c r="BK10" s="217"/>
      <c r="BL10" s="217"/>
      <c r="BM10" s="217"/>
      <c r="BN10" s="279"/>
      <c r="BO10" s="282">
        <v>3.4</v>
      </c>
      <c r="BP10" s="282"/>
      <c r="BQ10" s="282"/>
      <c r="BR10" s="282"/>
      <c r="BS10" s="287">
        <v>10295</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29753</v>
      </c>
      <c r="CS10" s="217"/>
      <c r="CT10" s="217"/>
      <c r="CU10" s="217"/>
      <c r="CV10" s="217"/>
      <c r="CW10" s="217"/>
      <c r="CX10" s="217"/>
      <c r="CY10" s="279"/>
      <c r="CZ10" s="282">
        <v>0.2</v>
      </c>
      <c r="DA10" s="282"/>
      <c r="DB10" s="282"/>
      <c r="DC10" s="282"/>
      <c r="DD10" s="288" t="s">
        <v>204</v>
      </c>
      <c r="DE10" s="217"/>
      <c r="DF10" s="217"/>
      <c r="DG10" s="217"/>
      <c r="DH10" s="217"/>
      <c r="DI10" s="217"/>
      <c r="DJ10" s="217"/>
      <c r="DK10" s="217"/>
      <c r="DL10" s="217"/>
      <c r="DM10" s="217"/>
      <c r="DN10" s="217"/>
      <c r="DO10" s="217"/>
      <c r="DP10" s="279"/>
      <c r="DQ10" s="288">
        <v>29753</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411265</v>
      </c>
      <c r="S11" s="217"/>
      <c r="T11" s="217"/>
      <c r="U11" s="217"/>
      <c r="V11" s="217"/>
      <c r="W11" s="217"/>
      <c r="X11" s="217"/>
      <c r="Y11" s="279"/>
      <c r="Z11" s="283">
        <v>2</v>
      </c>
      <c r="AA11" s="238"/>
      <c r="AB11" s="238"/>
      <c r="AC11" s="285"/>
      <c r="AD11" s="288">
        <v>411265</v>
      </c>
      <c r="AE11" s="217"/>
      <c r="AF11" s="217"/>
      <c r="AG11" s="217"/>
      <c r="AH11" s="217"/>
      <c r="AI11" s="217"/>
      <c r="AJ11" s="217"/>
      <c r="AK11" s="279"/>
      <c r="AL11" s="283">
        <v>6.1</v>
      </c>
      <c r="AM11" s="238"/>
      <c r="AN11" s="238"/>
      <c r="AO11" s="296"/>
      <c r="AP11" s="261" t="s">
        <v>338</v>
      </c>
      <c r="AQ11" s="1"/>
      <c r="AR11" s="1"/>
      <c r="AS11" s="1"/>
      <c r="AT11" s="1"/>
      <c r="AU11" s="1"/>
      <c r="AV11" s="1"/>
      <c r="AW11" s="1"/>
      <c r="AX11" s="1"/>
      <c r="AY11" s="1"/>
      <c r="AZ11" s="1"/>
      <c r="BA11" s="1"/>
      <c r="BB11" s="1"/>
      <c r="BC11" s="1"/>
      <c r="BD11" s="1"/>
      <c r="BE11" s="1"/>
      <c r="BF11" s="269"/>
      <c r="BG11" s="274">
        <v>65176</v>
      </c>
      <c r="BH11" s="217"/>
      <c r="BI11" s="217"/>
      <c r="BJ11" s="217"/>
      <c r="BK11" s="217"/>
      <c r="BL11" s="217"/>
      <c r="BM11" s="217"/>
      <c r="BN11" s="279"/>
      <c r="BO11" s="282">
        <v>3.6</v>
      </c>
      <c r="BP11" s="282"/>
      <c r="BQ11" s="282"/>
      <c r="BR11" s="282"/>
      <c r="BS11" s="287">
        <v>18600</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1124355</v>
      </c>
      <c r="CS11" s="217"/>
      <c r="CT11" s="217"/>
      <c r="CU11" s="217"/>
      <c r="CV11" s="217"/>
      <c r="CW11" s="217"/>
      <c r="CX11" s="217"/>
      <c r="CY11" s="279"/>
      <c r="CZ11" s="282">
        <v>5.9</v>
      </c>
      <c r="DA11" s="282"/>
      <c r="DB11" s="282"/>
      <c r="DC11" s="282"/>
      <c r="DD11" s="288">
        <v>713845</v>
      </c>
      <c r="DE11" s="217"/>
      <c r="DF11" s="217"/>
      <c r="DG11" s="217"/>
      <c r="DH11" s="217"/>
      <c r="DI11" s="217"/>
      <c r="DJ11" s="217"/>
      <c r="DK11" s="217"/>
      <c r="DL11" s="217"/>
      <c r="DM11" s="217"/>
      <c r="DN11" s="217"/>
      <c r="DO11" s="217"/>
      <c r="DP11" s="279"/>
      <c r="DQ11" s="288">
        <v>324852</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204</v>
      </c>
      <c r="S12" s="217"/>
      <c r="T12" s="217"/>
      <c r="U12" s="217"/>
      <c r="V12" s="217"/>
      <c r="W12" s="217"/>
      <c r="X12" s="217"/>
      <c r="Y12" s="279"/>
      <c r="Z12" s="282" t="s">
        <v>204</v>
      </c>
      <c r="AA12" s="282"/>
      <c r="AB12" s="282"/>
      <c r="AC12" s="282"/>
      <c r="AD12" s="287" t="s">
        <v>204</v>
      </c>
      <c r="AE12" s="287"/>
      <c r="AF12" s="287"/>
      <c r="AG12" s="287"/>
      <c r="AH12" s="287"/>
      <c r="AI12" s="287"/>
      <c r="AJ12" s="287"/>
      <c r="AK12" s="287"/>
      <c r="AL12" s="283" t="s">
        <v>204</v>
      </c>
      <c r="AM12" s="238"/>
      <c r="AN12" s="238"/>
      <c r="AO12" s="296"/>
      <c r="AP12" s="261" t="s">
        <v>342</v>
      </c>
      <c r="AQ12" s="1"/>
      <c r="AR12" s="1"/>
      <c r="AS12" s="1"/>
      <c r="AT12" s="1"/>
      <c r="AU12" s="1"/>
      <c r="AV12" s="1"/>
      <c r="AW12" s="1"/>
      <c r="AX12" s="1"/>
      <c r="AY12" s="1"/>
      <c r="AZ12" s="1"/>
      <c r="BA12" s="1"/>
      <c r="BB12" s="1"/>
      <c r="BC12" s="1"/>
      <c r="BD12" s="1"/>
      <c r="BE12" s="1"/>
      <c r="BF12" s="269"/>
      <c r="BG12" s="274">
        <v>827076</v>
      </c>
      <c r="BH12" s="217"/>
      <c r="BI12" s="217"/>
      <c r="BJ12" s="217"/>
      <c r="BK12" s="217"/>
      <c r="BL12" s="217"/>
      <c r="BM12" s="217"/>
      <c r="BN12" s="279"/>
      <c r="BO12" s="282">
        <v>46.2</v>
      </c>
      <c r="BP12" s="282"/>
      <c r="BQ12" s="282"/>
      <c r="BR12" s="282"/>
      <c r="BS12" s="287" t="s">
        <v>204</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380247</v>
      </c>
      <c r="CS12" s="217"/>
      <c r="CT12" s="217"/>
      <c r="CU12" s="217"/>
      <c r="CV12" s="217"/>
      <c r="CW12" s="217"/>
      <c r="CX12" s="217"/>
      <c r="CY12" s="279"/>
      <c r="CZ12" s="282">
        <v>2</v>
      </c>
      <c r="DA12" s="282"/>
      <c r="DB12" s="282"/>
      <c r="DC12" s="282"/>
      <c r="DD12" s="288">
        <v>87510</v>
      </c>
      <c r="DE12" s="217"/>
      <c r="DF12" s="217"/>
      <c r="DG12" s="217"/>
      <c r="DH12" s="217"/>
      <c r="DI12" s="217"/>
      <c r="DJ12" s="217"/>
      <c r="DK12" s="217"/>
      <c r="DL12" s="217"/>
      <c r="DM12" s="217"/>
      <c r="DN12" s="217"/>
      <c r="DO12" s="217"/>
      <c r="DP12" s="279"/>
      <c r="DQ12" s="288">
        <v>290261</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345</v>
      </c>
      <c r="AQ13" s="1"/>
      <c r="AR13" s="1"/>
      <c r="AS13" s="1"/>
      <c r="AT13" s="1"/>
      <c r="AU13" s="1"/>
      <c r="AV13" s="1"/>
      <c r="AW13" s="1"/>
      <c r="AX13" s="1"/>
      <c r="AY13" s="1"/>
      <c r="AZ13" s="1"/>
      <c r="BA13" s="1"/>
      <c r="BB13" s="1"/>
      <c r="BC13" s="1"/>
      <c r="BD13" s="1"/>
      <c r="BE13" s="1"/>
      <c r="BF13" s="269"/>
      <c r="BG13" s="274">
        <v>810869</v>
      </c>
      <c r="BH13" s="217"/>
      <c r="BI13" s="217"/>
      <c r="BJ13" s="217"/>
      <c r="BK13" s="217"/>
      <c r="BL13" s="217"/>
      <c r="BM13" s="217"/>
      <c r="BN13" s="279"/>
      <c r="BO13" s="282">
        <v>45.3</v>
      </c>
      <c r="BP13" s="282"/>
      <c r="BQ13" s="282"/>
      <c r="BR13" s="282"/>
      <c r="BS13" s="287" t="s">
        <v>204</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2062008</v>
      </c>
      <c r="CS13" s="217"/>
      <c r="CT13" s="217"/>
      <c r="CU13" s="217"/>
      <c r="CV13" s="217"/>
      <c r="CW13" s="217"/>
      <c r="CX13" s="217"/>
      <c r="CY13" s="279"/>
      <c r="CZ13" s="282">
        <v>10.9</v>
      </c>
      <c r="DA13" s="282"/>
      <c r="DB13" s="282"/>
      <c r="DC13" s="282"/>
      <c r="DD13" s="288">
        <v>1576639</v>
      </c>
      <c r="DE13" s="217"/>
      <c r="DF13" s="217"/>
      <c r="DG13" s="217"/>
      <c r="DH13" s="217"/>
      <c r="DI13" s="217"/>
      <c r="DJ13" s="217"/>
      <c r="DK13" s="217"/>
      <c r="DL13" s="217"/>
      <c r="DM13" s="217"/>
      <c r="DN13" s="217"/>
      <c r="DO13" s="217"/>
      <c r="DP13" s="279"/>
      <c r="DQ13" s="288">
        <v>514701</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189</v>
      </c>
      <c r="S14" s="217"/>
      <c r="T14" s="217"/>
      <c r="U14" s="217"/>
      <c r="V14" s="217"/>
      <c r="W14" s="217"/>
      <c r="X14" s="217"/>
      <c r="Y14" s="279"/>
      <c r="Z14" s="282">
        <v>0</v>
      </c>
      <c r="AA14" s="282"/>
      <c r="AB14" s="282"/>
      <c r="AC14" s="282"/>
      <c r="AD14" s="287">
        <v>189</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86244</v>
      </c>
      <c r="BH14" s="217"/>
      <c r="BI14" s="217"/>
      <c r="BJ14" s="217"/>
      <c r="BK14" s="217"/>
      <c r="BL14" s="217"/>
      <c r="BM14" s="217"/>
      <c r="BN14" s="279"/>
      <c r="BO14" s="282">
        <v>4.8</v>
      </c>
      <c r="BP14" s="282"/>
      <c r="BQ14" s="282"/>
      <c r="BR14" s="282"/>
      <c r="BS14" s="287" t="s">
        <v>204</v>
      </c>
      <c r="BT14" s="287"/>
      <c r="BU14" s="287"/>
      <c r="BV14" s="287"/>
      <c r="BW14" s="287"/>
      <c r="BX14" s="287"/>
      <c r="BY14" s="287"/>
      <c r="BZ14" s="287"/>
      <c r="CA14" s="287"/>
      <c r="CB14" s="325"/>
      <c r="CD14" s="261" t="s">
        <v>71</v>
      </c>
      <c r="CE14" s="1"/>
      <c r="CF14" s="1"/>
      <c r="CG14" s="1"/>
      <c r="CH14" s="1"/>
      <c r="CI14" s="1"/>
      <c r="CJ14" s="1"/>
      <c r="CK14" s="1"/>
      <c r="CL14" s="1"/>
      <c r="CM14" s="1"/>
      <c r="CN14" s="1"/>
      <c r="CO14" s="1"/>
      <c r="CP14" s="1"/>
      <c r="CQ14" s="269"/>
      <c r="CR14" s="274">
        <v>395504</v>
      </c>
      <c r="CS14" s="217"/>
      <c r="CT14" s="217"/>
      <c r="CU14" s="217"/>
      <c r="CV14" s="217"/>
      <c r="CW14" s="217"/>
      <c r="CX14" s="217"/>
      <c r="CY14" s="279"/>
      <c r="CZ14" s="282">
        <v>2.1</v>
      </c>
      <c r="DA14" s="282"/>
      <c r="DB14" s="282"/>
      <c r="DC14" s="282"/>
      <c r="DD14" s="288">
        <v>72991</v>
      </c>
      <c r="DE14" s="217"/>
      <c r="DF14" s="217"/>
      <c r="DG14" s="217"/>
      <c r="DH14" s="217"/>
      <c r="DI14" s="217"/>
      <c r="DJ14" s="217"/>
      <c r="DK14" s="217"/>
      <c r="DL14" s="217"/>
      <c r="DM14" s="217"/>
      <c r="DN14" s="217"/>
      <c r="DO14" s="217"/>
      <c r="DP14" s="279"/>
      <c r="DQ14" s="288">
        <v>275206</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143</v>
      </c>
      <c r="AQ15" s="1"/>
      <c r="AR15" s="1"/>
      <c r="AS15" s="1"/>
      <c r="AT15" s="1"/>
      <c r="AU15" s="1"/>
      <c r="AV15" s="1"/>
      <c r="AW15" s="1"/>
      <c r="AX15" s="1"/>
      <c r="AY15" s="1"/>
      <c r="AZ15" s="1"/>
      <c r="BA15" s="1"/>
      <c r="BB15" s="1"/>
      <c r="BC15" s="1"/>
      <c r="BD15" s="1"/>
      <c r="BE15" s="1"/>
      <c r="BF15" s="269"/>
      <c r="BG15" s="274">
        <v>152088</v>
      </c>
      <c r="BH15" s="217"/>
      <c r="BI15" s="217"/>
      <c r="BJ15" s="217"/>
      <c r="BK15" s="217"/>
      <c r="BL15" s="217"/>
      <c r="BM15" s="217"/>
      <c r="BN15" s="279"/>
      <c r="BO15" s="282">
        <v>8.5</v>
      </c>
      <c r="BP15" s="282"/>
      <c r="BQ15" s="282"/>
      <c r="BR15" s="282"/>
      <c r="BS15" s="287" t="s">
        <v>204</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1795145</v>
      </c>
      <c r="CS15" s="217"/>
      <c r="CT15" s="217"/>
      <c r="CU15" s="217"/>
      <c r="CV15" s="217"/>
      <c r="CW15" s="217"/>
      <c r="CX15" s="217"/>
      <c r="CY15" s="279"/>
      <c r="CZ15" s="282">
        <v>9.4</v>
      </c>
      <c r="DA15" s="282"/>
      <c r="DB15" s="282"/>
      <c r="DC15" s="282"/>
      <c r="DD15" s="288">
        <v>1035934</v>
      </c>
      <c r="DE15" s="217"/>
      <c r="DF15" s="217"/>
      <c r="DG15" s="217"/>
      <c r="DH15" s="217"/>
      <c r="DI15" s="217"/>
      <c r="DJ15" s="217"/>
      <c r="DK15" s="217"/>
      <c r="DL15" s="217"/>
      <c r="DM15" s="217"/>
      <c r="DN15" s="217"/>
      <c r="DO15" s="217"/>
      <c r="DP15" s="279"/>
      <c r="DQ15" s="288">
        <v>606554</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6104</v>
      </c>
      <c r="S16" s="217"/>
      <c r="T16" s="217"/>
      <c r="U16" s="217"/>
      <c r="V16" s="217"/>
      <c r="W16" s="217"/>
      <c r="X16" s="217"/>
      <c r="Y16" s="279"/>
      <c r="Z16" s="282">
        <v>0</v>
      </c>
      <c r="AA16" s="282"/>
      <c r="AB16" s="282"/>
      <c r="AC16" s="282"/>
      <c r="AD16" s="287">
        <v>6104</v>
      </c>
      <c r="AE16" s="287"/>
      <c r="AF16" s="287"/>
      <c r="AG16" s="287"/>
      <c r="AH16" s="287"/>
      <c r="AI16" s="287"/>
      <c r="AJ16" s="287"/>
      <c r="AK16" s="287"/>
      <c r="AL16" s="283">
        <v>0.1</v>
      </c>
      <c r="AM16" s="238"/>
      <c r="AN16" s="238"/>
      <c r="AO16" s="296"/>
      <c r="AP16" s="261" t="s">
        <v>351</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1432356</v>
      </c>
      <c r="CS16" s="217"/>
      <c r="CT16" s="217"/>
      <c r="CU16" s="217"/>
      <c r="CV16" s="217"/>
      <c r="CW16" s="217"/>
      <c r="CX16" s="217"/>
      <c r="CY16" s="279"/>
      <c r="CZ16" s="282">
        <v>7.5</v>
      </c>
      <c r="DA16" s="282"/>
      <c r="DB16" s="282"/>
      <c r="DC16" s="282"/>
      <c r="DD16" s="288" t="s">
        <v>204</v>
      </c>
      <c r="DE16" s="217"/>
      <c r="DF16" s="217"/>
      <c r="DG16" s="217"/>
      <c r="DH16" s="217"/>
      <c r="DI16" s="217"/>
      <c r="DJ16" s="217"/>
      <c r="DK16" s="217"/>
      <c r="DL16" s="217"/>
      <c r="DM16" s="217"/>
      <c r="DN16" s="217"/>
      <c r="DO16" s="217"/>
      <c r="DP16" s="279"/>
      <c r="DQ16" s="288">
        <v>8610</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21711</v>
      </c>
      <c r="S17" s="217"/>
      <c r="T17" s="217"/>
      <c r="U17" s="217"/>
      <c r="V17" s="217"/>
      <c r="W17" s="217"/>
      <c r="X17" s="217"/>
      <c r="Y17" s="279"/>
      <c r="Z17" s="282">
        <v>0.1</v>
      </c>
      <c r="AA17" s="282"/>
      <c r="AB17" s="282"/>
      <c r="AC17" s="282"/>
      <c r="AD17" s="287">
        <v>21711</v>
      </c>
      <c r="AE17" s="287"/>
      <c r="AF17" s="287"/>
      <c r="AG17" s="287"/>
      <c r="AH17" s="287"/>
      <c r="AI17" s="287"/>
      <c r="AJ17" s="287"/>
      <c r="AK17" s="287"/>
      <c r="AL17" s="283">
        <v>0.3</v>
      </c>
      <c r="AM17" s="238"/>
      <c r="AN17" s="238"/>
      <c r="AO17" s="296"/>
      <c r="AP17" s="261" t="s">
        <v>354</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1654339</v>
      </c>
      <c r="CS17" s="217"/>
      <c r="CT17" s="217"/>
      <c r="CU17" s="217"/>
      <c r="CV17" s="217"/>
      <c r="CW17" s="217"/>
      <c r="CX17" s="217"/>
      <c r="CY17" s="279"/>
      <c r="CZ17" s="282">
        <v>8.6999999999999993</v>
      </c>
      <c r="DA17" s="282"/>
      <c r="DB17" s="282"/>
      <c r="DC17" s="282"/>
      <c r="DD17" s="288" t="s">
        <v>204</v>
      </c>
      <c r="DE17" s="217"/>
      <c r="DF17" s="217"/>
      <c r="DG17" s="217"/>
      <c r="DH17" s="217"/>
      <c r="DI17" s="217"/>
      <c r="DJ17" s="217"/>
      <c r="DK17" s="217"/>
      <c r="DL17" s="217"/>
      <c r="DM17" s="217"/>
      <c r="DN17" s="217"/>
      <c r="DO17" s="217"/>
      <c r="DP17" s="279"/>
      <c r="DQ17" s="288">
        <v>1620989</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8309</v>
      </c>
      <c r="S18" s="217"/>
      <c r="T18" s="217"/>
      <c r="U18" s="217"/>
      <c r="V18" s="217"/>
      <c r="W18" s="217"/>
      <c r="X18" s="217"/>
      <c r="Y18" s="279"/>
      <c r="Z18" s="282">
        <v>0</v>
      </c>
      <c r="AA18" s="282"/>
      <c r="AB18" s="282"/>
      <c r="AC18" s="282"/>
      <c r="AD18" s="287">
        <v>8309</v>
      </c>
      <c r="AE18" s="287"/>
      <c r="AF18" s="287"/>
      <c r="AG18" s="287"/>
      <c r="AH18" s="287"/>
      <c r="AI18" s="287"/>
      <c r="AJ18" s="287"/>
      <c r="AK18" s="287"/>
      <c r="AL18" s="283">
        <v>0.1</v>
      </c>
      <c r="AM18" s="238"/>
      <c r="AN18" s="238"/>
      <c r="AO18" s="296"/>
      <c r="AP18" s="261" t="s">
        <v>103</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6550</v>
      </c>
      <c r="S19" s="217"/>
      <c r="T19" s="217"/>
      <c r="U19" s="217"/>
      <c r="V19" s="217"/>
      <c r="W19" s="217"/>
      <c r="X19" s="217"/>
      <c r="Y19" s="279"/>
      <c r="Z19" s="282">
        <v>0</v>
      </c>
      <c r="AA19" s="282"/>
      <c r="AB19" s="282"/>
      <c r="AC19" s="282"/>
      <c r="AD19" s="287">
        <v>6550</v>
      </c>
      <c r="AE19" s="287"/>
      <c r="AF19" s="287"/>
      <c r="AG19" s="287"/>
      <c r="AH19" s="287"/>
      <c r="AI19" s="287"/>
      <c r="AJ19" s="287"/>
      <c r="AK19" s="287"/>
      <c r="AL19" s="283">
        <v>0.1</v>
      </c>
      <c r="AM19" s="238"/>
      <c r="AN19" s="238"/>
      <c r="AO19" s="296"/>
      <c r="AP19" s="261" t="s">
        <v>253</v>
      </c>
      <c r="AQ19" s="1"/>
      <c r="AR19" s="1"/>
      <c r="AS19" s="1"/>
      <c r="AT19" s="1"/>
      <c r="AU19" s="1"/>
      <c r="AV19" s="1"/>
      <c r="AW19" s="1"/>
      <c r="AX19" s="1"/>
      <c r="AY19" s="1"/>
      <c r="AZ19" s="1"/>
      <c r="BA19" s="1"/>
      <c r="BB19" s="1"/>
      <c r="BC19" s="1"/>
      <c r="BD19" s="1"/>
      <c r="BE19" s="1"/>
      <c r="BF19" s="269"/>
      <c r="BG19" s="274" t="s">
        <v>204</v>
      </c>
      <c r="BH19" s="217"/>
      <c r="BI19" s="217"/>
      <c r="BJ19" s="217"/>
      <c r="BK19" s="217"/>
      <c r="BL19" s="217"/>
      <c r="BM19" s="217"/>
      <c r="BN19" s="279"/>
      <c r="BO19" s="282" t="s">
        <v>204</v>
      </c>
      <c r="BP19" s="282"/>
      <c r="BQ19" s="282"/>
      <c r="BR19" s="282"/>
      <c r="BS19" s="287" t="s">
        <v>204</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1759</v>
      </c>
      <c r="S20" s="217"/>
      <c r="T20" s="217"/>
      <c r="U20" s="217"/>
      <c r="V20" s="217"/>
      <c r="W20" s="217"/>
      <c r="X20" s="217"/>
      <c r="Y20" s="279"/>
      <c r="Z20" s="282">
        <v>0</v>
      </c>
      <c r="AA20" s="282"/>
      <c r="AB20" s="282"/>
      <c r="AC20" s="282"/>
      <c r="AD20" s="287">
        <v>1759</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t="s">
        <v>204</v>
      </c>
      <c r="BH20" s="217"/>
      <c r="BI20" s="217"/>
      <c r="BJ20" s="217"/>
      <c r="BK20" s="217"/>
      <c r="BL20" s="217"/>
      <c r="BM20" s="217"/>
      <c r="BN20" s="279"/>
      <c r="BO20" s="282" t="s">
        <v>204</v>
      </c>
      <c r="BP20" s="282"/>
      <c r="BQ20" s="282"/>
      <c r="BR20" s="282"/>
      <c r="BS20" s="287" t="s">
        <v>204</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19000505</v>
      </c>
      <c r="CS20" s="217"/>
      <c r="CT20" s="217"/>
      <c r="CU20" s="217"/>
      <c r="CV20" s="217"/>
      <c r="CW20" s="217"/>
      <c r="CX20" s="217"/>
      <c r="CY20" s="279"/>
      <c r="CZ20" s="282">
        <v>100</v>
      </c>
      <c r="DA20" s="282"/>
      <c r="DB20" s="282"/>
      <c r="DC20" s="282"/>
      <c r="DD20" s="288">
        <v>5061129</v>
      </c>
      <c r="DE20" s="217"/>
      <c r="DF20" s="217"/>
      <c r="DG20" s="217"/>
      <c r="DH20" s="217"/>
      <c r="DI20" s="217"/>
      <c r="DJ20" s="217"/>
      <c r="DK20" s="217"/>
      <c r="DL20" s="217"/>
      <c r="DM20" s="217"/>
      <c r="DN20" s="217"/>
      <c r="DO20" s="217"/>
      <c r="DP20" s="279"/>
      <c r="DQ20" s="288">
        <v>7935914</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5107166</v>
      </c>
      <c r="S21" s="217"/>
      <c r="T21" s="217"/>
      <c r="U21" s="217"/>
      <c r="V21" s="217"/>
      <c r="W21" s="217"/>
      <c r="X21" s="217"/>
      <c r="Y21" s="279"/>
      <c r="Z21" s="282">
        <v>25.4</v>
      </c>
      <c r="AA21" s="282"/>
      <c r="AB21" s="282"/>
      <c r="AC21" s="282"/>
      <c r="AD21" s="287">
        <v>4283712</v>
      </c>
      <c r="AE21" s="287"/>
      <c r="AF21" s="287"/>
      <c r="AG21" s="287"/>
      <c r="AH21" s="287"/>
      <c r="AI21" s="287"/>
      <c r="AJ21" s="287"/>
      <c r="AK21" s="287"/>
      <c r="AL21" s="283">
        <v>63.7</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204</v>
      </c>
      <c r="BH21" s="217"/>
      <c r="BI21" s="217"/>
      <c r="BJ21" s="217"/>
      <c r="BK21" s="217"/>
      <c r="BL21" s="217"/>
      <c r="BM21" s="217"/>
      <c r="BN21" s="279"/>
      <c r="BO21" s="282" t="s">
        <v>204</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4283712</v>
      </c>
      <c r="S22" s="217"/>
      <c r="T22" s="217"/>
      <c r="U22" s="217"/>
      <c r="V22" s="217"/>
      <c r="W22" s="217"/>
      <c r="X22" s="217"/>
      <c r="Y22" s="279"/>
      <c r="Z22" s="282">
        <v>21.3</v>
      </c>
      <c r="AA22" s="282"/>
      <c r="AB22" s="282"/>
      <c r="AC22" s="282"/>
      <c r="AD22" s="287">
        <v>4283712</v>
      </c>
      <c r="AE22" s="287"/>
      <c r="AF22" s="287"/>
      <c r="AG22" s="287"/>
      <c r="AH22" s="287"/>
      <c r="AI22" s="287"/>
      <c r="AJ22" s="287"/>
      <c r="AK22" s="287"/>
      <c r="AL22" s="283">
        <v>63.7</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823454</v>
      </c>
      <c r="S23" s="217"/>
      <c r="T23" s="217"/>
      <c r="U23" s="217"/>
      <c r="V23" s="217"/>
      <c r="W23" s="217"/>
      <c r="X23" s="217"/>
      <c r="Y23" s="279"/>
      <c r="Z23" s="282">
        <v>4.0999999999999996</v>
      </c>
      <c r="AA23" s="282"/>
      <c r="AB23" s="282"/>
      <c r="AC23" s="282"/>
      <c r="AD23" s="287" t="s">
        <v>204</v>
      </c>
      <c r="AE23" s="287"/>
      <c r="AF23" s="287"/>
      <c r="AG23" s="287"/>
      <c r="AH23" s="287"/>
      <c r="AI23" s="287"/>
      <c r="AJ23" s="287"/>
      <c r="AK23" s="287"/>
      <c r="AL23" s="283" t="s">
        <v>204</v>
      </c>
      <c r="AM23" s="238"/>
      <c r="AN23" s="238"/>
      <c r="AO23" s="296"/>
      <c r="AP23" s="261" t="s">
        <v>123</v>
      </c>
      <c r="AQ23" s="300"/>
      <c r="AR23" s="300"/>
      <c r="AS23" s="300"/>
      <c r="AT23" s="300"/>
      <c r="AU23" s="300"/>
      <c r="AV23" s="300"/>
      <c r="AW23" s="300"/>
      <c r="AX23" s="300"/>
      <c r="AY23" s="300"/>
      <c r="AZ23" s="300"/>
      <c r="BA23" s="300"/>
      <c r="BB23" s="300"/>
      <c r="BC23" s="300"/>
      <c r="BD23" s="300"/>
      <c r="BE23" s="300"/>
      <c r="BF23" s="314"/>
      <c r="BG23" s="274" t="s">
        <v>204</v>
      </c>
      <c r="BH23" s="217"/>
      <c r="BI23" s="217"/>
      <c r="BJ23" s="217"/>
      <c r="BK23" s="217"/>
      <c r="BL23" s="217"/>
      <c r="BM23" s="217"/>
      <c r="BN23" s="279"/>
      <c r="BO23" s="282" t="s">
        <v>204</v>
      </c>
      <c r="BP23" s="282"/>
      <c r="BQ23" s="282"/>
      <c r="BR23" s="282"/>
      <c r="BS23" s="287" t="s">
        <v>204</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287</v>
      </c>
      <c r="CS23" s="139"/>
      <c r="CT23" s="139"/>
      <c r="CU23" s="139"/>
      <c r="CV23" s="139"/>
      <c r="CW23" s="139"/>
      <c r="CX23" s="139"/>
      <c r="CY23" s="144"/>
      <c r="CZ23" s="182" t="s">
        <v>370</v>
      </c>
      <c r="DA23" s="139"/>
      <c r="DB23" s="139"/>
      <c r="DC23" s="144"/>
      <c r="DD23" s="182" t="s">
        <v>299</v>
      </c>
      <c r="DE23" s="139"/>
      <c r="DF23" s="139"/>
      <c r="DG23" s="139"/>
      <c r="DH23" s="139"/>
      <c r="DI23" s="139"/>
      <c r="DJ23" s="139"/>
      <c r="DK23" s="144"/>
      <c r="DL23" s="345" t="s">
        <v>372</v>
      </c>
      <c r="DM23" s="348"/>
      <c r="DN23" s="348"/>
      <c r="DO23" s="348"/>
      <c r="DP23" s="348"/>
      <c r="DQ23" s="348"/>
      <c r="DR23" s="348"/>
      <c r="DS23" s="348"/>
      <c r="DT23" s="348"/>
      <c r="DU23" s="348"/>
      <c r="DV23" s="352"/>
      <c r="DW23" s="182" t="s">
        <v>21</v>
      </c>
      <c r="DX23" s="139"/>
      <c r="DY23" s="139"/>
      <c r="DZ23" s="139"/>
      <c r="EA23" s="139"/>
      <c r="EB23" s="139"/>
      <c r="EC23" s="144"/>
    </row>
    <row r="24" spans="2:133" ht="11.25" customHeight="1">
      <c r="B24" s="261" t="s">
        <v>373</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374</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375</v>
      </c>
      <c r="CE24" s="265"/>
      <c r="CF24" s="265"/>
      <c r="CG24" s="265"/>
      <c r="CH24" s="265"/>
      <c r="CI24" s="265"/>
      <c r="CJ24" s="265"/>
      <c r="CK24" s="265"/>
      <c r="CL24" s="265"/>
      <c r="CM24" s="265"/>
      <c r="CN24" s="265"/>
      <c r="CO24" s="265"/>
      <c r="CP24" s="265"/>
      <c r="CQ24" s="268"/>
      <c r="CR24" s="273">
        <v>5819730</v>
      </c>
      <c r="CS24" s="276"/>
      <c r="CT24" s="276"/>
      <c r="CU24" s="276"/>
      <c r="CV24" s="276"/>
      <c r="CW24" s="276"/>
      <c r="CX24" s="276"/>
      <c r="CY24" s="278"/>
      <c r="CZ24" s="291">
        <v>30.6</v>
      </c>
      <c r="DA24" s="293"/>
      <c r="DB24" s="293"/>
      <c r="DC24" s="337"/>
      <c r="DD24" s="341">
        <v>4084841</v>
      </c>
      <c r="DE24" s="276"/>
      <c r="DF24" s="276"/>
      <c r="DG24" s="276"/>
      <c r="DH24" s="276"/>
      <c r="DI24" s="276"/>
      <c r="DJ24" s="276"/>
      <c r="DK24" s="278"/>
      <c r="DL24" s="341">
        <v>3598205</v>
      </c>
      <c r="DM24" s="276"/>
      <c r="DN24" s="276"/>
      <c r="DO24" s="276"/>
      <c r="DP24" s="276"/>
      <c r="DQ24" s="276"/>
      <c r="DR24" s="276"/>
      <c r="DS24" s="276"/>
      <c r="DT24" s="276"/>
      <c r="DU24" s="276"/>
      <c r="DV24" s="278"/>
      <c r="DW24" s="291">
        <v>52.9</v>
      </c>
      <c r="DX24" s="293"/>
      <c r="DY24" s="293"/>
      <c r="DZ24" s="293"/>
      <c r="EA24" s="293"/>
      <c r="EB24" s="293"/>
      <c r="EC24" s="295"/>
    </row>
    <row r="25" spans="2:133" ht="11.25" customHeight="1">
      <c r="B25" s="261" t="s">
        <v>59</v>
      </c>
      <c r="C25" s="1"/>
      <c r="D25" s="1"/>
      <c r="E25" s="1"/>
      <c r="F25" s="1"/>
      <c r="G25" s="1"/>
      <c r="H25" s="1"/>
      <c r="I25" s="1"/>
      <c r="J25" s="1"/>
      <c r="K25" s="1"/>
      <c r="L25" s="1"/>
      <c r="M25" s="1"/>
      <c r="N25" s="1"/>
      <c r="O25" s="1"/>
      <c r="P25" s="1"/>
      <c r="Q25" s="269"/>
      <c r="R25" s="274">
        <v>7529191</v>
      </c>
      <c r="S25" s="217"/>
      <c r="T25" s="217"/>
      <c r="U25" s="217"/>
      <c r="V25" s="217"/>
      <c r="W25" s="217"/>
      <c r="X25" s="217"/>
      <c r="Y25" s="279"/>
      <c r="Z25" s="282">
        <v>37.5</v>
      </c>
      <c r="AA25" s="282"/>
      <c r="AB25" s="282"/>
      <c r="AC25" s="282"/>
      <c r="AD25" s="287">
        <v>6705737</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2144526</v>
      </c>
      <c r="CS25" s="313"/>
      <c r="CT25" s="313"/>
      <c r="CU25" s="313"/>
      <c r="CV25" s="313"/>
      <c r="CW25" s="313"/>
      <c r="CX25" s="313"/>
      <c r="CY25" s="332"/>
      <c r="CZ25" s="283">
        <v>11.3</v>
      </c>
      <c r="DA25" s="335"/>
      <c r="DB25" s="335"/>
      <c r="DC25" s="338"/>
      <c r="DD25" s="288">
        <v>1898364</v>
      </c>
      <c r="DE25" s="313"/>
      <c r="DF25" s="313"/>
      <c r="DG25" s="313"/>
      <c r="DH25" s="313"/>
      <c r="DI25" s="313"/>
      <c r="DJ25" s="313"/>
      <c r="DK25" s="332"/>
      <c r="DL25" s="288">
        <v>1813954</v>
      </c>
      <c r="DM25" s="313"/>
      <c r="DN25" s="313"/>
      <c r="DO25" s="313"/>
      <c r="DP25" s="313"/>
      <c r="DQ25" s="313"/>
      <c r="DR25" s="313"/>
      <c r="DS25" s="313"/>
      <c r="DT25" s="313"/>
      <c r="DU25" s="313"/>
      <c r="DV25" s="332"/>
      <c r="DW25" s="283">
        <v>26.7</v>
      </c>
      <c r="DX25" s="335"/>
      <c r="DY25" s="335"/>
      <c r="DZ25" s="335"/>
      <c r="EA25" s="335"/>
      <c r="EB25" s="335"/>
      <c r="EC25" s="360"/>
    </row>
    <row r="26" spans="2:133" ht="11.25" customHeight="1">
      <c r="B26" s="261" t="s">
        <v>378</v>
      </c>
      <c r="C26" s="1"/>
      <c r="D26" s="1"/>
      <c r="E26" s="1"/>
      <c r="F26" s="1"/>
      <c r="G26" s="1"/>
      <c r="H26" s="1"/>
      <c r="I26" s="1"/>
      <c r="J26" s="1"/>
      <c r="K26" s="1"/>
      <c r="L26" s="1"/>
      <c r="M26" s="1"/>
      <c r="N26" s="1"/>
      <c r="O26" s="1"/>
      <c r="P26" s="1"/>
      <c r="Q26" s="269"/>
      <c r="R26" s="274">
        <v>1465</v>
      </c>
      <c r="S26" s="217"/>
      <c r="T26" s="217"/>
      <c r="U26" s="217"/>
      <c r="V26" s="217"/>
      <c r="W26" s="217"/>
      <c r="X26" s="217"/>
      <c r="Y26" s="279"/>
      <c r="Z26" s="282">
        <v>0</v>
      </c>
      <c r="AA26" s="282"/>
      <c r="AB26" s="282"/>
      <c r="AC26" s="282"/>
      <c r="AD26" s="287">
        <v>1465</v>
      </c>
      <c r="AE26" s="287"/>
      <c r="AF26" s="287"/>
      <c r="AG26" s="287"/>
      <c r="AH26" s="287"/>
      <c r="AI26" s="287"/>
      <c r="AJ26" s="287"/>
      <c r="AK26" s="287"/>
      <c r="AL26" s="283">
        <v>0</v>
      </c>
      <c r="AM26" s="238"/>
      <c r="AN26" s="238"/>
      <c r="AO26" s="296"/>
      <c r="AP26" s="261" t="s">
        <v>381</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1348251</v>
      </c>
      <c r="CS26" s="217"/>
      <c r="CT26" s="217"/>
      <c r="CU26" s="217"/>
      <c r="CV26" s="217"/>
      <c r="CW26" s="217"/>
      <c r="CX26" s="217"/>
      <c r="CY26" s="279"/>
      <c r="CZ26" s="283">
        <v>7.1</v>
      </c>
      <c r="DA26" s="335"/>
      <c r="DB26" s="335"/>
      <c r="DC26" s="338"/>
      <c r="DD26" s="288">
        <v>1213207</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273936</v>
      </c>
      <c r="S27" s="217"/>
      <c r="T27" s="217"/>
      <c r="U27" s="217"/>
      <c r="V27" s="217"/>
      <c r="W27" s="217"/>
      <c r="X27" s="217"/>
      <c r="Y27" s="279"/>
      <c r="Z27" s="282">
        <v>1.4</v>
      </c>
      <c r="AA27" s="282"/>
      <c r="AB27" s="282"/>
      <c r="AC27" s="282"/>
      <c r="AD27" s="287" t="s">
        <v>204</v>
      </c>
      <c r="AE27" s="287"/>
      <c r="AF27" s="287"/>
      <c r="AG27" s="287"/>
      <c r="AH27" s="287"/>
      <c r="AI27" s="287"/>
      <c r="AJ27" s="287"/>
      <c r="AK27" s="287"/>
      <c r="AL27" s="283" t="s">
        <v>204</v>
      </c>
      <c r="AM27" s="238"/>
      <c r="AN27" s="238"/>
      <c r="AO27" s="296"/>
      <c r="AP27" s="261" t="s">
        <v>382</v>
      </c>
      <c r="AQ27" s="1"/>
      <c r="AR27" s="1"/>
      <c r="AS27" s="1"/>
      <c r="AT27" s="1"/>
      <c r="AU27" s="1"/>
      <c r="AV27" s="1"/>
      <c r="AW27" s="1"/>
      <c r="AX27" s="1"/>
      <c r="AY27" s="1"/>
      <c r="AZ27" s="1"/>
      <c r="BA27" s="1"/>
      <c r="BB27" s="1"/>
      <c r="BC27" s="1"/>
      <c r="BD27" s="1"/>
      <c r="BE27" s="1"/>
      <c r="BF27" s="269"/>
      <c r="BG27" s="274">
        <v>1790499</v>
      </c>
      <c r="BH27" s="217"/>
      <c r="BI27" s="217"/>
      <c r="BJ27" s="217"/>
      <c r="BK27" s="217"/>
      <c r="BL27" s="217"/>
      <c r="BM27" s="217"/>
      <c r="BN27" s="279"/>
      <c r="BO27" s="282">
        <v>100</v>
      </c>
      <c r="BP27" s="282"/>
      <c r="BQ27" s="282"/>
      <c r="BR27" s="282"/>
      <c r="BS27" s="287">
        <v>28895</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2024351</v>
      </c>
      <c r="CS27" s="313"/>
      <c r="CT27" s="313"/>
      <c r="CU27" s="313"/>
      <c r="CV27" s="313"/>
      <c r="CW27" s="313"/>
      <c r="CX27" s="313"/>
      <c r="CY27" s="332"/>
      <c r="CZ27" s="283">
        <v>10.7</v>
      </c>
      <c r="DA27" s="335"/>
      <c r="DB27" s="335"/>
      <c r="DC27" s="338"/>
      <c r="DD27" s="288">
        <v>568974</v>
      </c>
      <c r="DE27" s="313"/>
      <c r="DF27" s="313"/>
      <c r="DG27" s="313"/>
      <c r="DH27" s="313"/>
      <c r="DI27" s="313"/>
      <c r="DJ27" s="313"/>
      <c r="DK27" s="332"/>
      <c r="DL27" s="288">
        <v>568956</v>
      </c>
      <c r="DM27" s="313"/>
      <c r="DN27" s="313"/>
      <c r="DO27" s="313"/>
      <c r="DP27" s="313"/>
      <c r="DQ27" s="313"/>
      <c r="DR27" s="313"/>
      <c r="DS27" s="313"/>
      <c r="DT27" s="313"/>
      <c r="DU27" s="313"/>
      <c r="DV27" s="332"/>
      <c r="DW27" s="283">
        <v>8.4</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111416</v>
      </c>
      <c r="S28" s="217"/>
      <c r="T28" s="217"/>
      <c r="U28" s="217"/>
      <c r="V28" s="217"/>
      <c r="W28" s="217"/>
      <c r="X28" s="217"/>
      <c r="Y28" s="279"/>
      <c r="Z28" s="282">
        <v>0.6</v>
      </c>
      <c r="AA28" s="282"/>
      <c r="AB28" s="282"/>
      <c r="AC28" s="282"/>
      <c r="AD28" s="287">
        <v>8335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376</v>
      </c>
      <c r="CE28" s="1"/>
      <c r="CF28" s="1"/>
      <c r="CG28" s="1"/>
      <c r="CH28" s="1"/>
      <c r="CI28" s="1"/>
      <c r="CJ28" s="1"/>
      <c r="CK28" s="1"/>
      <c r="CL28" s="1"/>
      <c r="CM28" s="1"/>
      <c r="CN28" s="1"/>
      <c r="CO28" s="1"/>
      <c r="CP28" s="1"/>
      <c r="CQ28" s="269"/>
      <c r="CR28" s="274">
        <v>1650853</v>
      </c>
      <c r="CS28" s="217"/>
      <c r="CT28" s="217"/>
      <c r="CU28" s="217"/>
      <c r="CV28" s="217"/>
      <c r="CW28" s="217"/>
      <c r="CX28" s="217"/>
      <c r="CY28" s="279"/>
      <c r="CZ28" s="283">
        <v>8.6999999999999993</v>
      </c>
      <c r="DA28" s="335"/>
      <c r="DB28" s="335"/>
      <c r="DC28" s="338"/>
      <c r="DD28" s="288">
        <v>1617503</v>
      </c>
      <c r="DE28" s="217"/>
      <c r="DF28" s="217"/>
      <c r="DG28" s="217"/>
      <c r="DH28" s="217"/>
      <c r="DI28" s="217"/>
      <c r="DJ28" s="217"/>
      <c r="DK28" s="279"/>
      <c r="DL28" s="288">
        <v>1215295</v>
      </c>
      <c r="DM28" s="217"/>
      <c r="DN28" s="217"/>
      <c r="DO28" s="217"/>
      <c r="DP28" s="217"/>
      <c r="DQ28" s="217"/>
      <c r="DR28" s="217"/>
      <c r="DS28" s="217"/>
      <c r="DT28" s="217"/>
      <c r="DU28" s="217"/>
      <c r="DV28" s="279"/>
      <c r="DW28" s="283">
        <v>17.899999999999999</v>
      </c>
      <c r="DX28" s="335"/>
      <c r="DY28" s="335"/>
      <c r="DZ28" s="335"/>
      <c r="EA28" s="335"/>
      <c r="EB28" s="335"/>
      <c r="EC28" s="360"/>
    </row>
    <row r="29" spans="2:133" ht="11.25" customHeight="1">
      <c r="B29" s="261" t="s">
        <v>23</v>
      </c>
      <c r="C29" s="1"/>
      <c r="D29" s="1"/>
      <c r="E29" s="1"/>
      <c r="F29" s="1"/>
      <c r="G29" s="1"/>
      <c r="H29" s="1"/>
      <c r="I29" s="1"/>
      <c r="J29" s="1"/>
      <c r="K29" s="1"/>
      <c r="L29" s="1"/>
      <c r="M29" s="1"/>
      <c r="N29" s="1"/>
      <c r="O29" s="1"/>
      <c r="P29" s="1"/>
      <c r="Q29" s="269"/>
      <c r="R29" s="274">
        <v>85846</v>
      </c>
      <c r="S29" s="217"/>
      <c r="T29" s="217"/>
      <c r="U29" s="217"/>
      <c r="V29" s="217"/>
      <c r="W29" s="217"/>
      <c r="X29" s="217"/>
      <c r="Y29" s="279"/>
      <c r="Z29" s="282">
        <v>0.4</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27</v>
      </c>
      <c r="CG29" s="1"/>
      <c r="CH29" s="1"/>
      <c r="CI29" s="1"/>
      <c r="CJ29" s="1"/>
      <c r="CK29" s="1"/>
      <c r="CL29" s="1"/>
      <c r="CM29" s="1"/>
      <c r="CN29" s="1"/>
      <c r="CO29" s="1"/>
      <c r="CP29" s="1"/>
      <c r="CQ29" s="269"/>
      <c r="CR29" s="274">
        <v>1650853</v>
      </c>
      <c r="CS29" s="313"/>
      <c r="CT29" s="313"/>
      <c r="CU29" s="313"/>
      <c r="CV29" s="313"/>
      <c r="CW29" s="313"/>
      <c r="CX29" s="313"/>
      <c r="CY29" s="332"/>
      <c r="CZ29" s="283">
        <v>8.6999999999999993</v>
      </c>
      <c r="DA29" s="335"/>
      <c r="DB29" s="335"/>
      <c r="DC29" s="338"/>
      <c r="DD29" s="288">
        <v>1617503</v>
      </c>
      <c r="DE29" s="313"/>
      <c r="DF29" s="313"/>
      <c r="DG29" s="313"/>
      <c r="DH29" s="313"/>
      <c r="DI29" s="313"/>
      <c r="DJ29" s="313"/>
      <c r="DK29" s="332"/>
      <c r="DL29" s="288">
        <v>1215295</v>
      </c>
      <c r="DM29" s="313"/>
      <c r="DN29" s="313"/>
      <c r="DO29" s="313"/>
      <c r="DP29" s="313"/>
      <c r="DQ29" s="313"/>
      <c r="DR29" s="313"/>
      <c r="DS29" s="313"/>
      <c r="DT29" s="313"/>
      <c r="DU29" s="313"/>
      <c r="DV29" s="332"/>
      <c r="DW29" s="283">
        <v>17.899999999999999</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4025873</v>
      </c>
      <c r="S30" s="217"/>
      <c r="T30" s="217"/>
      <c r="U30" s="217"/>
      <c r="V30" s="217"/>
      <c r="W30" s="217"/>
      <c r="X30" s="217"/>
      <c r="Y30" s="279"/>
      <c r="Z30" s="282">
        <v>20</v>
      </c>
      <c r="AA30" s="282"/>
      <c r="AB30" s="282"/>
      <c r="AC30" s="282"/>
      <c r="AD30" s="287" t="s">
        <v>204</v>
      </c>
      <c r="AE30" s="287"/>
      <c r="AF30" s="287"/>
      <c r="AG30" s="287"/>
      <c r="AH30" s="287"/>
      <c r="AI30" s="287"/>
      <c r="AJ30" s="287"/>
      <c r="AK30" s="287"/>
      <c r="AL30" s="283" t="s">
        <v>204</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384</v>
      </c>
      <c r="BH30" s="321"/>
      <c r="BI30" s="321"/>
      <c r="BJ30" s="321"/>
      <c r="BK30" s="321"/>
      <c r="BL30" s="321"/>
      <c r="BM30" s="321"/>
      <c r="BN30" s="321"/>
      <c r="BO30" s="321"/>
      <c r="BP30" s="321"/>
      <c r="BQ30" s="323"/>
      <c r="BR30" s="182" t="s">
        <v>385</v>
      </c>
      <c r="BS30" s="321"/>
      <c r="BT30" s="321"/>
      <c r="BU30" s="321"/>
      <c r="BV30" s="321"/>
      <c r="BW30" s="321"/>
      <c r="BX30" s="321"/>
      <c r="BY30" s="321"/>
      <c r="BZ30" s="321"/>
      <c r="CA30" s="321"/>
      <c r="CB30" s="323"/>
      <c r="CD30" s="134"/>
      <c r="CE30" s="42"/>
      <c r="CF30" s="261" t="s">
        <v>386</v>
      </c>
      <c r="CG30" s="1"/>
      <c r="CH30" s="1"/>
      <c r="CI30" s="1"/>
      <c r="CJ30" s="1"/>
      <c r="CK30" s="1"/>
      <c r="CL30" s="1"/>
      <c r="CM30" s="1"/>
      <c r="CN30" s="1"/>
      <c r="CO30" s="1"/>
      <c r="CP30" s="1"/>
      <c r="CQ30" s="269"/>
      <c r="CR30" s="274">
        <v>1617619</v>
      </c>
      <c r="CS30" s="217"/>
      <c r="CT30" s="217"/>
      <c r="CU30" s="217"/>
      <c r="CV30" s="217"/>
      <c r="CW30" s="217"/>
      <c r="CX30" s="217"/>
      <c r="CY30" s="279"/>
      <c r="CZ30" s="283">
        <v>8.5</v>
      </c>
      <c r="DA30" s="335"/>
      <c r="DB30" s="335"/>
      <c r="DC30" s="338"/>
      <c r="DD30" s="288">
        <v>1584269</v>
      </c>
      <c r="DE30" s="217"/>
      <c r="DF30" s="217"/>
      <c r="DG30" s="217"/>
      <c r="DH30" s="217"/>
      <c r="DI30" s="217"/>
      <c r="DJ30" s="217"/>
      <c r="DK30" s="279"/>
      <c r="DL30" s="288">
        <v>1182159</v>
      </c>
      <c r="DM30" s="217"/>
      <c r="DN30" s="217"/>
      <c r="DO30" s="217"/>
      <c r="DP30" s="217"/>
      <c r="DQ30" s="217"/>
      <c r="DR30" s="217"/>
      <c r="DS30" s="217"/>
      <c r="DT30" s="217"/>
      <c r="DU30" s="217"/>
      <c r="DV30" s="279"/>
      <c r="DW30" s="283">
        <v>17.399999999999999</v>
      </c>
      <c r="DX30" s="335"/>
      <c r="DY30" s="335"/>
      <c r="DZ30" s="335"/>
      <c r="EA30" s="335"/>
      <c r="EB30" s="335"/>
      <c r="EC30" s="360"/>
    </row>
    <row r="31" spans="2:133" ht="11.25" customHeight="1">
      <c r="B31" s="262" t="s">
        <v>57</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8</v>
      </c>
      <c r="AQ31" s="178"/>
      <c r="AR31" s="178"/>
      <c r="AS31" s="178"/>
      <c r="AT31" s="306" t="s">
        <v>387</v>
      </c>
      <c r="AU31" s="265"/>
      <c r="AV31" s="265"/>
      <c r="AW31" s="265"/>
      <c r="AX31" s="260" t="s">
        <v>272</v>
      </c>
      <c r="AY31" s="265"/>
      <c r="AZ31" s="265"/>
      <c r="BA31" s="265"/>
      <c r="BB31" s="265"/>
      <c r="BC31" s="265"/>
      <c r="BD31" s="265"/>
      <c r="BE31" s="265"/>
      <c r="BF31" s="268"/>
      <c r="BG31" s="318">
        <v>99.7</v>
      </c>
      <c r="BH31" s="322"/>
      <c r="BI31" s="322"/>
      <c r="BJ31" s="322"/>
      <c r="BK31" s="322"/>
      <c r="BL31" s="322"/>
      <c r="BM31" s="293">
        <v>97.9</v>
      </c>
      <c r="BN31" s="322"/>
      <c r="BO31" s="322"/>
      <c r="BP31" s="322"/>
      <c r="BQ31" s="324"/>
      <c r="BR31" s="318">
        <v>99.6</v>
      </c>
      <c r="BS31" s="322"/>
      <c r="BT31" s="322"/>
      <c r="BU31" s="322"/>
      <c r="BV31" s="322"/>
      <c r="BW31" s="322"/>
      <c r="BX31" s="293">
        <v>97.6</v>
      </c>
      <c r="BY31" s="322"/>
      <c r="BZ31" s="322"/>
      <c r="CA31" s="322"/>
      <c r="CB31" s="324"/>
      <c r="CD31" s="134"/>
      <c r="CE31" s="42"/>
      <c r="CF31" s="261" t="s">
        <v>312</v>
      </c>
      <c r="CG31" s="1"/>
      <c r="CH31" s="1"/>
      <c r="CI31" s="1"/>
      <c r="CJ31" s="1"/>
      <c r="CK31" s="1"/>
      <c r="CL31" s="1"/>
      <c r="CM31" s="1"/>
      <c r="CN31" s="1"/>
      <c r="CO31" s="1"/>
      <c r="CP31" s="1"/>
      <c r="CQ31" s="269"/>
      <c r="CR31" s="274">
        <v>33234</v>
      </c>
      <c r="CS31" s="313"/>
      <c r="CT31" s="313"/>
      <c r="CU31" s="313"/>
      <c r="CV31" s="313"/>
      <c r="CW31" s="313"/>
      <c r="CX31" s="313"/>
      <c r="CY31" s="332"/>
      <c r="CZ31" s="283">
        <v>0.2</v>
      </c>
      <c r="DA31" s="335"/>
      <c r="DB31" s="335"/>
      <c r="DC31" s="338"/>
      <c r="DD31" s="288">
        <v>33234</v>
      </c>
      <c r="DE31" s="313"/>
      <c r="DF31" s="313"/>
      <c r="DG31" s="313"/>
      <c r="DH31" s="313"/>
      <c r="DI31" s="313"/>
      <c r="DJ31" s="313"/>
      <c r="DK31" s="332"/>
      <c r="DL31" s="288">
        <v>33136</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388</v>
      </c>
      <c r="C32" s="1"/>
      <c r="D32" s="1"/>
      <c r="E32" s="1"/>
      <c r="F32" s="1"/>
      <c r="G32" s="1"/>
      <c r="H32" s="1"/>
      <c r="I32" s="1"/>
      <c r="J32" s="1"/>
      <c r="K32" s="1"/>
      <c r="L32" s="1"/>
      <c r="M32" s="1"/>
      <c r="N32" s="1"/>
      <c r="O32" s="1"/>
      <c r="P32" s="1"/>
      <c r="Q32" s="269"/>
      <c r="R32" s="274">
        <v>1156682</v>
      </c>
      <c r="S32" s="217"/>
      <c r="T32" s="217"/>
      <c r="U32" s="217"/>
      <c r="V32" s="217"/>
      <c r="W32" s="217"/>
      <c r="X32" s="217"/>
      <c r="Y32" s="279"/>
      <c r="Z32" s="282">
        <v>5.8</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248</v>
      </c>
      <c r="AX32" s="261" t="s">
        <v>288</v>
      </c>
      <c r="AY32" s="1"/>
      <c r="AZ32" s="1"/>
      <c r="BA32" s="1"/>
      <c r="BB32" s="1"/>
      <c r="BC32" s="1"/>
      <c r="BD32" s="1"/>
      <c r="BE32" s="1"/>
      <c r="BF32" s="269"/>
      <c r="BG32" s="319">
        <v>99.6</v>
      </c>
      <c r="BH32" s="313"/>
      <c r="BI32" s="313"/>
      <c r="BJ32" s="313"/>
      <c r="BK32" s="313"/>
      <c r="BL32" s="313"/>
      <c r="BM32" s="238">
        <v>98.6</v>
      </c>
      <c r="BN32" s="313"/>
      <c r="BO32" s="313"/>
      <c r="BP32" s="313"/>
      <c r="BQ32" s="316"/>
      <c r="BR32" s="319">
        <v>99.5</v>
      </c>
      <c r="BS32" s="313"/>
      <c r="BT32" s="313"/>
      <c r="BU32" s="313"/>
      <c r="BV32" s="313"/>
      <c r="BW32" s="313"/>
      <c r="BX32" s="238">
        <v>98.3</v>
      </c>
      <c r="BY32" s="313"/>
      <c r="BZ32" s="313"/>
      <c r="CA32" s="313"/>
      <c r="CB32" s="316"/>
      <c r="CD32" s="135"/>
      <c r="CE32" s="142"/>
      <c r="CF32" s="261" t="s">
        <v>390</v>
      </c>
      <c r="CG32" s="1"/>
      <c r="CH32" s="1"/>
      <c r="CI32" s="1"/>
      <c r="CJ32" s="1"/>
      <c r="CK32" s="1"/>
      <c r="CL32" s="1"/>
      <c r="CM32" s="1"/>
      <c r="CN32" s="1"/>
      <c r="CO32" s="1"/>
      <c r="CP32" s="1"/>
      <c r="CQ32" s="269"/>
      <c r="CR32" s="274" t="s">
        <v>204</v>
      </c>
      <c r="CS32" s="217"/>
      <c r="CT32" s="217"/>
      <c r="CU32" s="217"/>
      <c r="CV32" s="217"/>
      <c r="CW32" s="217"/>
      <c r="CX32" s="217"/>
      <c r="CY32" s="279"/>
      <c r="CZ32" s="283" t="s">
        <v>204</v>
      </c>
      <c r="DA32" s="335"/>
      <c r="DB32" s="335"/>
      <c r="DC32" s="338"/>
      <c r="DD32" s="288" t="s">
        <v>204</v>
      </c>
      <c r="DE32" s="217"/>
      <c r="DF32" s="217"/>
      <c r="DG32" s="217"/>
      <c r="DH32" s="217"/>
      <c r="DI32" s="217"/>
      <c r="DJ32" s="217"/>
      <c r="DK32" s="279"/>
      <c r="DL32" s="288" t="s">
        <v>204</v>
      </c>
      <c r="DM32" s="217"/>
      <c r="DN32" s="217"/>
      <c r="DO32" s="217"/>
      <c r="DP32" s="217"/>
      <c r="DQ32" s="217"/>
      <c r="DR32" s="217"/>
      <c r="DS32" s="217"/>
      <c r="DT32" s="217"/>
      <c r="DU32" s="217"/>
      <c r="DV32" s="279"/>
      <c r="DW32" s="283" t="s">
        <v>204</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35937</v>
      </c>
      <c r="S33" s="217"/>
      <c r="T33" s="217"/>
      <c r="U33" s="217"/>
      <c r="V33" s="217"/>
      <c r="W33" s="217"/>
      <c r="X33" s="217"/>
      <c r="Y33" s="279"/>
      <c r="Z33" s="282">
        <v>0.2</v>
      </c>
      <c r="AA33" s="282"/>
      <c r="AB33" s="282"/>
      <c r="AC33" s="282"/>
      <c r="AD33" s="287">
        <v>13079</v>
      </c>
      <c r="AE33" s="287"/>
      <c r="AF33" s="287"/>
      <c r="AG33" s="287"/>
      <c r="AH33" s="287"/>
      <c r="AI33" s="287"/>
      <c r="AJ33" s="287"/>
      <c r="AK33" s="287"/>
      <c r="AL33" s="283">
        <v>0.2</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99.6</v>
      </c>
      <c r="BH33" s="312"/>
      <c r="BI33" s="312"/>
      <c r="BJ33" s="312"/>
      <c r="BK33" s="312"/>
      <c r="BL33" s="312"/>
      <c r="BM33" s="294">
        <v>97.1</v>
      </c>
      <c r="BN33" s="312"/>
      <c r="BO33" s="312"/>
      <c r="BP33" s="312"/>
      <c r="BQ33" s="317"/>
      <c r="BR33" s="320">
        <v>99.5</v>
      </c>
      <c r="BS33" s="312"/>
      <c r="BT33" s="312"/>
      <c r="BU33" s="312"/>
      <c r="BV33" s="312"/>
      <c r="BW33" s="312"/>
      <c r="BX33" s="294">
        <v>96.7</v>
      </c>
      <c r="BY33" s="312"/>
      <c r="BZ33" s="312"/>
      <c r="CA33" s="312"/>
      <c r="CB33" s="317"/>
      <c r="CD33" s="261" t="s">
        <v>391</v>
      </c>
      <c r="CE33" s="1"/>
      <c r="CF33" s="1"/>
      <c r="CG33" s="1"/>
      <c r="CH33" s="1"/>
      <c r="CI33" s="1"/>
      <c r="CJ33" s="1"/>
      <c r="CK33" s="1"/>
      <c r="CL33" s="1"/>
      <c r="CM33" s="1"/>
      <c r="CN33" s="1"/>
      <c r="CO33" s="1"/>
      <c r="CP33" s="1"/>
      <c r="CQ33" s="269"/>
      <c r="CR33" s="274">
        <v>6688112</v>
      </c>
      <c r="CS33" s="313"/>
      <c r="CT33" s="313"/>
      <c r="CU33" s="313"/>
      <c r="CV33" s="313"/>
      <c r="CW33" s="313"/>
      <c r="CX33" s="313"/>
      <c r="CY33" s="332"/>
      <c r="CZ33" s="283">
        <v>35.200000000000003</v>
      </c>
      <c r="DA33" s="335"/>
      <c r="DB33" s="335"/>
      <c r="DC33" s="338"/>
      <c r="DD33" s="288">
        <v>3603329</v>
      </c>
      <c r="DE33" s="313"/>
      <c r="DF33" s="313"/>
      <c r="DG33" s="313"/>
      <c r="DH33" s="313"/>
      <c r="DI33" s="313"/>
      <c r="DJ33" s="313"/>
      <c r="DK33" s="332"/>
      <c r="DL33" s="288">
        <v>2173495</v>
      </c>
      <c r="DM33" s="313"/>
      <c r="DN33" s="313"/>
      <c r="DO33" s="313"/>
      <c r="DP33" s="313"/>
      <c r="DQ33" s="313"/>
      <c r="DR33" s="313"/>
      <c r="DS33" s="313"/>
      <c r="DT33" s="313"/>
      <c r="DU33" s="313"/>
      <c r="DV33" s="332"/>
      <c r="DW33" s="283">
        <v>32</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230198</v>
      </c>
      <c r="S34" s="217"/>
      <c r="T34" s="217"/>
      <c r="U34" s="217"/>
      <c r="V34" s="217"/>
      <c r="W34" s="217"/>
      <c r="X34" s="217"/>
      <c r="Y34" s="279"/>
      <c r="Z34" s="282">
        <v>1.1000000000000001</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395</v>
      </c>
      <c r="CE34" s="1"/>
      <c r="CF34" s="1"/>
      <c r="CG34" s="1"/>
      <c r="CH34" s="1"/>
      <c r="CI34" s="1"/>
      <c r="CJ34" s="1"/>
      <c r="CK34" s="1"/>
      <c r="CL34" s="1"/>
      <c r="CM34" s="1"/>
      <c r="CN34" s="1"/>
      <c r="CO34" s="1"/>
      <c r="CP34" s="1"/>
      <c r="CQ34" s="269"/>
      <c r="CR34" s="274">
        <v>1598194</v>
      </c>
      <c r="CS34" s="217"/>
      <c r="CT34" s="217"/>
      <c r="CU34" s="217"/>
      <c r="CV34" s="217"/>
      <c r="CW34" s="217"/>
      <c r="CX34" s="217"/>
      <c r="CY34" s="279"/>
      <c r="CZ34" s="283">
        <v>8.4</v>
      </c>
      <c r="DA34" s="335"/>
      <c r="DB34" s="335"/>
      <c r="DC34" s="338"/>
      <c r="DD34" s="288">
        <v>1036096</v>
      </c>
      <c r="DE34" s="217"/>
      <c r="DF34" s="217"/>
      <c r="DG34" s="217"/>
      <c r="DH34" s="217"/>
      <c r="DI34" s="217"/>
      <c r="DJ34" s="217"/>
      <c r="DK34" s="279"/>
      <c r="DL34" s="288">
        <v>812859</v>
      </c>
      <c r="DM34" s="217"/>
      <c r="DN34" s="217"/>
      <c r="DO34" s="217"/>
      <c r="DP34" s="217"/>
      <c r="DQ34" s="217"/>
      <c r="DR34" s="217"/>
      <c r="DS34" s="217"/>
      <c r="DT34" s="217"/>
      <c r="DU34" s="217"/>
      <c r="DV34" s="279"/>
      <c r="DW34" s="283">
        <v>12</v>
      </c>
      <c r="DX34" s="335"/>
      <c r="DY34" s="335"/>
      <c r="DZ34" s="335"/>
      <c r="EA34" s="335"/>
      <c r="EB34" s="335"/>
      <c r="EC34" s="360"/>
    </row>
    <row r="35" spans="2:133" ht="11.25" customHeight="1">
      <c r="B35" s="261" t="s">
        <v>397</v>
      </c>
      <c r="C35" s="1"/>
      <c r="D35" s="1"/>
      <c r="E35" s="1"/>
      <c r="F35" s="1"/>
      <c r="G35" s="1"/>
      <c r="H35" s="1"/>
      <c r="I35" s="1"/>
      <c r="J35" s="1"/>
      <c r="K35" s="1"/>
      <c r="L35" s="1"/>
      <c r="M35" s="1"/>
      <c r="N35" s="1"/>
      <c r="O35" s="1"/>
      <c r="P35" s="1"/>
      <c r="Q35" s="269"/>
      <c r="R35" s="274">
        <v>1156958</v>
      </c>
      <c r="S35" s="217"/>
      <c r="T35" s="217"/>
      <c r="U35" s="217"/>
      <c r="V35" s="217"/>
      <c r="W35" s="217"/>
      <c r="X35" s="217"/>
      <c r="Y35" s="279"/>
      <c r="Z35" s="282">
        <v>5.8</v>
      </c>
      <c r="AA35" s="282"/>
      <c r="AB35" s="282"/>
      <c r="AC35" s="282"/>
      <c r="AD35" s="287" t="s">
        <v>204</v>
      </c>
      <c r="AE35" s="287"/>
      <c r="AF35" s="287"/>
      <c r="AG35" s="287"/>
      <c r="AH35" s="287"/>
      <c r="AI35" s="287"/>
      <c r="AJ35" s="287"/>
      <c r="AK35" s="287"/>
      <c r="AL35" s="283" t="s">
        <v>204</v>
      </c>
      <c r="AM35" s="238"/>
      <c r="AN35" s="238"/>
      <c r="AO35" s="296"/>
      <c r="AP35" s="95"/>
      <c r="AQ35" s="182" t="s">
        <v>398</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399</v>
      </c>
      <c r="CE35" s="1"/>
      <c r="CF35" s="1"/>
      <c r="CG35" s="1"/>
      <c r="CH35" s="1"/>
      <c r="CI35" s="1"/>
      <c r="CJ35" s="1"/>
      <c r="CK35" s="1"/>
      <c r="CL35" s="1"/>
      <c r="CM35" s="1"/>
      <c r="CN35" s="1"/>
      <c r="CO35" s="1"/>
      <c r="CP35" s="1"/>
      <c r="CQ35" s="269"/>
      <c r="CR35" s="274">
        <v>96719</v>
      </c>
      <c r="CS35" s="313"/>
      <c r="CT35" s="313"/>
      <c r="CU35" s="313"/>
      <c r="CV35" s="313"/>
      <c r="CW35" s="313"/>
      <c r="CX35" s="313"/>
      <c r="CY35" s="332"/>
      <c r="CZ35" s="283">
        <v>0.5</v>
      </c>
      <c r="DA35" s="335"/>
      <c r="DB35" s="335"/>
      <c r="DC35" s="338"/>
      <c r="DD35" s="288">
        <v>80098</v>
      </c>
      <c r="DE35" s="313"/>
      <c r="DF35" s="313"/>
      <c r="DG35" s="313"/>
      <c r="DH35" s="313"/>
      <c r="DI35" s="313"/>
      <c r="DJ35" s="313"/>
      <c r="DK35" s="332"/>
      <c r="DL35" s="288">
        <v>35662</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289</v>
      </c>
      <c r="C36" s="1"/>
      <c r="D36" s="1"/>
      <c r="E36" s="1"/>
      <c r="F36" s="1"/>
      <c r="G36" s="1"/>
      <c r="H36" s="1"/>
      <c r="I36" s="1"/>
      <c r="J36" s="1"/>
      <c r="K36" s="1"/>
      <c r="L36" s="1"/>
      <c r="M36" s="1"/>
      <c r="N36" s="1"/>
      <c r="O36" s="1"/>
      <c r="P36" s="1"/>
      <c r="Q36" s="269"/>
      <c r="R36" s="274">
        <v>911777</v>
      </c>
      <c r="S36" s="217"/>
      <c r="T36" s="217"/>
      <c r="U36" s="217"/>
      <c r="V36" s="217"/>
      <c r="W36" s="217"/>
      <c r="X36" s="217"/>
      <c r="Y36" s="279"/>
      <c r="Z36" s="282">
        <v>4.5</v>
      </c>
      <c r="AA36" s="282"/>
      <c r="AB36" s="282"/>
      <c r="AC36" s="282"/>
      <c r="AD36" s="287" t="s">
        <v>204</v>
      </c>
      <c r="AE36" s="287"/>
      <c r="AF36" s="287"/>
      <c r="AG36" s="287"/>
      <c r="AH36" s="287"/>
      <c r="AI36" s="287"/>
      <c r="AJ36" s="287"/>
      <c r="AK36" s="287"/>
      <c r="AL36" s="283" t="s">
        <v>204</v>
      </c>
      <c r="AM36" s="238"/>
      <c r="AN36" s="238"/>
      <c r="AO36" s="296"/>
      <c r="AP36" s="95"/>
      <c r="AQ36" s="301" t="s">
        <v>382</v>
      </c>
      <c r="AR36" s="304"/>
      <c r="AS36" s="304"/>
      <c r="AT36" s="304"/>
      <c r="AU36" s="304"/>
      <c r="AV36" s="304"/>
      <c r="AW36" s="304"/>
      <c r="AX36" s="304"/>
      <c r="AY36" s="309"/>
      <c r="AZ36" s="273">
        <v>1413830</v>
      </c>
      <c r="BA36" s="276"/>
      <c r="BB36" s="276"/>
      <c r="BC36" s="276"/>
      <c r="BD36" s="276"/>
      <c r="BE36" s="276"/>
      <c r="BF36" s="315"/>
      <c r="BG36" s="260" t="s">
        <v>402</v>
      </c>
      <c r="BH36" s="265"/>
      <c r="BI36" s="265"/>
      <c r="BJ36" s="265"/>
      <c r="BK36" s="265"/>
      <c r="BL36" s="265"/>
      <c r="BM36" s="265"/>
      <c r="BN36" s="265"/>
      <c r="BO36" s="265"/>
      <c r="BP36" s="265"/>
      <c r="BQ36" s="265"/>
      <c r="BR36" s="265"/>
      <c r="BS36" s="265"/>
      <c r="BT36" s="265"/>
      <c r="BU36" s="268"/>
      <c r="BV36" s="273">
        <v>560</v>
      </c>
      <c r="BW36" s="276"/>
      <c r="BX36" s="276"/>
      <c r="BY36" s="276"/>
      <c r="BZ36" s="276"/>
      <c r="CA36" s="276"/>
      <c r="CB36" s="315"/>
      <c r="CD36" s="261" t="s">
        <v>34</v>
      </c>
      <c r="CE36" s="1"/>
      <c r="CF36" s="1"/>
      <c r="CG36" s="1"/>
      <c r="CH36" s="1"/>
      <c r="CI36" s="1"/>
      <c r="CJ36" s="1"/>
      <c r="CK36" s="1"/>
      <c r="CL36" s="1"/>
      <c r="CM36" s="1"/>
      <c r="CN36" s="1"/>
      <c r="CO36" s="1"/>
      <c r="CP36" s="1"/>
      <c r="CQ36" s="269"/>
      <c r="CR36" s="274">
        <v>1895540</v>
      </c>
      <c r="CS36" s="217"/>
      <c r="CT36" s="217"/>
      <c r="CU36" s="217"/>
      <c r="CV36" s="217"/>
      <c r="CW36" s="217"/>
      <c r="CX36" s="217"/>
      <c r="CY36" s="279"/>
      <c r="CZ36" s="283">
        <v>10</v>
      </c>
      <c r="DA36" s="335"/>
      <c r="DB36" s="335"/>
      <c r="DC36" s="338"/>
      <c r="DD36" s="288">
        <v>1044114</v>
      </c>
      <c r="DE36" s="217"/>
      <c r="DF36" s="217"/>
      <c r="DG36" s="217"/>
      <c r="DH36" s="217"/>
      <c r="DI36" s="217"/>
      <c r="DJ36" s="217"/>
      <c r="DK36" s="279"/>
      <c r="DL36" s="288">
        <v>508060</v>
      </c>
      <c r="DM36" s="217"/>
      <c r="DN36" s="217"/>
      <c r="DO36" s="217"/>
      <c r="DP36" s="217"/>
      <c r="DQ36" s="217"/>
      <c r="DR36" s="217"/>
      <c r="DS36" s="217"/>
      <c r="DT36" s="217"/>
      <c r="DU36" s="217"/>
      <c r="DV36" s="279"/>
      <c r="DW36" s="283">
        <v>7.5</v>
      </c>
      <c r="DX36" s="335"/>
      <c r="DY36" s="335"/>
      <c r="DZ36" s="335"/>
      <c r="EA36" s="335"/>
      <c r="EB36" s="335"/>
      <c r="EC36" s="360"/>
    </row>
    <row r="37" spans="2:133" ht="11.25" customHeight="1">
      <c r="B37" s="261" t="s">
        <v>392</v>
      </c>
      <c r="C37" s="1"/>
      <c r="D37" s="1"/>
      <c r="E37" s="1"/>
      <c r="F37" s="1"/>
      <c r="G37" s="1"/>
      <c r="H37" s="1"/>
      <c r="I37" s="1"/>
      <c r="J37" s="1"/>
      <c r="K37" s="1"/>
      <c r="L37" s="1"/>
      <c r="M37" s="1"/>
      <c r="N37" s="1"/>
      <c r="O37" s="1"/>
      <c r="P37" s="1"/>
      <c r="Q37" s="269"/>
      <c r="R37" s="274">
        <v>695239</v>
      </c>
      <c r="S37" s="217"/>
      <c r="T37" s="217"/>
      <c r="U37" s="217"/>
      <c r="V37" s="217"/>
      <c r="W37" s="217"/>
      <c r="X37" s="217"/>
      <c r="Y37" s="279"/>
      <c r="Z37" s="282">
        <v>3.5</v>
      </c>
      <c r="AA37" s="282"/>
      <c r="AB37" s="282"/>
      <c r="AC37" s="282"/>
      <c r="AD37" s="287" t="s">
        <v>204</v>
      </c>
      <c r="AE37" s="287"/>
      <c r="AF37" s="287"/>
      <c r="AG37" s="287"/>
      <c r="AH37" s="287"/>
      <c r="AI37" s="287"/>
      <c r="AJ37" s="287"/>
      <c r="AK37" s="287"/>
      <c r="AL37" s="283" t="s">
        <v>204</v>
      </c>
      <c r="AM37" s="238"/>
      <c r="AN37" s="238"/>
      <c r="AO37" s="296"/>
      <c r="AQ37" s="302" t="s">
        <v>403</v>
      </c>
      <c r="AR37" s="111"/>
      <c r="AS37" s="111"/>
      <c r="AT37" s="111"/>
      <c r="AU37" s="111"/>
      <c r="AV37" s="111"/>
      <c r="AW37" s="111"/>
      <c r="AX37" s="111"/>
      <c r="AY37" s="310"/>
      <c r="AZ37" s="274">
        <v>312978</v>
      </c>
      <c r="BA37" s="217"/>
      <c r="BB37" s="217"/>
      <c r="BC37" s="217"/>
      <c r="BD37" s="313"/>
      <c r="BE37" s="313"/>
      <c r="BF37" s="316"/>
      <c r="BG37" s="261" t="s">
        <v>406</v>
      </c>
      <c r="BH37" s="1"/>
      <c r="BI37" s="1"/>
      <c r="BJ37" s="1"/>
      <c r="BK37" s="1"/>
      <c r="BL37" s="1"/>
      <c r="BM37" s="1"/>
      <c r="BN37" s="1"/>
      <c r="BO37" s="1"/>
      <c r="BP37" s="1"/>
      <c r="BQ37" s="1"/>
      <c r="BR37" s="1"/>
      <c r="BS37" s="1"/>
      <c r="BT37" s="1"/>
      <c r="BU37" s="269"/>
      <c r="BV37" s="274">
        <v>-11769</v>
      </c>
      <c r="BW37" s="217"/>
      <c r="BX37" s="217"/>
      <c r="BY37" s="217"/>
      <c r="BZ37" s="217"/>
      <c r="CA37" s="217"/>
      <c r="CB37" s="326"/>
      <c r="CD37" s="261" t="s">
        <v>162</v>
      </c>
      <c r="CE37" s="1"/>
      <c r="CF37" s="1"/>
      <c r="CG37" s="1"/>
      <c r="CH37" s="1"/>
      <c r="CI37" s="1"/>
      <c r="CJ37" s="1"/>
      <c r="CK37" s="1"/>
      <c r="CL37" s="1"/>
      <c r="CM37" s="1"/>
      <c r="CN37" s="1"/>
      <c r="CO37" s="1"/>
      <c r="CP37" s="1"/>
      <c r="CQ37" s="269"/>
      <c r="CR37" s="274">
        <v>667567</v>
      </c>
      <c r="CS37" s="313"/>
      <c r="CT37" s="313"/>
      <c r="CU37" s="313"/>
      <c r="CV37" s="313"/>
      <c r="CW37" s="313"/>
      <c r="CX37" s="313"/>
      <c r="CY37" s="332"/>
      <c r="CZ37" s="283">
        <v>3.5</v>
      </c>
      <c r="DA37" s="335"/>
      <c r="DB37" s="335"/>
      <c r="DC37" s="338"/>
      <c r="DD37" s="288">
        <v>236875</v>
      </c>
      <c r="DE37" s="313"/>
      <c r="DF37" s="313"/>
      <c r="DG37" s="313"/>
      <c r="DH37" s="313"/>
      <c r="DI37" s="313"/>
      <c r="DJ37" s="313"/>
      <c r="DK37" s="332"/>
      <c r="DL37" s="288">
        <v>136171</v>
      </c>
      <c r="DM37" s="313"/>
      <c r="DN37" s="313"/>
      <c r="DO37" s="313"/>
      <c r="DP37" s="313"/>
      <c r="DQ37" s="313"/>
      <c r="DR37" s="313"/>
      <c r="DS37" s="313"/>
      <c r="DT37" s="313"/>
      <c r="DU37" s="313"/>
      <c r="DV37" s="332"/>
      <c r="DW37" s="283">
        <v>2</v>
      </c>
      <c r="DX37" s="335"/>
      <c r="DY37" s="335"/>
      <c r="DZ37" s="335"/>
      <c r="EA37" s="335"/>
      <c r="EB37" s="335"/>
      <c r="EC37" s="360"/>
    </row>
    <row r="38" spans="2:133" ht="11.25" customHeight="1">
      <c r="B38" s="261" t="s">
        <v>407</v>
      </c>
      <c r="C38" s="1"/>
      <c r="D38" s="1"/>
      <c r="E38" s="1"/>
      <c r="F38" s="1"/>
      <c r="G38" s="1"/>
      <c r="H38" s="1"/>
      <c r="I38" s="1"/>
      <c r="J38" s="1"/>
      <c r="K38" s="1"/>
      <c r="L38" s="1"/>
      <c r="M38" s="1"/>
      <c r="N38" s="1"/>
      <c r="O38" s="1"/>
      <c r="P38" s="1"/>
      <c r="Q38" s="269"/>
      <c r="R38" s="274">
        <v>3867394</v>
      </c>
      <c r="S38" s="217"/>
      <c r="T38" s="217"/>
      <c r="U38" s="217"/>
      <c r="V38" s="217"/>
      <c r="W38" s="217"/>
      <c r="X38" s="217"/>
      <c r="Y38" s="279"/>
      <c r="Z38" s="282">
        <v>19.3</v>
      </c>
      <c r="AA38" s="282"/>
      <c r="AB38" s="282"/>
      <c r="AC38" s="282"/>
      <c r="AD38" s="287" t="s">
        <v>204</v>
      </c>
      <c r="AE38" s="287"/>
      <c r="AF38" s="287"/>
      <c r="AG38" s="287"/>
      <c r="AH38" s="287"/>
      <c r="AI38" s="287"/>
      <c r="AJ38" s="287"/>
      <c r="AK38" s="287"/>
      <c r="AL38" s="283" t="s">
        <v>204</v>
      </c>
      <c r="AM38" s="238"/>
      <c r="AN38" s="238"/>
      <c r="AO38" s="296"/>
      <c r="AQ38" s="302" t="s">
        <v>305</v>
      </c>
      <c r="AR38" s="111"/>
      <c r="AS38" s="111"/>
      <c r="AT38" s="111"/>
      <c r="AU38" s="111"/>
      <c r="AV38" s="111"/>
      <c r="AW38" s="111"/>
      <c r="AX38" s="111"/>
      <c r="AY38" s="310"/>
      <c r="AZ38" s="274">
        <v>92274</v>
      </c>
      <c r="BA38" s="217"/>
      <c r="BB38" s="217"/>
      <c r="BC38" s="217"/>
      <c r="BD38" s="313"/>
      <c r="BE38" s="313"/>
      <c r="BF38" s="316"/>
      <c r="BG38" s="261" t="s">
        <v>408</v>
      </c>
      <c r="BH38" s="1"/>
      <c r="BI38" s="1"/>
      <c r="BJ38" s="1"/>
      <c r="BK38" s="1"/>
      <c r="BL38" s="1"/>
      <c r="BM38" s="1"/>
      <c r="BN38" s="1"/>
      <c r="BO38" s="1"/>
      <c r="BP38" s="1"/>
      <c r="BQ38" s="1"/>
      <c r="BR38" s="1"/>
      <c r="BS38" s="1"/>
      <c r="BT38" s="1"/>
      <c r="BU38" s="269"/>
      <c r="BV38" s="274">
        <v>3090</v>
      </c>
      <c r="BW38" s="217"/>
      <c r="BX38" s="217"/>
      <c r="BY38" s="217"/>
      <c r="BZ38" s="217"/>
      <c r="CA38" s="217"/>
      <c r="CB38" s="326"/>
      <c r="CD38" s="261" t="s">
        <v>409</v>
      </c>
      <c r="CE38" s="1"/>
      <c r="CF38" s="1"/>
      <c r="CG38" s="1"/>
      <c r="CH38" s="1"/>
      <c r="CI38" s="1"/>
      <c r="CJ38" s="1"/>
      <c r="CK38" s="1"/>
      <c r="CL38" s="1"/>
      <c r="CM38" s="1"/>
      <c r="CN38" s="1"/>
      <c r="CO38" s="1"/>
      <c r="CP38" s="1"/>
      <c r="CQ38" s="269"/>
      <c r="CR38" s="274">
        <v>1008578</v>
      </c>
      <c r="CS38" s="217"/>
      <c r="CT38" s="217"/>
      <c r="CU38" s="217"/>
      <c r="CV38" s="217"/>
      <c r="CW38" s="217"/>
      <c r="CX38" s="217"/>
      <c r="CY38" s="279"/>
      <c r="CZ38" s="283">
        <v>5.3</v>
      </c>
      <c r="DA38" s="335"/>
      <c r="DB38" s="335"/>
      <c r="DC38" s="338"/>
      <c r="DD38" s="288">
        <v>798884</v>
      </c>
      <c r="DE38" s="217"/>
      <c r="DF38" s="217"/>
      <c r="DG38" s="217"/>
      <c r="DH38" s="217"/>
      <c r="DI38" s="217"/>
      <c r="DJ38" s="217"/>
      <c r="DK38" s="279"/>
      <c r="DL38" s="288">
        <v>785514</v>
      </c>
      <c r="DM38" s="217"/>
      <c r="DN38" s="217"/>
      <c r="DO38" s="217"/>
      <c r="DP38" s="217"/>
      <c r="DQ38" s="217"/>
      <c r="DR38" s="217"/>
      <c r="DS38" s="217"/>
      <c r="DT38" s="217"/>
      <c r="DU38" s="217"/>
      <c r="DV38" s="279"/>
      <c r="DW38" s="283">
        <v>11.6</v>
      </c>
      <c r="DX38" s="335"/>
      <c r="DY38" s="335"/>
      <c r="DZ38" s="335"/>
      <c r="EA38" s="335"/>
      <c r="EB38" s="335"/>
      <c r="EC38" s="360"/>
    </row>
    <row r="39" spans="2:133" ht="11.25" customHeight="1">
      <c r="B39" s="261" t="s">
        <v>410</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411</v>
      </c>
      <c r="AR39" s="111"/>
      <c r="AS39" s="111"/>
      <c r="AT39" s="111"/>
      <c r="AU39" s="111"/>
      <c r="AV39" s="111"/>
      <c r="AW39" s="111"/>
      <c r="AX39" s="111"/>
      <c r="AY39" s="310"/>
      <c r="AZ39" s="274">
        <v>1197</v>
      </c>
      <c r="BA39" s="217"/>
      <c r="BB39" s="217"/>
      <c r="BC39" s="217"/>
      <c r="BD39" s="313"/>
      <c r="BE39" s="313"/>
      <c r="BF39" s="316"/>
      <c r="BG39" s="261" t="s">
        <v>335</v>
      </c>
      <c r="BH39" s="1"/>
      <c r="BI39" s="1"/>
      <c r="BJ39" s="1"/>
      <c r="BK39" s="1"/>
      <c r="BL39" s="1"/>
      <c r="BM39" s="1"/>
      <c r="BN39" s="1"/>
      <c r="BO39" s="1"/>
      <c r="BP39" s="1"/>
      <c r="BQ39" s="1"/>
      <c r="BR39" s="1"/>
      <c r="BS39" s="1"/>
      <c r="BT39" s="1"/>
      <c r="BU39" s="269"/>
      <c r="BV39" s="274">
        <v>4956</v>
      </c>
      <c r="BW39" s="217"/>
      <c r="BX39" s="217"/>
      <c r="BY39" s="217"/>
      <c r="BZ39" s="217"/>
      <c r="CA39" s="217"/>
      <c r="CB39" s="326"/>
      <c r="CD39" s="261" t="s">
        <v>415</v>
      </c>
      <c r="CE39" s="1"/>
      <c r="CF39" s="1"/>
      <c r="CG39" s="1"/>
      <c r="CH39" s="1"/>
      <c r="CI39" s="1"/>
      <c r="CJ39" s="1"/>
      <c r="CK39" s="1"/>
      <c r="CL39" s="1"/>
      <c r="CM39" s="1"/>
      <c r="CN39" s="1"/>
      <c r="CO39" s="1"/>
      <c r="CP39" s="1"/>
      <c r="CQ39" s="269"/>
      <c r="CR39" s="274">
        <v>1468427</v>
      </c>
      <c r="CS39" s="313"/>
      <c r="CT39" s="313"/>
      <c r="CU39" s="313"/>
      <c r="CV39" s="313"/>
      <c r="CW39" s="313"/>
      <c r="CX39" s="313"/>
      <c r="CY39" s="332"/>
      <c r="CZ39" s="283">
        <v>7.7</v>
      </c>
      <c r="DA39" s="335"/>
      <c r="DB39" s="335"/>
      <c r="DC39" s="338"/>
      <c r="DD39" s="288">
        <v>572383</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416</v>
      </c>
      <c r="C40" s="1"/>
      <c r="D40" s="1"/>
      <c r="E40" s="1"/>
      <c r="F40" s="1"/>
      <c r="G40" s="1"/>
      <c r="H40" s="1"/>
      <c r="I40" s="1"/>
      <c r="J40" s="1"/>
      <c r="K40" s="1"/>
      <c r="L40" s="1"/>
      <c r="M40" s="1"/>
      <c r="N40" s="1"/>
      <c r="O40" s="1"/>
      <c r="P40" s="1"/>
      <c r="Q40" s="269"/>
      <c r="R40" s="274">
        <v>71494</v>
      </c>
      <c r="S40" s="217"/>
      <c r="T40" s="217"/>
      <c r="U40" s="217"/>
      <c r="V40" s="217"/>
      <c r="W40" s="217"/>
      <c r="X40" s="217"/>
      <c r="Y40" s="279"/>
      <c r="Z40" s="282">
        <v>0.4</v>
      </c>
      <c r="AA40" s="282"/>
      <c r="AB40" s="282"/>
      <c r="AC40" s="282"/>
      <c r="AD40" s="287" t="s">
        <v>204</v>
      </c>
      <c r="AE40" s="287"/>
      <c r="AF40" s="287"/>
      <c r="AG40" s="287"/>
      <c r="AH40" s="287"/>
      <c r="AI40" s="287"/>
      <c r="AJ40" s="287"/>
      <c r="AK40" s="287"/>
      <c r="AL40" s="283" t="s">
        <v>204</v>
      </c>
      <c r="AM40" s="238"/>
      <c r="AN40" s="238"/>
      <c r="AO40" s="296"/>
      <c r="AQ40" s="302" t="s">
        <v>32</v>
      </c>
      <c r="AR40" s="111"/>
      <c r="AS40" s="111"/>
      <c r="AT40" s="111"/>
      <c r="AU40" s="111"/>
      <c r="AV40" s="111"/>
      <c r="AW40" s="111"/>
      <c r="AX40" s="111"/>
      <c r="AY40" s="310"/>
      <c r="AZ40" s="274">
        <v>1041</v>
      </c>
      <c r="BA40" s="217"/>
      <c r="BB40" s="217"/>
      <c r="BC40" s="217"/>
      <c r="BD40" s="313"/>
      <c r="BE40" s="313"/>
      <c r="BF40" s="316"/>
      <c r="BG40" s="299" t="s">
        <v>418</v>
      </c>
      <c r="BH40" s="29"/>
      <c r="BI40" s="29"/>
      <c r="BJ40" s="29"/>
      <c r="BK40" s="29"/>
      <c r="BL40" s="29"/>
      <c r="BM40" s="1" t="s">
        <v>419</v>
      </c>
      <c r="BN40" s="1"/>
      <c r="BO40" s="1"/>
      <c r="BP40" s="1"/>
      <c r="BQ40" s="1"/>
      <c r="BR40" s="1"/>
      <c r="BS40" s="1"/>
      <c r="BT40" s="1"/>
      <c r="BU40" s="269"/>
      <c r="BV40" s="274">
        <v>111</v>
      </c>
      <c r="BW40" s="217"/>
      <c r="BX40" s="217"/>
      <c r="BY40" s="217"/>
      <c r="BZ40" s="217"/>
      <c r="CA40" s="217"/>
      <c r="CB40" s="326"/>
      <c r="CD40" s="261" t="s">
        <v>366</v>
      </c>
      <c r="CE40" s="1"/>
      <c r="CF40" s="1"/>
      <c r="CG40" s="1"/>
      <c r="CH40" s="1"/>
      <c r="CI40" s="1"/>
      <c r="CJ40" s="1"/>
      <c r="CK40" s="1"/>
      <c r="CL40" s="1"/>
      <c r="CM40" s="1"/>
      <c r="CN40" s="1"/>
      <c r="CO40" s="1"/>
      <c r="CP40" s="1"/>
      <c r="CQ40" s="269"/>
      <c r="CR40" s="274">
        <v>620654</v>
      </c>
      <c r="CS40" s="217"/>
      <c r="CT40" s="217"/>
      <c r="CU40" s="217"/>
      <c r="CV40" s="217"/>
      <c r="CW40" s="217"/>
      <c r="CX40" s="217"/>
      <c r="CY40" s="279"/>
      <c r="CZ40" s="283">
        <v>3.3</v>
      </c>
      <c r="DA40" s="335"/>
      <c r="DB40" s="335"/>
      <c r="DC40" s="338"/>
      <c r="DD40" s="288">
        <v>71754</v>
      </c>
      <c r="DE40" s="217"/>
      <c r="DF40" s="217"/>
      <c r="DG40" s="217"/>
      <c r="DH40" s="217"/>
      <c r="DI40" s="217"/>
      <c r="DJ40" s="217"/>
      <c r="DK40" s="279"/>
      <c r="DL40" s="288">
        <v>31400</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417</v>
      </c>
      <c r="C41" s="267"/>
      <c r="D41" s="267"/>
      <c r="E41" s="267"/>
      <c r="F41" s="267"/>
      <c r="G41" s="267"/>
      <c r="H41" s="267"/>
      <c r="I41" s="267"/>
      <c r="J41" s="267"/>
      <c r="K41" s="267"/>
      <c r="L41" s="267"/>
      <c r="M41" s="267"/>
      <c r="N41" s="267"/>
      <c r="O41" s="267"/>
      <c r="P41" s="267"/>
      <c r="Q41" s="271"/>
      <c r="R41" s="275">
        <v>20081912</v>
      </c>
      <c r="S41" s="277"/>
      <c r="T41" s="277"/>
      <c r="U41" s="277"/>
      <c r="V41" s="277"/>
      <c r="W41" s="277"/>
      <c r="X41" s="277"/>
      <c r="Y41" s="280"/>
      <c r="Z41" s="284">
        <v>100</v>
      </c>
      <c r="AA41" s="284"/>
      <c r="AB41" s="284"/>
      <c r="AC41" s="284"/>
      <c r="AD41" s="289">
        <v>6728616</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219336</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204</v>
      </c>
      <c r="BW41" s="217"/>
      <c r="BX41" s="217"/>
      <c r="BY41" s="217"/>
      <c r="BZ41" s="217"/>
      <c r="CA41" s="217"/>
      <c r="CB41" s="326"/>
      <c r="CD41" s="261" t="s">
        <v>283</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421</v>
      </c>
      <c r="AR42" s="305"/>
      <c r="AS42" s="305"/>
      <c r="AT42" s="305"/>
      <c r="AU42" s="305"/>
      <c r="AV42" s="305"/>
      <c r="AW42" s="305"/>
      <c r="AX42" s="305"/>
      <c r="AY42" s="311"/>
      <c r="AZ42" s="275">
        <v>787004</v>
      </c>
      <c r="BA42" s="277"/>
      <c r="BB42" s="277"/>
      <c r="BC42" s="277"/>
      <c r="BD42" s="312"/>
      <c r="BE42" s="312"/>
      <c r="BF42" s="317"/>
      <c r="BG42" s="177"/>
      <c r="BH42" s="179"/>
      <c r="BI42" s="179"/>
      <c r="BJ42" s="179"/>
      <c r="BK42" s="179"/>
      <c r="BL42" s="179"/>
      <c r="BM42" s="267" t="s">
        <v>422</v>
      </c>
      <c r="BN42" s="267"/>
      <c r="BO42" s="267"/>
      <c r="BP42" s="267"/>
      <c r="BQ42" s="267"/>
      <c r="BR42" s="267"/>
      <c r="BS42" s="267"/>
      <c r="BT42" s="267"/>
      <c r="BU42" s="271"/>
      <c r="BV42" s="275">
        <v>399</v>
      </c>
      <c r="BW42" s="277"/>
      <c r="BX42" s="277"/>
      <c r="BY42" s="277"/>
      <c r="BZ42" s="277"/>
      <c r="CA42" s="277"/>
      <c r="CB42" s="327"/>
      <c r="CD42" s="261" t="s">
        <v>276</v>
      </c>
      <c r="CE42" s="1"/>
      <c r="CF42" s="1"/>
      <c r="CG42" s="1"/>
      <c r="CH42" s="1"/>
      <c r="CI42" s="1"/>
      <c r="CJ42" s="1"/>
      <c r="CK42" s="1"/>
      <c r="CL42" s="1"/>
      <c r="CM42" s="1"/>
      <c r="CN42" s="1"/>
      <c r="CO42" s="1"/>
      <c r="CP42" s="1"/>
      <c r="CQ42" s="269"/>
      <c r="CR42" s="274">
        <v>6492663</v>
      </c>
      <c r="CS42" s="313"/>
      <c r="CT42" s="313"/>
      <c r="CU42" s="313"/>
      <c r="CV42" s="313"/>
      <c r="CW42" s="313"/>
      <c r="CX42" s="313"/>
      <c r="CY42" s="332"/>
      <c r="CZ42" s="283">
        <v>34.200000000000003</v>
      </c>
      <c r="DA42" s="335"/>
      <c r="DB42" s="335"/>
      <c r="DC42" s="338"/>
      <c r="DD42" s="288">
        <v>247744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54</v>
      </c>
      <c r="CD43" s="261" t="s">
        <v>63</v>
      </c>
      <c r="CE43" s="1"/>
      <c r="CF43" s="1"/>
      <c r="CG43" s="1"/>
      <c r="CH43" s="1"/>
      <c r="CI43" s="1"/>
      <c r="CJ43" s="1"/>
      <c r="CK43" s="1"/>
      <c r="CL43" s="1"/>
      <c r="CM43" s="1"/>
      <c r="CN43" s="1"/>
      <c r="CO43" s="1"/>
      <c r="CP43" s="1"/>
      <c r="CQ43" s="269"/>
      <c r="CR43" s="274">
        <v>147396</v>
      </c>
      <c r="CS43" s="313"/>
      <c r="CT43" s="313"/>
      <c r="CU43" s="313"/>
      <c r="CV43" s="313"/>
      <c r="CW43" s="313"/>
      <c r="CX43" s="313"/>
      <c r="CY43" s="332"/>
      <c r="CZ43" s="283">
        <v>0.8</v>
      </c>
      <c r="DA43" s="335"/>
      <c r="DB43" s="335"/>
      <c r="DC43" s="338"/>
      <c r="DD43" s="288">
        <v>40196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424</v>
      </c>
      <c r="CG44" s="1"/>
      <c r="CH44" s="1"/>
      <c r="CI44" s="1"/>
      <c r="CJ44" s="1"/>
      <c r="CK44" s="1"/>
      <c r="CL44" s="1"/>
      <c r="CM44" s="1"/>
      <c r="CN44" s="1"/>
      <c r="CO44" s="1"/>
      <c r="CP44" s="1"/>
      <c r="CQ44" s="269"/>
      <c r="CR44" s="274">
        <v>5061129</v>
      </c>
      <c r="CS44" s="217"/>
      <c r="CT44" s="217"/>
      <c r="CU44" s="217"/>
      <c r="CV44" s="217"/>
      <c r="CW44" s="217"/>
      <c r="CX44" s="217"/>
      <c r="CY44" s="279"/>
      <c r="CZ44" s="283">
        <v>26.6</v>
      </c>
      <c r="DA44" s="238"/>
      <c r="DB44" s="238"/>
      <c r="DC44" s="285"/>
      <c r="DD44" s="288">
        <v>239956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425</v>
      </c>
      <c r="CG45" s="1"/>
      <c r="CH45" s="1"/>
      <c r="CI45" s="1"/>
      <c r="CJ45" s="1"/>
      <c r="CK45" s="1"/>
      <c r="CL45" s="1"/>
      <c r="CM45" s="1"/>
      <c r="CN45" s="1"/>
      <c r="CO45" s="1"/>
      <c r="CP45" s="1"/>
      <c r="CQ45" s="269"/>
      <c r="CR45" s="274">
        <v>2454950</v>
      </c>
      <c r="CS45" s="313"/>
      <c r="CT45" s="313"/>
      <c r="CU45" s="313"/>
      <c r="CV45" s="313"/>
      <c r="CW45" s="313"/>
      <c r="CX45" s="313"/>
      <c r="CY45" s="332"/>
      <c r="CZ45" s="283">
        <v>12.9</v>
      </c>
      <c r="DA45" s="335"/>
      <c r="DB45" s="335"/>
      <c r="DC45" s="338"/>
      <c r="DD45" s="288">
        <v>72079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427</v>
      </c>
      <c r="CG46" s="1"/>
      <c r="CH46" s="1"/>
      <c r="CI46" s="1"/>
      <c r="CJ46" s="1"/>
      <c r="CK46" s="1"/>
      <c r="CL46" s="1"/>
      <c r="CM46" s="1"/>
      <c r="CN46" s="1"/>
      <c r="CO46" s="1"/>
      <c r="CP46" s="1"/>
      <c r="CQ46" s="269"/>
      <c r="CR46" s="274">
        <v>2494669</v>
      </c>
      <c r="CS46" s="217"/>
      <c r="CT46" s="217"/>
      <c r="CU46" s="217"/>
      <c r="CV46" s="217"/>
      <c r="CW46" s="217"/>
      <c r="CX46" s="217"/>
      <c r="CY46" s="279"/>
      <c r="CZ46" s="283">
        <v>13.1</v>
      </c>
      <c r="DA46" s="238"/>
      <c r="DB46" s="238"/>
      <c r="DC46" s="285"/>
      <c r="DD46" s="288">
        <v>163699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429</v>
      </c>
      <c r="CG47" s="1"/>
      <c r="CH47" s="1"/>
      <c r="CI47" s="1"/>
      <c r="CJ47" s="1"/>
      <c r="CK47" s="1"/>
      <c r="CL47" s="1"/>
      <c r="CM47" s="1"/>
      <c r="CN47" s="1"/>
      <c r="CO47" s="1"/>
      <c r="CP47" s="1"/>
      <c r="CQ47" s="269"/>
      <c r="CR47" s="274">
        <v>1431534</v>
      </c>
      <c r="CS47" s="313"/>
      <c r="CT47" s="313"/>
      <c r="CU47" s="313"/>
      <c r="CV47" s="313"/>
      <c r="CW47" s="313"/>
      <c r="CX47" s="313"/>
      <c r="CY47" s="332"/>
      <c r="CZ47" s="283">
        <v>7.5</v>
      </c>
      <c r="DA47" s="335"/>
      <c r="DB47" s="335"/>
      <c r="DC47" s="338"/>
      <c r="DD47" s="288">
        <v>7788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430</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19000505</v>
      </c>
      <c r="CS49" s="312"/>
      <c r="CT49" s="312"/>
      <c r="CU49" s="312"/>
      <c r="CV49" s="312"/>
      <c r="CW49" s="312"/>
      <c r="CX49" s="312"/>
      <c r="CY49" s="333"/>
      <c r="CZ49" s="292">
        <v>100</v>
      </c>
      <c r="DA49" s="336"/>
      <c r="DB49" s="336"/>
      <c r="DC49" s="339"/>
      <c r="DD49" s="342">
        <v>7935914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0G9QcUToLtDNZGBipJlpj6jd/6dGFzMfva/Cpu7AIvLAwXCnLe5ZLP0ZfOiMTiTwDj5+MegZ8uAPMO6DaFbyHA==" saltValue="me0//qEQs9uwIT4GB/xY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433</v>
      </c>
      <c r="B5" s="397"/>
      <c r="C5" s="397"/>
      <c r="D5" s="397"/>
      <c r="E5" s="397"/>
      <c r="F5" s="397"/>
      <c r="G5" s="397"/>
      <c r="H5" s="397"/>
      <c r="I5" s="397"/>
      <c r="J5" s="397"/>
      <c r="K5" s="397"/>
      <c r="L5" s="397"/>
      <c r="M5" s="397"/>
      <c r="N5" s="397"/>
      <c r="O5" s="397"/>
      <c r="P5" s="429"/>
      <c r="Q5" s="435" t="s">
        <v>180</v>
      </c>
      <c r="R5" s="447"/>
      <c r="S5" s="447"/>
      <c r="T5" s="447"/>
      <c r="U5" s="458"/>
      <c r="V5" s="435" t="s">
        <v>434</v>
      </c>
      <c r="W5" s="447"/>
      <c r="X5" s="447"/>
      <c r="Y5" s="447"/>
      <c r="Z5" s="458"/>
      <c r="AA5" s="435" t="s">
        <v>435</v>
      </c>
      <c r="AB5" s="447"/>
      <c r="AC5" s="447"/>
      <c r="AD5" s="447"/>
      <c r="AE5" s="447"/>
      <c r="AF5" s="504" t="s">
        <v>178</v>
      </c>
      <c r="AG5" s="447"/>
      <c r="AH5" s="447"/>
      <c r="AI5" s="447"/>
      <c r="AJ5" s="522"/>
      <c r="AK5" s="447" t="s">
        <v>436</v>
      </c>
      <c r="AL5" s="447"/>
      <c r="AM5" s="447"/>
      <c r="AN5" s="447"/>
      <c r="AO5" s="458"/>
      <c r="AP5" s="435" t="s">
        <v>437</v>
      </c>
      <c r="AQ5" s="447"/>
      <c r="AR5" s="447"/>
      <c r="AS5" s="447"/>
      <c r="AT5" s="458"/>
      <c r="AU5" s="435" t="s">
        <v>439</v>
      </c>
      <c r="AV5" s="447"/>
      <c r="AW5" s="447"/>
      <c r="AX5" s="447"/>
      <c r="AY5" s="522"/>
      <c r="AZ5" s="378"/>
      <c r="BA5" s="378"/>
      <c r="BB5" s="378"/>
      <c r="BC5" s="378"/>
      <c r="BD5" s="378"/>
      <c r="BE5" s="576"/>
      <c r="BF5" s="576"/>
      <c r="BG5" s="576"/>
      <c r="BH5" s="576"/>
      <c r="BI5" s="576"/>
      <c r="BJ5" s="576"/>
      <c r="BK5" s="576"/>
      <c r="BL5" s="576"/>
      <c r="BM5" s="576"/>
      <c r="BN5" s="576"/>
      <c r="BO5" s="576"/>
      <c r="BP5" s="576"/>
      <c r="BQ5" s="370" t="s">
        <v>440</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318</v>
      </c>
      <c r="CN5" s="447"/>
      <c r="CO5" s="447"/>
      <c r="CP5" s="447"/>
      <c r="CQ5" s="458"/>
      <c r="CR5" s="435" t="s">
        <v>196</v>
      </c>
      <c r="CS5" s="447"/>
      <c r="CT5" s="447"/>
      <c r="CU5" s="447"/>
      <c r="CV5" s="458"/>
      <c r="CW5" s="435" t="s">
        <v>55</v>
      </c>
      <c r="CX5" s="447"/>
      <c r="CY5" s="447"/>
      <c r="CZ5" s="447"/>
      <c r="DA5" s="458"/>
      <c r="DB5" s="435" t="s">
        <v>442</v>
      </c>
      <c r="DC5" s="447"/>
      <c r="DD5" s="447"/>
      <c r="DE5" s="447"/>
      <c r="DF5" s="458"/>
      <c r="DG5" s="700" t="s">
        <v>242</v>
      </c>
      <c r="DH5" s="703"/>
      <c r="DI5" s="703"/>
      <c r="DJ5" s="703"/>
      <c r="DK5" s="708"/>
      <c r="DL5" s="700" t="s">
        <v>444</v>
      </c>
      <c r="DM5" s="703"/>
      <c r="DN5" s="703"/>
      <c r="DO5" s="703"/>
      <c r="DP5" s="708"/>
      <c r="DQ5" s="435" t="s">
        <v>446</v>
      </c>
      <c r="DR5" s="447"/>
      <c r="DS5" s="447"/>
      <c r="DT5" s="447"/>
      <c r="DU5" s="458"/>
      <c r="DV5" s="435" t="s">
        <v>439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18935</v>
      </c>
      <c r="R7" s="449"/>
      <c r="S7" s="449"/>
      <c r="T7" s="449"/>
      <c r="U7" s="449"/>
      <c r="V7" s="449">
        <v>17854</v>
      </c>
      <c r="W7" s="449"/>
      <c r="X7" s="449"/>
      <c r="Y7" s="449"/>
      <c r="Z7" s="449"/>
      <c r="AA7" s="449">
        <v>1081</v>
      </c>
      <c r="AB7" s="449"/>
      <c r="AC7" s="449"/>
      <c r="AD7" s="449"/>
      <c r="AE7" s="492"/>
      <c r="AF7" s="506">
        <v>428</v>
      </c>
      <c r="AG7" s="519"/>
      <c r="AH7" s="519"/>
      <c r="AI7" s="519"/>
      <c r="AJ7" s="524"/>
      <c r="AK7" s="532" t="s">
        <v>204</v>
      </c>
      <c r="AL7" s="449"/>
      <c r="AM7" s="449"/>
      <c r="AN7" s="449"/>
      <c r="AO7" s="449"/>
      <c r="AP7" s="449">
        <v>16355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543</v>
      </c>
      <c r="BT7" s="419"/>
      <c r="BU7" s="419"/>
      <c r="BV7" s="419"/>
      <c r="BW7" s="419"/>
      <c r="BX7" s="419"/>
      <c r="BY7" s="419"/>
      <c r="BZ7" s="419"/>
      <c r="CA7" s="419"/>
      <c r="CB7" s="419"/>
      <c r="CC7" s="419"/>
      <c r="CD7" s="419"/>
      <c r="CE7" s="419"/>
      <c r="CF7" s="419"/>
      <c r="CG7" s="431"/>
      <c r="CH7" s="663" t="s">
        <v>204</v>
      </c>
      <c r="CI7" s="666"/>
      <c r="CJ7" s="666"/>
      <c r="CK7" s="666"/>
      <c r="CL7" s="681"/>
      <c r="CM7" s="663">
        <v>244</v>
      </c>
      <c r="CN7" s="666"/>
      <c r="CO7" s="666"/>
      <c r="CP7" s="666"/>
      <c r="CQ7" s="681"/>
      <c r="CR7" s="663">
        <v>5</v>
      </c>
      <c r="CS7" s="666"/>
      <c r="CT7" s="666"/>
      <c r="CU7" s="666"/>
      <c r="CV7" s="681"/>
      <c r="CW7" s="663" t="s">
        <v>204</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t="s">
        <v>449</v>
      </c>
      <c r="C8" s="420"/>
      <c r="D8" s="420"/>
      <c r="E8" s="420"/>
      <c r="F8" s="420"/>
      <c r="G8" s="420"/>
      <c r="H8" s="420"/>
      <c r="I8" s="420"/>
      <c r="J8" s="420"/>
      <c r="K8" s="420"/>
      <c r="L8" s="420"/>
      <c r="M8" s="420"/>
      <c r="N8" s="420"/>
      <c r="O8" s="420"/>
      <c r="P8" s="432"/>
      <c r="Q8" s="438">
        <v>29</v>
      </c>
      <c r="R8" s="450"/>
      <c r="S8" s="450"/>
      <c r="T8" s="450"/>
      <c r="U8" s="450"/>
      <c r="V8" s="450">
        <v>29</v>
      </c>
      <c r="W8" s="450"/>
      <c r="X8" s="450"/>
      <c r="Y8" s="450"/>
      <c r="Z8" s="450"/>
      <c r="AA8" s="450" t="s">
        <v>204</v>
      </c>
      <c r="AB8" s="450"/>
      <c r="AC8" s="450"/>
      <c r="AD8" s="450"/>
      <c r="AE8" s="461"/>
      <c r="AF8" s="507" t="s">
        <v>204</v>
      </c>
      <c r="AG8" s="456"/>
      <c r="AH8" s="456"/>
      <c r="AI8" s="456"/>
      <c r="AJ8" s="525"/>
      <c r="AK8" s="460" t="s">
        <v>204</v>
      </c>
      <c r="AL8" s="450"/>
      <c r="AM8" s="450"/>
      <c r="AN8" s="450"/>
      <c r="AO8" s="450"/>
      <c r="AP8" s="450">
        <v>11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450</v>
      </c>
      <c r="C9" s="420"/>
      <c r="D9" s="420"/>
      <c r="E9" s="420"/>
      <c r="F9" s="420"/>
      <c r="G9" s="420"/>
      <c r="H9" s="420"/>
      <c r="I9" s="420"/>
      <c r="J9" s="420"/>
      <c r="K9" s="420"/>
      <c r="L9" s="420"/>
      <c r="M9" s="420"/>
      <c r="N9" s="420"/>
      <c r="O9" s="420"/>
      <c r="P9" s="432"/>
      <c r="Q9" s="438">
        <v>45</v>
      </c>
      <c r="R9" s="450"/>
      <c r="S9" s="450"/>
      <c r="T9" s="450"/>
      <c r="U9" s="450"/>
      <c r="V9" s="450">
        <v>45</v>
      </c>
      <c r="W9" s="450"/>
      <c r="X9" s="450"/>
      <c r="Y9" s="450"/>
      <c r="Z9" s="450"/>
      <c r="AA9" s="450" t="s">
        <v>204</v>
      </c>
      <c r="AB9" s="450"/>
      <c r="AC9" s="450"/>
      <c r="AD9" s="450"/>
      <c r="AE9" s="461"/>
      <c r="AF9" s="507" t="s">
        <v>204</v>
      </c>
      <c r="AG9" s="456"/>
      <c r="AH9" s="456"/>
      <c r="AI9" s="456"/>
      <c r="AJ9" s="525"/>
      <c r="AK9" s="460" t="s">
        <v>204</v>
      </c>
      <c r="AL9" s="450"/>
      <c r="AM9" s="450"/>
      <c r="AN9" s="450"/>
      <c r="AO9" s="450"/>
      <c r="AP9" s="450" t="s">
        <v>204</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11</v>
      </c>
      <c r="C10" s="420"/>
      <c r="D10" s="420"/>
      <c r="E10" s="420"/>
      <c r="F10" s="420"/>
      <c r="G10" s="420"/>
      <c r="H10" s="420"/>
      <c r="I10" s="420"/>
      <c r="J10" s="420"/>
      <c r="K10" s="420"/>
      <c r="L10" s="420"/>
      <c r="M10" s="420"/>
      <c r="N10" s="420"/>
      <c r="O10" s="420"/>
      <c r="P10" s="432"/>
      <c r="Q10" s="438">
        <v>1431</v>
      </c>
      <c r="R10" s="450"/>
      <c r="S10" s="450"/>
      <c r="T10" s="450"/>
      <c r="U10" s="450"/>
      <c r="V10" s="450">
        <v>1431</v>
      </c>
      <c r="W10" s="450"/>
      <c r="X10" s="450"/>
      <c r="Y10" s="450"/>
      <c r="Z10" s="450"/>
      <c r="AA10" s="450" t="s">
        <v>204</v>
      </c>
      <c r="AB10" s="450"/>
      <c r="AC10" s="450"/>
      <c r="AD10" s="450"/>
      <c r="AE10" s="461"/>
      <c r="AF10" s="507" t="s">
        <v>204</v>
      </c>
      <c r="AG10" s="456"/>
      <c r="AH10" s="456"/>
      <c r="AI10" s="456"/>
      <c r="AJ10" s="525"/>
      <c r="AK10" s="460" t="s">
        <v>204</v>
      </c>
      <c r="AL10" s="450"/>
      <c r="AM10" s="450"/>
      <c r="AN10" s="450"/>
      <c r="AO10" s="450"/>
      <c r="AP10" s="450" t="s">
        <v>204</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451</v>
      </c>
      <c r="C11" s="420"/>
      <c r="D11" s="420"/>
      <c r="E11" s="420"/>
      <c r="F11" s="420"/>
      <c r="G11" s="420"/>
      <c r="H11" s="420"/>
      <c r="I11" s="420"/>
      <c r="J11" s="420"/>
      <c r="K11" s="420"/>
      <c r="L11" s="420"/>
      <c r="M11" s="420"/>
      <c r="N11" s="420"/>
      <c r="O11" s="420"/>
      <c r="P11" s="432"/>
      <c r="Q11" s="438">
        <v>43</v>
      </c>
      <c r="R11" s="450"/>
      <c r="S11" s="450"/>
      <c r="T11" s="450"/>
      <c r="U11" s="450"/>
      <c r="V11" s="450">
        <v>43</v>
      </c>
      <c r="W11" s="450"/>
      <c r="X11" s="450"/>
      <c r="Y11" s="450"/>
      <c r="Z11" s="450"/>
      <c r="AA11" s="450" t="s">
        <v>204</v>
      </c>
      <c r="AB11" s="450"/>
      <c r="AC11" s="450"/>
      <c r="AD11" s="450"/>
      <c r="AE11" s="461"/>
      <c r="AF11" s="507" t="s">
        <v>204</v>
      </c>
      <c r="AG11" s="456"/>
      <c r="AH11" s="456"/>
      <c r="AI11" s="456"/>
      <c r="AJ11" s="525"/>
      <c r="AK11" s="460" t="s">
        <v>204</v>
      </c>
      <c r="AL11" s="450"/>
      <c r="AM11" s="450"/>
      <c r="AN11" s="450"/>
      <c r="AO11" s="450"/>
      <c r="AP11" s="450" t="s">
        <v>204</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301</v>
      </c>
      <c r="C23" s="421"/>
      <c r="D23" s="421"/>
      <c r="E23" s="421"/>
      <c r="F23" s="421"/>
      <c r="G23" s="421"/>
      <c r="H23" s="421"/>
      <c r="I23" s="421"/>
      <c r="J23" s="421"/>
      <c r="K23" s="421"/>
      <c r="L23" s="421"/>
      <c r="M23" s="421"/>
      <c r="N23" s="421"/>
      <c r="O23" s="421"/>
      <c r="P23" s="433"/>
      <c r="Q23" s="440">
        <v>20483</v>
      </c>
      <c r="R23" s="452"/>
      <c r="S23" s="452"/>
      <c r="T23" s="452"/>
      <c r="U23" s="452"/>
      <c r="V23" s="452">
        <v>19402</v>
      </c>
      <c r="W23" s="452"/>
      <c r="X23" s="452"/>
      <c r="Y23" s="452"/>
      <c r="Z23" s="452"/>
      <c r="AA23" s="452">
        <v>1081</v>
      </c>
      <c r="AB23" s="452"/>
      <c r="AC23" s="452"/>
      <c r="AD23" s="452"/>
      <c r="AE23" s="494"/>
      <c r="AF23" s="508">
        <v>428</v>
      </c>
      <c r="AG23" s="452"/>
      <c r="AH23" s="452"/>
      <c r="AI23" s="452"/>
      <c r="AJ23" s="526"/>
      <c r="AK23" s="534"/>
      <c r="AL23" s="455"/>
      <c r="AM23" s="455"/>
      <c r="AN23" s="455"/>
      <c r="AO23" s="455"/>
      <c r="AP23" s="452">
        <v>16366</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379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433</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246</v>
      </c>
      <c r="AG26" s="520"/>
      <c r="AH26" s="520"/>
      <c r="AI26" s="520"/>
      <c r="AJ26" s="527"/>
      <c r="AK26" s="447" t="s">
        <v>383</v>
      </c>
      <c r="AL26" s="447"/>
      <c r="AM26" s="447"/>
      <c r="AN26" s="447"/>
      <c r="AO26" s="458"/>
      <c r="AP26" s="435" t="s">
        <v>355</v>
      </c>
      <c r="AQ26" s="447"/>
      <c r="AR26" s="447"/>
      <c r="AS26" s="447"/>
      <c r="AT26" s="458"/>
      <c r="AU26" s="435" t="s">
        <v>457</v>
      </c>
      <c r="AV26" s="447"/>
      <c r="AW26" s="447"/>
      <c r="AX26" s="447"/>
      <c r="AY26" s="458"/>
      <c r="AZ26" s="435" t="s">
        <v>458</v>
      </c>
      <c r="BA26" s="447"/>
      <c r="BB26" s="447"/>
      <c r="BC26" s="447"/>
      <c r="BD26" s="458"/>
      <c r="BE26" s="435" t="s">
        <v>439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66</v>
      </c>
      <c r="C28" s="419"/>
      <c r="D28" s="419"/>
      <c r="E28" s="419"/>
      <c r="F28" s="419"/>
      <c r="G28" s="419"/>
      <c r="H28" s="419"/>
      <c r="I28" s="419"/>
      <c r="J28" s="419"/>
      <c r="K28" s="419"/>
      <c r="L28" s="419"/>
      <c r="M28" s="419"/>
      <c r="N28" s="419"/>
      <c r="O28" s="419"/>
      <c r="P28" s="431"/>
      <c r="Q28" s="441">
        <v>2894</v>
      </c>
      <c r="R28" s="453"/>
      <c r="S28" s="453"/>
      <c r="T28" s="453"/>
      <c r="U28" s="453"/>
      <c r="V28" s="453">
        <v>2893</v>
      </c>
      <c r="W28" s="453"/>
      <c r="X28" s="453"/>
      <c r="Y28" s="453"/>
      <c r="Z28" s="453"/>
      <c r="AA28" s="453">
        <v>1</v>
      </c>
      <c r="AB28" s="453"/>
      <c r="AC28" s="453"/>
      <c r="AD28" s="453"/>
      <c r="AE28" s="495"/>
      <c r="AF28" s="511">
        <v>1</v>
      </c>
      <c r="AG28" s="453"/>
      <c r="AH28" s="453"/>
      <c r="AI28" s="453"/>
      <c r="AJ28" s="529"/>
      <c r="AK28" s="535">
        <v>219</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282</v>
      </c>
      <c r="C29" s="420"/>
      <c r="D29" s="420"/>
      <c r="E29" s="420"/>
      <c r="F29" s="420"/>
      <c r="G29" s="420"/>
      <c r="H29" s="420"/>
      <c r="I29" s="420"/>
      <c r="J29" s="420"/>
      <c r="K29" s="420"/>
      <c r="L29" s="420"/>
      <c r="M29" s="420"/>
      <c r="N29" s="420"/>
      <c r="O29" s="420"/>
      <c r="P29" s="432"/>
      <c r="Q29" s="438">
        <v>2553</v>
      </c>
      <c r="R29" s="450"/>
      <c r="S29" s="450"/>
      <c r="T29" s="450"/>
      <c r="U29" s="450"/>
      <c r="V29" s="450">
        <v>2433</v>
      </c>
      <c r="W29" s="450"/>
      <c r="X29" s="450"/>
      <c r="Y29" s="450"/>
      <c r="Z29" s="450"/>
      <c r="AA29" s="450">
        <v>120</v>
      </c>
      <c r="AB29" s="450"/>
      <c r="AC29" s="450"/>
      <c r="AD29" s="450"/>
      <c r="AE29" s="461"/>
      <c r="AF29" s="507">
        <v>120</v>
      </c>
      <c r="AG29" s="456"/>
      <c r="AH29" s="456"/>
      <c r="AI29" s="456"/>
      <c r="AJ29" s="525"/>
      <c r="AK29" s="460">
        <v>380</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459</v>
      </c>
      <c r="C30" s="420"/>
      <c r="D30" s="420"/>
      <c r="E30" s="420"/>
      <c r="F30" s="420"/>
      <c r="G30" s="420"/>
      <c r="H30" s="420"/>
      <c r="I30" s="420"/>
      <c r="J30" s="420"/>
      <c r="K30" s="420"/>
      <c r="L30" s="420"/>
      <c r="M30" s="420"/>
      <c r="N30" s="420"/>
      <c r="O30" s="420"/>
      <c r="P30" s="432"/>
      <c r="Q30" s="438">
        <v>347</v>
      </c>
      <c r="R30" s="450"/>
      <c r="S30" s="450"/>
      <c r="T30" s="450"/>
      <c r="U30" s="450"/>
      <c r="V30" s="450">
        <v>345</v>
      </c>
      <c r="W30" s="450"/>
      <c r="X30" s="450"/>
      <c r="Y30" s="450"/>
      <c r="Z30" s="450"/>
      <c r="AA30" s="450">
        <v>2</v>
      </c>
      <c r="AB30" s="450"/>
      <c r="AC30" s="450"/>
      <c r="AD30" s="450"/>
      <c r="AE30" s="461"/>
      <c r="AF30" s="507">
        <v>2</v>
      </c>
      <c r="AG30" s="456"/>
      <c r="AH30" s="456"/>
      <c r="AI30" s="456"/>
      <c r="AJ30" s="525"/>
      <c r="AK30" s="460">
        <v>97</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317</v>
      </c>
      <c r="R31" s="450"/>
      <c r="S31" s="450"/>
      <c r="T31" s="450"/>
      <c r="U31" s="450"/>
      <c r="V31" s="450">
        <v>266</v>
      </c>
      <c r="W31" s="450"/>
      <c r="X31" s="450"/>
      <c r="Y31" s="450"/>
      <c r="Z31" s="450"/>
      <c r="AA31" s="450">
        <v>51</v>
      </c>
      <c r="AB31" s="450"/>
      <c r="AC31" s="450"/>
      <c r="AD31" s="450"/>
      <c r="AE31" s="461"/>
      <c r="AF31" s="507">
        <v>712</v>
      </c>
      <c r="AG31" s="456"/>
      <c r="AH31" s="456"/>
      <c r="AI31" s="456"/>
      <c r="AJ31" s="525"/>
      <c r="AK31" s="460">
        <v>92</v>
      </c>
      <c r="AL31" s="450"/>
      <c r="AM31" s="450"/>
      <c r="AN31" s="450"/>
      <c r="AO31" s="450"/>
      <c r="AP31" s="450">
        <v>948</v>
      </c>
      <c r="AQ31" s="450"/>
      <c r="AR31" s="450"/>
      <c r="AS31" s="450"/>
      <c r="AT31" s="450"/>
      <c r="AU31" s="450">
        <v>243</v>
      </c>
      <c r="AV31" s="450"/>
      <c r="AW31" s="450"/>
      <c r="AX31" s="450"/>
      <c r="AY31" s="450"/>
      <c r="AZ31" s="597" t="s">
        <v>204</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144</v>
      </c>
      <c r="C32" s="420"/>
      <c r="D32" s="420"/>
      <c r="E32" s="420"/>
      <c r="F32" s="420"/>
      <c r="G32" s="420"/>
      <c r="H32" s="420"/>
      <c r="I32" s="420"/>
      <c r="J32" s="420"/>
      <c r="K32" s="420"/>
      <c r="L32" s="420"/>
      <c r="M32" s="420"/>
      <c r="N32" s="420"/>
      <c r="O32" s="420"/>
      <c r="P32" s="432"/>
      <c r="Q32" s="438">
        <v>431</v>
      </c>
      <c r="R32" s="450"/>
      <c r="S32" s="450"/>
      <c r="T32" s="450"/>
      <c r="U32" s="450"/>
      <c r="V32" s="450">
        <v>453</v>
      </c>
      <c r="W32" s="450"/>
      <c r="X32" s="450"/>
      <c r="Y32" s="450"/>
      <c r="Z32" s="450"/>
      <c r="AA32" s="450">
        <v>-22</v>
      </c>
      <c r="AB32" s="450"/>
      <c r="AC32" s="450"/>
      <c r="AD32" s="450"/>
      <c r="AE32" s="461"/>
      <c r="AF32" s="507" t="s">
        <v>204</v>
      </c>
      <c r="AG32" s="456"/>
      <c r="AH32" s="456"/>
      <c r="AI32" s="456"/>
      <c r="AJ32" s="525"/>
      <c r="AK32" s="460">
        <v>313</v>
      </c>
      <c r="AL32" s="450"/>
      <c r="AM32" s="450"/>
      <c r="AN32" s="450"/>
      <c r="AO32" s="450"/>
      <c r="AP32" s="450">
        <v>3798</v>
      </c>
      <c r="AQ32" s="450"/>
      <c r="AR32" s="450"/>
      <c r="AS32" s="450"/>
      <c r="AT32" s="450"/>
      <c r="AU32" s="450">
        <v>3798</v>
      </c>
      <c r="AV32" s="450"/>
      <c r="AW32" s="450"/>
      <c r="AX32" s="450"/>
      <c r="AY32" s="450"/>
      <c r="AZ32" s="597" t="s">
        <v>204</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14</v>
      </c>
      <c r="R33" s="450"/>
      <c r="S33" s="450"/>
      <c r="T33" s="450"/>
      <c r="U33" s="450"/>
      <c r="V33" s="450">
        <v>1</v>
      </c>
      <c r="W33" s="450"/>
      <c r="X33" s="450"/>
      <c r="Y33" s="450"/>
      <c r="Z33" s="450"/>
      <c r="AA33" s="450">
        <v>13</v>
      </c>
      <c r="AB33" s="450"/>
      <c r="AC33" s="450"/>
      <c r="AD33" s="450"/>
      <c r="AE33" s="461"/>
      <c r="AF33" s="507">
        <v>11</v>
      </c>
      <c r="AG33" s="456"/>
      <c r="AH33" s="456"/>
      <c r="AI33" s="456"/>
      <c r="AJ33" s="525"/>
      <c r="AK33" s="460">
        <v>1</v>
      </c>
      <c r="AL33" s="450"/>
      <c r="AM33" s="450"/>
      <c r="AN33" s="450"/>
      <c r="AO33" s="450"/>
      <c r="AP33" s="450">
        <v>6</v>
      </c>
      <c r="AQ33" s="450"/>
      <c r="AR33" s="450"/>
      <c r="AS33" s="450"/>
      <c r="AT33" s="450"/>
      <c r="AU33" s="450" t="s">
        <v>204</v>
      </c>
      <c r="AV33" s="450"/>
      <c r="AW33" s="450"/>
      <c r="AX33" s="450"/>
      <c r="AY33" s="450"/>
      <c r="AZ33" s="597" t="s">
        <v>204</v>
      </c>
      <c r="BA33" s="597"/>
      <c r="BB33" s="597"/>
      <c r="BC33" s="597"/>
      <c r="BD33" s="597"/>
      <c r="BE33" s="565" t="s">
        <v>26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845</v>
      </c>
      <c r="AG63" s="452"/>
      <c r="AH63" s="452"/>
      <c r="AI63" s="452"/>
      <c r="AJ63" s="526"/>
      <c r="AK63" s="534"/>
      <c r="AL63" s="455"/>
      <c r="AM63" s="455"/>
      <c r="AN63" s="455"/>
      <c r="AO63" s="455"/>
      <c r="AP63" s="452">
        <v>4752</v>
      </c>
      <c r="AQ63" s="452"/>
      <c r="AR63" s="452"/>
      <c r="AS63" s="452"/>
      <c r="AT63" s="452"/>
      <c r="AU63" s="452">
        <v>4041</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443</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246</v>
      </c>
      <c r="AG66" s="520"/>
      <c r="AH66" s="520"/>
      <c r="AI66" s="520"/>
      <c r="AJ66" s="530"/>
      <c r="AK66" s="435" t="s">
        <v>383</v>
      </c>
      <c r="AL66" s="397"/>
      <c r="AM66" s="397"/>
      <c r="AN66" s="397"/>
      <c r="AO66" s="429"/>
      <c r="AP66" s="435" t="s">
        <v>355</v>
      </c>
      <c r="AQ66" s="447"/>
      <c r="AR66" s="447"/>
      <c r="AS66" s="447"/>
      <c r="AT66" s="458"/>
      <c r="AU66" s="435" t="s">
        <v>464</v>
      </c>
      <c r="AV66" s="447"/>
      <c r="AW66" s="447"/>
      <c r="AX66" s="447"/>
      <c r="AY66" s="458"/>
      <c r="AZ66" s="435" t="s">
        <v>439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423</v>
      </c>
      <c r="C68" s="419"/>
      <c r="D68" s="419"/>
      <c r="E68" s="419"/>
      <c r="F68" s="419"/>
      <c r="G68" s="419"/>
      <c r="H68" s="419"/>
      <c r="I68" s="419"/>
      <c r="J68" s="419"/>
      <c r="K68" s="419"/>
      <c r="L68" s="419"/>
      <c r="M68" s="419"/>
      <c r="N68" s="419"/>
      <c r="O68" s="419"/>
      <c r="P68" s="431"/>
      <c r="Q68" s="437">
        <v>2862</v>
      </c>
      <c r="R68" s="449"/>
      <c r="S68" s="449"/>
      <c r="T68" s="449"/>
      <c r="U68" s="449"/>
      <c r="V68" s="449">
        <v>2793</v>
      </c>
      <c r="W68" s="449"/>
      <c r="X68" s="449"/>
      <c r="Y68" s="449"/>
      <c r="Z68" s="449"/>
      <c r="AA68" s="449">
        <v>69</v>
      </c>
      <c r="AB68" s="449"/>
      <c r="AC68" s="449"/>
      <c r="AD68" s="449"/>
      <c r="AE68" s="449"/>
      <c r="AF68" s="449">
        <v>69</v>
      </c>
      <c r="AG68" s="449"/>
      <c r="AH68" s="449"/>
      <c r="AI68" s="449"/>
      <c r="AJ68" s="449"/>
      <c r="AK68" s="449" t="s">
        <v>204</v>
      </c>
      <c r="AL68" s="449"/>
      <c r="AM68" s="449"/>
      <c r="AN68" s="449"/>
      <c r="AO68" s="449"/>
      <c r="AP68" s="449" t="s">
        <v>204</v>
      </c>
      <c r="AQ68" s="449"/>
      <c r="AR68" s="449"/>
      <c r="AS68" s="449"/>
      <c r="AT68" s="449"/>
      <c r="AU68" s="449" t="s">
        <v>204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430</v>
      </c>
      <c r="R69" s="450"/>
      <c r="S69" s="450"/>
      <c r="T69" s="450"/>
      <c r="U69" s="450"/>
      <c r="V69" s="450">
        <v>421</v>
      </c>
      <c r="W69" s="450"/>
      <c r="X69" s="450"/>
      <c r="Y69" s="450"/>
      <c r="Z69" s="450"/>
      <c r="AA69" s="450">
        <v>9</v>
      </c>
      <c r="AB69" s="450"/>
      <c r="AC69" s="450"/>
      <c r="AD69" s="450"/>
      <c r="AE69" s="450"/>
      <c r="AF69" s="450">
        <v>9</v>
      </c>
      <c r="AG69" s="450"/>
      <c r="AH69" s="450"/>
      <c r="AI69" s="450"/>
      <c r="AJ69" s="450"/>
      <c r="AK69" s="450" t="s">
        <v>204</v>
      </c>
      <c r="AL69" s="450"/>
      <c r="AM69" s="450"/>
      <c r="AN69" s="450"/>
      <c r="AO69" s="450"/>
      <c r="AP69" s="450" t="s">
        <v>204</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110</v>
      </c>
      <c r="R70" s="450"/>
      <c r="S70" s="450"/>
      <c r="T70" s="450"/>
      <c r="U70" s="450"/>
      <c r="V70" s="450">
        <v>18</v>
      </c>
      <c r="W70" s="450"/>
      <c r="X70" s="450"/>
      <c r="Y70" s="450"/>
      <c r="Z70" s="450"/>
      <c r="AA70" s="450">
        <v>92</v>
      </c>
      <c r="AB70" s="450"/>
      <c r="AC70" s="450"/>
      <c r="AD70" s="450"/>
      <c r="AE70" s="450"/>
      <c r="AF70" s="450">
        <v>9</v>
      </c>
      <c r="AG70" s="450"/>
      <c r="AH70" s="450"/>
      <c r="AI70" s="450"/>
      <c r="AJ70" s="450"/>
      <c r="AK70" s="450" t="s">
        <v>204</v>
      </c>
      <c r="AL70" s="450"/>
      <c r="AM70" s="450"/>
      <c r="AN70" s="450"/>
      <c r="AO70" s="450"/>
      <c r="AP70" s="450" t="s">
        <v>204</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135</v>
      </c>
      <c r="R71" s="450"/>
      <c r="S71" s="450"/>
      <c r="T71" s="450"/>
      <c r="U71" s="450"/>
      <c r="V71" s="450">
        <v>126</v>
      </c>
      <c r="W71" s="450"/>
      <c r="X71" s="450"/>
      <c r="Y71" s="450"/>
      <c r="Z71" s="450"/>
      <c r="AA71" s="450">
        <v>9</v>
      </c>
      <c r="AB71" s="450"/>
      <c r="AC71" s="450"/>
      <c r="AD71" s="450"/>
      <c r="AE71" s="450"/>
      <c r="AF71" s="450">
        <v>9</v>
      </c>
      <c r="AG71" s="450"/>
      <c r="AH71" s="450"/>
      <c r="AI71" s="450"/>
      <c r="AJ71" s="450"/>
      <c r="AK71" s="450" t="s">
        <v>204</v>
      </c>
      <c r="AL71" s="450"/>
      <c r="AM71" s="450"/>
      <c r="AN71" s="450"/>
      <c r="AO71" s="450"/>
      <c r="AP71" s="450" t="s">
        <v>204</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3291</v>
      </c>
      <c r="R72" s="450"/>
      <c r="S72" s="450"/>
      <c r="T72" s="450"/>
      <c r="U72" s="450"/>
      <c r="V72" s="450">
        <v>2907</v>
      </c>
      <c r="W72" s="450"/>
      <c r="X72" s="450"/>
      <c r="Y72" s="450"/>
      <c r="Z72" s="450"/>
      <c r="AA72" s="450">
        <v>384</v>
      </c>
      <c r="AB72" s="450"/>
      <c r="AC72" s="450"/>
      <c r="AD72" s="450"/>
      <c r="AE72" s="450"/>
      <c r="AF72" s="450">
        <v>384</v>
      </c>
      <c r="AG72" s="450"/>
      <c r="AH72" s="450"/>
      <c r="AI72" s="450"/>
      <c r="AJ72" s="450"/>
      <c r="AK72" s="450">
        <v>3</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67</v>
      </c>
      <c r="R73" s="450"/>
      <c r="S73" s="450"/>
      <c r="T73" s="450"/>
      <c r="U73" s="450"/>
      <c r="V73" s="450">
        <v>49</v>
      </c>
      <c r="W73" s="450"/>
      <c r="X73" s="450"/>
      <c r="Y73" s="450"/>
      <c r="Z73" s="450"/>
      <c r="AA73" s="450">
        <v>18</v>
      </c>
      <c r="AB73" s="450"/>
      <c r="AC73" s="450"/>
      <c r="AD73" s="450"/>
      <c r="AE73" s="450"/>
      <c r="AF73" s="450">
        <v>18</v>
      </c>
      <c r="AG73" s="450"/>
      <c r="AH73" s="450"/>
      <c r="AI73" s="450"/>
      <c r="AJ73" s="450"/>
      <c r="AK73" s="450" t="s">
        <v>204</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542</v>
      </c>
      <c r="C74" s="420"/>
      <c r="D74" s="420"/>
      <c r="E74" s="420"/>
      <c r="F74" s="420"/>
      <c r="G74" s="420"/>
      <c r="H74" s="420"/>
      <c r="I74" s="420"/>
      <c r="J74" s="420"/>
      <c r="K74" s="420"/>
      <c r="L74" s="420"/>
      <c r="M74" s="420"/>
      <c r="N74" s="420"/>
      <c r="O74" s="420"/>
      <c r="P74" s="432"/>
      <c r="Q74" s="438">
        <v>147566</v>
      </c>
      <c r="R74" s="450"/>
      <c r="S74" s="450"/>
      <c r="T74" s="450"/>
      <c r="U74" s="450"/>
      <c r="V74" s="450">
        <v>144092</v>
      </c>
      <c r="W74" s="450"/>
      <c r="X74" s="450"/>
      <c r="Y74" s="450"/>
      <c r="Z74" s="450"/>
      <c r="AA74" s="450">
        <v>3474</v>
      </c>
      <c r="AB74" s="450"/>
      <c r="AC74" s="450"/>
      <c r="AD74" s="450"/>
      <c r="AE74" s="450"/>
      <c r="AF74" s="450">
        <v>3474</v>
      </c>
      <c r="AG74" s="450"/>
      <c r="AH74" s="450"/>
      <c r="AI74" s="450"/>
      <c r="AJ74" s="450"/>
      <c r="AK74" s="450" t="s">
        <v>204</v>
      </c>
      <c r="AL74" s="450"/>
      <c r="AM74" s="450"/>
      <c r="AN74" s="450"/>
      <c r="AO74" s="450"/>
      <c r="AP74" s="450" t="s">
        <v>204</v>
      </c>
      <c r="AQ74" s="450"/>
      <c r="AR74" s="450"/>
      <c r="AS74" s="450"/>
      <c r="AT74" s="450"/>
      <c r="AU74" s="450" t="s">
        <v>204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3972</v>
      </c>
      <c r="AG88" s="452"/>
      <c r="AH88" s="452"/>
      <c r="AI88" s="452"/>
      <c r="AJ88" s="452"/>
      <c r="AK88" s="455"/>
      <c r="AL88" s="455"/>
      <c r="AM88" s="455"/>
      <c r="AN88" s="455"/>
      <c r="AO88" s="455"/>
      <c r="AP88" s="452" t="s">
        <v>204</v>
      </c>
      <c r="AQ88" s="452"/>
      <c r="AR88" s="452"/>
      <c r="AS88" s="452"/>
      <c r="AT88" s="452"/>
      <c r="AU88" s="452" t="s">
        <v>204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t="s">
        <v>204</v>
      </c>
      <c r="CX102" s="604"/>
      <c r="CY102" s="604"/>
      <c r="CZ102" s="604"/>
      <c r="DA102" s="697"/>
      <c r="DB102" s="696" t="s">
        <v>204</v>
      </c>
      <c r="DC102" s="604"/>
      <c r="DD102" s="604"/>
      <c r="DE102" s="604"/>
      <c r="DF102" s="697"/>
      <c r="DG102" s="696" t="s">
        <v>204</v>
      </c>
      <c r="DH102" s="604"/>
      <c r="DI102" s="604"/>
      <c r="DJ102" s="604"/>
      <c r="DK102" s="697"/>
      <c r="DL102" s="696" t="s">
        <v>204</v>
      </c>
      <c r="DM102" s="604"/>
      <c r="DN102" s="604"/>
      <c r="DO102" s="604"/>
      <c r="DP102" s="697"/>
      <c r="DQ102" s="696" t="s">
        <v>204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426</v>
      </c>
      <c r="AB109" s="406"/>
      <c r="AC109" s="406"/>
      <c r="AD109" s="406"/>
      <c r="AE109" s="469"/>
      <c r="AF109" s="480" t="s">
        <v>470</v>
      </c>
      <c r="AG109" s="406"/>
      <c r="AH109" s="406"/>
      <c r="AI109" s="406"/>
      <c r="AJ109" s="469"/>
      <c r="AK109" s="480" t="s">
        <v>384</v>
      </c>
      <c r="AL109" s="406"/>
      <c r="AM109" s="406"/>
      <c r="AN109" s="406"/>
      <c r="AO109" s="469"/>
      <c r="AP109" s="480" t="s">
        <v>471</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426</v>
      </c>
      <c r="BR109" s="406"/>
      <c r="BS109" s="406"/>
      <c r="BT109" s="406"/>
      <c r="BU109" s="469"/>
      <c r="BV109" s="480" t="s">
        <v>470</v>
      </c>
      <c r="BW109" s="406"/>
      <c r="BX109" s="406"/>
      <c r="BY109" s="406"/>
      <c r="BZ109" s="469"/>
      <c r="CA109" s="480" t="s">
        <v>384</v>
      </c>
      <c r="CB109" s="406"/>
      <c r="CC109" s="406"/>
      <c r="CD109" s="406"/>
      <c r="CE109" s="469"/>
      <c r="CF109" s="655" t="s">
        <v>471</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426</v>
      </c>
      <c r="DH109" s="406"/>
      <c r="DI109" s="406"/>
      <c r="DJ109" s="406"/>
      <c r="DK109" s="469"/>
      <c r="DL109" s="480" t="s">
        <v>470</v>
      </c>
      <c r="DM109" s="406"/>
      <c r="DN109" s="406"/>
      <c r="DO109" s="406"/>
      <c r="DP109" s="469"/>
      <c r="DQ109" s="480" t="s">
        <v>384</v>
      </c>
      <c r="DR109" s="406"/>
      <c r="DS109" s="406"/>
      <c r="DT109" s="406"/>
      <c r="DU109" s="469"/>
      <c r="DV109" s="480" t="s">
        <v>471</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1230604</v>
      </c>
      <c r="AB110" s="487"/>
      <c r="AC110" s="487"/>
      <c r="AD110" s="487"/>
      <c r="AE110" s="498"/>
      <c r="AF110" s="514">
        <v>1199962</v>
      </c>
      <c r="AG110" s="487"/>
      <c r="AH110" s="487"/>
      <c r="AI110" s="487"/>
      <c r="AJ110" s="498"/>
      <c r="AK110" s="514">
        <v>1248645</v>
      </c>
      <c r="AL110" s="487"/>
      <c r="AM110" s="487"/>
      <c r="AN110" s="487"/>
      <c r="AO110" s="498"/>
      <c r="AP110" s="538">
        <v>22.8</v>
      </c>
      <c r="AQ110" s="546"/>
      <c r="AR110" s="546"/>
      <c r="AS110" s="546"/>
      <c r="AT110" s="556"/>
      <c r="AU110" s="568" t="s">
        <v>125</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13366136</v>
      </c>
      <c r="BR110" s="640"/>
      <c r="BS110" s="640"/>
      <c r="BT110" s="640"/>
      <c r="BU110" s="640"/>
      <c r="BV110" s="640">
        <v>14116586</v>
      </c>
      <c r="BW110" s="640"/>
      <c r="BX110" s="640"/>
      <c r="BY110" s="640"/>
      <c r="BZ110" s="640"/>
      <c r="CA110" s="640">
        <v>16366361</v>
      </c>
      <c r="CB110" s="640"/>
      <c r="CC110" s="640"/>
      <c r="CD110" s="640"/>
      <c r="CE110" s="640"/>
      <c r="CF110" s="656">
        <v>298.39999999999998</v>
      </c>
      <c r="CG110" s="660"/>
      <c r="CH110" s="660"/>
      <c r="CI110" s="660"/>
      <c r="CJ110" s="660"/>
      <c r="CK110" s="672" t="s">
        <v>380</v>
      </c>
      <c r="CL110" s="412"/>
      <c r="CM110" s="424" t="s">
        <v>69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154</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4406437</v>
      </c>
      <c r="BR112" s="641"/>
      <c r="BS112" s="641"/>
      <c r="BT112" s="641"/>
      <c r="BU112" s="641"/>
      <c r="BV112" s="641">
        <v>4473552</v>
      </c>
      <c r="BW112" s="641"/>
      <c r="BX112" s="641"/>
      <c r="BY112" s="641"/>
      <c r="BZ112" s="641"/>
      <c r="CA112" s="641">
        <v>4427050</v>
      </c>
      <c r="CB112" s="641"/>
      <c r="CC112" s="641"/>
      <c r="CD112" s="641"/>
      <c r="CE112" s="641"/>
      <c r="CF112" s="657">
        <v>80.7</v>
      </c>
      <c r="CG112" s="661"/>
      <c r="CH112" s="661"/>
      <c r="CI112" s="661"/>
      <c r="CJ112" s="661"/>
      <c r="CK112" s="673"/>
      <c r="CL112" s="413"/>
      <c r="CM112" s="425" t="s">
        <v>389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334637</v>
      </c>
      <c r="AB113" s="446"/>
      <c r="AC113" s="446"/>
      <c r="AD113" s="446"/>
      <c r="AE113" s="499"/>
      <c r="AF113" s="515">
        <v>363489</v>
      </c>
      <c r="AG113" s="446"/>
      <c r="AH113" s="446"/>
      <c r="AI113" s="446"/>
      <c r="AJ113" s="499"/>
      <c r="AK113" s="515">
        <v>318731</v>
      </c>
      <c r="AL113" s="446"/>
      <c r="AM113" s="446"/>
      <c r="AN113" s="446"/>
      <c r="AO113" s="499"/>
      <c r="AP113" s="539">
        <v>5.8</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t="s">
        <v>204</v>
      </c>
      <c r="BR113" s="641"/>
      <c r="BS113" s="641"/>
      <c r="BT113" s="641"/>
      <c r="BU113" s="641"/>
      <c r="BV113" s="641" t="s">
        <v>204</v>
      </c>
      <c r="BW113" s="641"/>
      <c r="BX113" s="641"/>
      <c r="BY113" s="641"/>
      <c r="BZ113" s="641"/>
      <c r="CA113" s="641" t="s">
        <v>204</v>
      </c>
      <c r="CB113" s="641"/>
      <c r="CC113" s="641"/>
      <c r="CD113" s="641"/>
      <c r="CE113" s="641"/>
      <c r="CF113" s="657" t="s">
        <v>204</v>
      </c>
      <c r="CG113" s="661"/>
      <c r="CH113" s="661"/>
      <c r="CI113" s="661"/>
      <c r="CJ113" s="661"/>
      <c r="CK113" s="673"/>
      <c r="CL113" s="413"/>
      <c r="CM113" s="425" t="s">
        <v>400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67231</v>
      </c>
      <c r="AB114" s="446"/>
      <c r="AC114" s="446"/>
      <c r="AD114" s="446"/>
      <c r="AE114" s="499"/>
      <c r="AF114" s="515" t="s">
        <v>204</v>
      </c>
      <c r="AG114" s="446"/>
      <c r="AH114" s="446"/>
      <c r="AI114" s="446"/>
      <c r="AJ114" s="499"/>
      <c r="AK114" s="515" t="s">
        <v>204</v>
      </c>
      <c r="AL114" s="446"/>
      <c r="AM114" s="446"/>
      <c r="AN114" s="446"/>
      <c r="AO114" s="499"/>
      <c r="AP114" s="539" t="s">
        <v>204</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1749272</v>
      </c>
      <c r="BR114" s="641"/>
      <c r="BS114" s="641"/>
      <c r="BT114" s="641"/>
      <c r="BU114" s="641"/>
      <c r="BV114" s="641">
        <v>1751216</v>
      </c>
      <c r="BW114" s="641"/>
      <c r="BX114" s="641"/>
      <c r="BY114" s="641"/>
      <c r="BZ114" s="641"/>
      <c r="CA114" s="641">
        <v>1723493</v>
      </c>
      <c r="CB114" s="641"/>
      <c r="CC114" s="641"/>
      <c r="CD114" s="641"/>
      <c r="CE114" s="641"/>
      <c r="CF114" s="657">
        <v>31.4</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369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1632472</v>
      </c>
      <c r="AB117" s="488"/>
      <c r="AC117" s="488"/>
      <c r="AD117" s="488"/>
      <c r="AE117" s="500"/>
      <c r="AF117" s="516">
        <v>1563451</v>
      </c>
      <c r="AG117" s="488"/>
      <c r="AH117" s="488"/>
      <c r="AI117" s="488"/>
      <c r="AJ117" s="500"/>
      <c r="AK117" s="516">
        <v>1567376</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426</v>
      </c>
      <c r="AB118" s="406"/>
      <c r="AC118" s="406"/>
      <c r="AD118" s="406"/>
      <c r="AE118" s="469"/>
      <c r="AF118" s="480" t="s">
        <v>470</v>
      </c>
      <c r="AG118" s="406"/>
      <c r="AH118" s="406"/>
      <c r="AI118" s="406"/>
      <c r="AJ118" s="469"/>
      <c r="AK118" s="480" t="s">
        <v>384</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380</v>
      </c>
      <c r="B119" s="412"/>
      <c r="C119" s="424" t="s">
        <v>69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169</v>
      </c>
      <c r="BP119" s="629"/>
      <c r="BQ119" s="634">
        <v>19521845</v>
      </c>
      <c r="BR119" s="642"/>
      <c r="BS119" s="642"/>
      <c r="BT119" s="642"/>
      <c r="BU119" s="642"/>
      <c r="BV119" s="642">
        <v>20341354</v>
      </c>
      <c r="BW119" s="642"/>
      <c r="BX119" s="642"/>
      <c r="BY119" s="642"/>
      <c r="BZ119" s="642"/>
      <c r="CA119" s="642">
        <v>22516904</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474</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6375097</v>
      </c>
      <c r="BR120" s="640"/>
      <c r="BS120" s="640"/>
      <c r="BT120" s="640"/>
      <c r="BU120" s="640"/>
      <c r="BV120" s="640">
        <v>6638376</v>
      </c>
      <c r="BW120" s="640"/>
      <c r="BX120" s="640"/>
      <c r="BY120" s="640"/>
      <c r="BZ120" s="640"/>
      <c r="CA120" s="640">
        <v>6755744</v>
      </c>
      <c r="CB120" s="640"/>
      <c r="CC120" s="640"/>
      <c r="CD120" s="640"/>
      <c r="CE120" s="640"/>
      <c r="CF120" s="656">
        <v>123.2</v>
      </c>
      <c r="CG120" s="660"/>
      <c r="CH120" s="660"/>
      <c r="CI120" s="660"/>
      <c r="CJ120" s="660"/>
      <c r="CK120" s="675" t="s">
        <v>268</v>
      </c>
      <c r="CL120" s="685"/>
      <c r="CM120" s="685"/>
      <c r="CN120" s="685"/>
      <c r="CO120" s="688"/>
      <c r="CP120" s="692" t="s">
        <v>144</v>
      </c>
      <c r="CQ120" s="695"/>
      <c r="CR120" s="695"/>
      <c r="CS120" s="695"/>
      <c r="CT120" s="695"/>
      <c r="CU120" s="695"/>
      <c r="CV120" s="695"/>
      <c r="CW120" s="695"/>
      <c r="CX120" s="695"/>
      <c r="CY120" s="695"/>
      <c r="CZ120" s="695"/>
      <c r="DA120" s="695"/>
      <c r="DB120" s="695"/>
      <c r="DC120" s="695"/>
      <c r="DD120" s="695"/>
      <c r="DE120" s="695"/>
      <c r="DF120" s="698"/>
      <c r="DG120" s="632" t="s">
        <v>204</v>
      </c>
      <c r="DH120" s="640"/>
      <c r="DI120" s="640"/>
      <c r="DJ120" s="640"/>
      <c r="DK120" s="640"/>
      <c r="DL120" s="640" t="s">
        <v>204</v>
      </c>
      <c r="DM120" s="640"/>
      <c r="DN120" s="640"/>
      <c r="DO120" s="640"/>
      <c r="DP120" s="640"/>
      <c r="DQ120" s="640">
        <v>3797666</v>
      </c>
      <c r="DR120" s="640"/>
      <c r="DS120" s="640"/>
      <c r="DT120" s="640"/>
      <c r="DU120" s="640"/>
      <c r="DV120" s="712">
        <v>69.2</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485</v>
      </c>
      <c r="BA121" s="378"/>
      <c r="BB121" s="378"/>
      <c r="BC121" s="378"/>
      <c r="BD121" s="378"/>
      <c r="BE121" s="378"/>
      <c r="BF121" s="378"/>
      <c r="BG121" s="378"/>
      <c r="BH121" s="378"/>
      <c r="BI121" s="378"/>
      <c r="BJ121" s="378"/>
      <c r="BK121" s="378"/>
      <c r="BL121" s="378"/>
      <c r="BM121" s="378"/>
      <c r="BN121" s="378"/>
      <c r="BO121" s="378"/>
      <c r="BP121" s="472"/>
      <c r="BQ121" s="633">
        <v>223752</v>
      </c>
      <c r="BR121" s="641"/>
      <c r="BS121" s="641"/>
      <c r="BT121" s="641"/>
      <c r="BU121" s="641"/>
      <c r="BV121" s="641">
        <v>249977</v>
      </c>
      <c r="BW121" s="641"/>
      <c r="BX121" s="641"/>
      <c r="BY121" s="641"/>
      <c r="BZ121" s="641"/>
      <c r="CA121" s="641">
        <v>408940</v>
      </c>
      <c r="CB121" s="641"/>
      <c r="CC121" s="641"/>
      <c r="CD121" s="641"/>
      <c r="CE121" s="641"/>
      <c r="CF121" s="657">
        <v>7.5</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261602</v>
      </c>
      <c r="DH121" s="641"/>
      <c r="DI121" s="641"/>
      <c r="DJ121" s="641"/>
      <c r="DK121" s="641"/>
      <c r="DL121" s="641">
        <v>482532</v>
      </c>
      <c r="DM121" s="641"/>
      <c r="DN121" s="641"/>
      <c r="DO121" s="641"/>
      <c r="DP121" s="641"/>
      <c r="DQ121" s="641">
        <v>629384</v>
      </c>
      <c r="DR121" s="641"/>
      <c r="DS121" s="641"/>
      <c r="DT121" s="641"/>
      <c r="DU121" s="641"/>
      <c r="DV121" s="713">
        <v>11.5</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13099938</v>
      </c>
      <c r="BR122" s="642"/>
      <c r="BS122" s="642"/>
      <c r="BT122" s="642"/>
      <c r="BU122" s="642"/>
      <c r="BV122" s="642">
        <v>13736190</v>
      </c>
      <c r="BW122" s="642"/>
      <c r="BX122" s="642"/>
      <c r="BY122" s="642"/>
      <c r="BZ122" s="642"/>
      <c r="CA122" s="642">
        <v>15743956</v>
      </c>
      <c r="CB122" s="642"/>
      <c r="CC122" s="642"/>
      <c r="CD122" s="642"/>
      <c r="CE122" s="642"/>
      <c r="CF122" s="658">
        <v>287</v>
      </c>
      <c r="CG122" s="662"/>
      <c r="CH122" s="662"/>
      <c r="CI122" s="662"/>
      <c r="CJ122" s="662"/>
      <c r="CK122" s="676"/>
      <c r="CL122" s="686"/>
      <c r="CM122" s="686"/>
      <c r="CN122" s="686"/>
      <c r="CO122" s="689"/>
      <c r="CP122" s="693" t="s">
        <v>282</v>
      </c>
      <c r="CQ122" s="403"/>
      <c r="CR122" s="403"/>
      <c r="CS122" s="403"/>
      <c r="CT122" s="403"/>
      <c r="CU122" s="403"/>
      <c r="CV122" s="403"/>
      <c r="CW122" s="403"/>
      <c r="CX122" s="403"/>
      <c r="CY122" s="403"/>
      <c r="CZ122" s="403"/>
      <c r="DA122" s="403"/>
      <c r="DB122" s="403"/>
      <c r="DC122" s="403"/>
      <c r="DD122" s="403"/>
      <c r="DE122" s="403"/>
      <c r="DF122" s="699"/>
      <c r="DG122" s="633" t="s">
        <v>204</v>
      </c>
      <c r="DH122" s="641"/>
      <c r="DI122" s="641"/>
      <c r="DJ122" s="641"/>
      <c r="DK122" s="641"/>
      <c r="DL122" s="641" t="s">
        <v>204</v>
      </c>
      <c r="DM122" s="641"/>
      <c r="DN122" s="641"/>
      <c r="DO122" s="641"/>
      <c r="DP122" s="641"/>
      <c r="DQ122" s="641" t="s">
        <v>204</v>
      </c>
      <c r="DR122" s="641"/>
      <c r="DS122" s="641"/>
      <c r="DT122" s="641"/>
      <c r="DU122" s="641"/>
      <c r="DV122" s="713" t="s">
        <v>204</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488</v>
      </c>
      <c r="BP123" s="629"/>
      <c r="BQ123" s="635">
        <v>19698787</v>
      </c>
      <c r="BR123" s="643"/>
      <c r="BS123" s="643"/>
      <c r="BT123" s="643"/>
      <c r="BU123" s="643"/>
      <c r="BV123" s="643">
        <v>20624543</v>
      </c>
      <c r="BW123" s="643"/>
      <c r="BX123" s="643"/>
      <c r="BY123" s="643"/>
      <c r="BZ123" s="643"/>
      <c r="CA123" s="643">
        <v>22908640</v>
      </c>
      <c r="CB123" s="643"/>
      <c r="CC123" s="643"/>
      <c r="CD123" s="643"/>
      <c r="CE123" s="643"/>
      <c r="CF123" s="544"/>
      <c r="CG123" s="552"/>
      <c r="CH123" s="552"/>
      <c r="CI123" s="552"/>
      <c r="CJ123" s="669"/>
      <c r="CK123" s="676"/>
      <c r="CL123" s="686"/>
      <c r="CM123" s="686"/>
      <c r="CN123" s="686"/>
      <c r="CO123" s="689"/>
      <c r="CP123" s="693" t="s">
        <v>459</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v>4144835</v>
      </c>
      <c r="DH124" s="489"/>
      <c r="DI124" s="489"/>
      <c r="DJ124" s="489"/>
      <c r="DK124" s="501"/>
      <c r="DL124" s="517">
        <v>3991020</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413</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494</v>
      </c>
      <c r="AY127" s="593"/>
      <c r="AZ127" s="593"/>
      <c r="BA127" s="593"/>
      <c r="BB127" s="593"/>
      <c r="BC127" s="593"/>
      <c r="BD127" s="593"/>
      <c r="BE127" s="610"/>
      <c r="BF127" s="612" t="s">
        <v>124</v>
      </c>
      <c r="BG127" s="593"/>
      <c r="BH127" s="593"/>
      <c r="BI127" s="593"/>
      <c r="BJ127" s="593"/>
      <c r="BK127" s="593"/>
      <c r="BL127" s="610"/>
      <c r="BM127" s="612" t="s">
        <v>414</v>
      </c>
      <c r="BN127" s="593"/>
      <c r="BO127" s="593"/>
      <c r="BP127" s="593"/>
      <c r="BQ127" s="593"/>
      <c r="BR127" s="593"/>
      <c r="BS127" s="610"/>
      <c r="BT127" s="612" t="s">
        <v>404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441</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49399</v>
      </c>
      <c r="AB128" s="487"/>
      <c r="AC128" s="487"/>
      <c r="AD128" s="487"/>
      <c r="AE128" s="498"/>
      <c r="AF128" s="514">
        <v>58884</v>
      </c>
      <c r="AG128" s="487"/>
      <c r="AH128" s="487"/>
      <c r="AI128" s="487"/>
      <c r="AJ128" s="498"/>
      <c r="AK128" s="514">
        <v>33350</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204</v>
      </c>
      <c r="BG128" s="617"/>
      <c r="BH128" s="617"/>
      <c r="BI128" s="617"/>
      <c r="BJ128" s="617"/>
      <c r="BK128" s="617"/>
      <c r="BL128" s="623"/>
      <c r="BM128" s="613">
        <v>14.14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396</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6604028</v>
      </c>
      <c r="AB129" s="446"/>
      <c r="AC129" s="446"/>
      <c r="AD129" s="446"/>
      <c r="AE129" s="499"/>
      <c r="AF129" s="515">
        <v>6957535</v>
      </c>
      <c r="AG129" s="446"/>
      <c r="AH129" s="446"/>
      <c r="AI129" s="446"/>
      <c r="AJ129" s="499"/>
      <c r="AK129" s="515">
        <v>6730951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204</v>
      </c>
      <c r="BG129" s="618"/>
      <c r="BH129" s="618"/>
      <c r="BI129" s="618"/>
      <c r="BJ129" s="618"/>
      <c r="BK129" s="618"/>
      <c r="BL129" s="624"/>
      <c r="BM129" s="614">
        <v>19.14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1254183</v>
      </c>
      <c r="AB130" s="446"/>
      <c r="AC130" s="446"/>
      <c r="AD130" s="446"/>
      <c r="AE130" s="499"/>
      <c r="AF130" s="515">
        <v>1220880</v>
      </c>
      <c r="AG130" s="446"/>
      <c r="AH130" s="446"/>
      <c r="AI130" s="446"/>
      <c r="AJ130" s="499"/>
      <c r="AK130" s="515">
        <v>1245920</v>
      </c>
      <c r="AL130" s="446"/>
      <c r="AM130" s="446"/>
      <c r="AN130" s="446"/>
      <c r="AO130" s="499"/>
      <c r="AP130" s="542"/>
      <c r="AQ130" s="550"/>
      <c r="AR130" s="550"/>
      <c r="AS130" s="550"/>
      <c r="AT130" s="560"/>
      <c r="AU130" s="576"/>
      <c r="AV130" s="576"/>
      <c r="AW130" s="576"/>
      <c r="AX130" s="585" t="s">
        <v>428</v>
      </c>
      <c r="AY130" s="378"/>
      <c r="AZ130" s="378"/>
      <c r="BA130" s="378"/>
      <c r="BB130" s="378"/>
      <c r="BC130" s="378"/>
      <c r="BD130" s="378"/>
      <c r="BE130" s="472"/>
      <c r="BF130" s="615">
        <v>5.4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5349845</v>
      </c>
      <c r="AB131" s="489"/>
      <c r="AC131" s="489"/>
      <c r="AD131" s="489"/>
      <c r="AE131" s="501"/>
      <c r="AF131" s="517">
        <v>5736655</v>
      </c>
      <c r="AG131" s="489"/>
      <c r="AH131" s="489"/>
      <c r="AI131" s="489"/>
      <c r="AJ131" s="501"/>
      <c r="AK131" s="517">
        <v>5485031</v>
      </c>
      <c r="AL131" s="489"/>
      <c r="AM131" s="489"/>
      <c r="AN131" s="489"/>
      <c r="AO131" s="501"/>
      <c r="AP131" s="543"/>
      <c r="AQ131" s="551"/>
      <c r="AR131" s="551"/>
      <c r="AS131" s="551"/>
      <c r="AT131" s="561"/>
      <c r="AU131" s="576"/>
      <c r="AV131" s="576"/>
      <c r="AW131" s="576"/>
      <c r="AX131" s="586" t="s">
        <v>68</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6.1476547449999996</v>
      </c>
      <c r="AB132" s="490"/>
      <c r="AC132" s="490"/>
      <c r="AD132" s="490"/>
      <c r="AE132" s="502"/>
      <c r="AF132" s="518">
        <v>4.9451640369999996</v>
      </c>
      <c r="AG132" s="490"/>
      <c r="AH132" s="490"/>
      <c r="AI132" s="490"/>
      <c r="AJ132" s="502"/>
      <c r="AK132" s="518">
        <v>5.2525865400000002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64</v>
      </c>
      <c r="W133" s="404"/>
      <c r="X133" s="404"/>
      <c r="Y133" s="404"/>
      <c r="Z133" s="479"/>
      <c r="AA133" s="486">
        <v>6.7</v>
      </c>
      <c r="AB133" s="491"/>
      <c r="AC133" s="491"/>
      <c r="AD133" s="491"/>
      <c r="AE133" s="503"/>
      <c r="AF133" s="486">
        <v>5.9</v>
      </c>
      <c r="AG133" s="491"/>
      <c r="AH133" s="491"/>
      <c r="AI133" s="491"/>
      <c r="AJ133" s="503"/>
      <c r="AK133" s="486">
        <v>5.4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YZSGvOj9YOhqevdcPo8bVS+sKWKjwsB0dGrUbEa4QiiYKsjOQ4BUYT3ATqyTxl4yT6aShz+hornLzNVQNsrDw==" saltValue="x+CFGyvL3nBjBj0K4wvk5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xfEm41bwDg3SXuvQUMtxpbOtu/OkYkBiX1+LbsJnpXEz22Lm6Cq3KTyw0HoGcVDbgXzFIA/02/20er5027wCA==" saltValue="hwlwwM+upVr0dYDshpkJ4w=="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HUw3hGCeprZm5qai7tgw4PWL8qJDEvLWGLj6MM1bmaF023EPByW/v+O0ryl9fN7UNbn8obky3TLlZK++BLSUQ==" saltValue="TwblMepx2VcVzHjroEo4cg=="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2144526</v>
      </c>
      <c r="AP9" s="787">
        <v>132093</v>
      </c>
      <c r="AQ9" s="810">
        <v>105319</v>
      </c>
      <c r="AR9" s="824">
        <v>25.4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13847</v>
      </c>
      <c r="AP10" s="788">
        <v>853</v>
      </c>
      <c r="AQ10" s="811">
        <v>9860</v>
      </c>
      <c r="AR10" s="825">
        <v>-91.3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393</v>
      </c>
      <c r="AL11" s="757"/>
      <c r="AM11" s="757"/>
      <c r="AN11" s="774"/>
      <c r="AO11" s="788" t="s">
        <v>204</v>
      </c>
      <c r="AP11" s="788" t="s">
        <v>204</v>
      </c>
      <c r="AQ11" s="811">
        <v>1656</v>
      </c>
      <c r="AR11" s="825" t="s">
        <v>204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204</v>
      </c>
      <c r="AP12" s="788" t="s">
        <v>204</v>
      </c>
      <c r="AQ12" s="811">
        <v>3</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18468</v>
      </c>
      <c r="AP13" s="788">
        <v>1138</v>
      </c>
      <c r="AQ13" s="811">
        <v>4056</v>
      </c>
      <c r="AR13" s="825">
        <v>-71.900000000000006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147396</v>
      </c>
      <c r="AP14" s="788">
        <v>9079</v>
      </c>
      <c r="AQ14" s="811">
        <v>2339</v>
      </c>
      <c r="AR14" s="825">
        <v>288.2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-139701</v>
      </c>
      <c r="AP15" s="788">
        <v>-8605</v>
      </c>
      <c r="AQ15" s="811">
        <v>-7717</v>
      </c>
      <c r="AR15" s="825">
        <v>11.5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2184536</v>
      </c>
      <c r="AP16" s="788">
        <v>134557</v>
      </c>
      <c r="AQ16" s="811">
        <v>115515</v>
      </c>
      <c r="AR16" s="825">
        <v>16.5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334</v>
      </c>
      <c r="AQ20" s="812" t="s">
        <v>46</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15.52</v>
      </c>
      <c r="AP21" s="800">
        <v>10.69</v>
      </c>
      <c r="AQ21" s="813">
        <v>4.83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94.5</v>
      </c>
      <c r="AP22" s="801">
        <v>97.4</v>
      </c>
      <c r="AQ22" s="814">
        <v>-2.9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1248645</v>
      </c>
      <c r="AP32" s="788">
        <v>76911</v>
      </c>
      <c r="AQ32" s="815">
        <v>74824</v>
      </c>
      <c r="AR32" s="825">
        <v>2.8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204</v>
      </c>
      <c r="AP34" s="788" t="s">
        <v>204</v>
      </c>
      <c r="AQ34" s="815">
        <v>1</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318731</v>
      </c>
      <c r="AP35" s="788">
        <v>19632</v>
      </c>
      <c r="AQ35" s="815">
        <v>17427</v>
      </c>
      <c r="AR35" s="825">
        <v>12.7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42</v>
      </c>
      <c r="AL36" s="761"/>
      <c r="AM36" s="761"/>
      <c r="AN36" s="778"/>
      <c r="AO36" s="788" t="s">
        <v>204</v>
      </c>
      <c r="AP36" s="788" t="s">
        <v>204</v>
      </c>
      <c r="AQ36" s="815">
        <v>2447</v>
      </c>
      <c r="AR36" s="825" t="s">
        <v>204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204</v>
      </c>
      <c r="AP37" s="788" t="s">
        <v>204</v>
      </c>
      <c r="AQ37" s="815">
        <v>591</v>
      </c>
      <c r="AR37" s="825" t="s">
        <v>204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204</v>
      </c>
      <c r="AP38" s="792" t="s">
        <v>204</v>
      </c>
      <c r="AQ38" s="816">
        <v>2</v>
      </c>
      <c r="AR38" s="814" t="s">
        <v>204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62</v>
      </c>
      <c r="AL39" s="762"/>
      <c r="AM39" s="762"/>
      <c r="AN39" s="779"/>
      <c r="AO39" s="788">
        <v>-33350</v>
      </c>
      <c r="AP39" s="788">
        <v>-2054</v>
      </c>
      <c r="AQ39" s="815">
        <v>-3618</v>
      </c>
      <c r="AR39" s="825">
        <v>-43.2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-1245920</v>
      </c>
      <c r="AP40" s="788">
        <v>-76743</v>
      </c>
      <c r="AQ40" s="815">
        <v>-63812</v>
      </c>
      <c r="AR40" s="825">
        <v>20.3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382</v>
      </c>
      <c r="AL41" s="763"/>
      <c r="AM41" s="763"/>
      <c r="AN41" s="780"/>
      <c r="AO41" s="788">
        <v>288106</v>
      </c>
      <c r="AP41" s="788">
        <v>17746</v>
      </c>
      <c r="AQ41" s="815">
        <v>27863</v>
      </c>
      <c r="AR41" s="825">
        <v>-36.299999999999997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438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522</v>
      </c>
      <c r="AQ50" s="818" t="s">
        <v>377</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501</v>
      </c>
      <c r="AL51" s="764"/>
      <c r="AM51" s="770">
        <v>1955438</v>
      </c>
      <c r="AN51" s="783">
        <v>112214</v>
      </c>
      <c r="AO51" s="795">
        <v>-10.5</v>
      </c>
      <c r="AP51" s="806">
        <v>85173</v>
      </c>
      <c r="AQ51" s="819">
        <v>-4.3</v>
      </c>
      <c r="AR51" s="829">
        <v>-6.2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615705</v>
      </c>
      <c r="AN52" s="784">
        <v>35333</v>
      </c>
      <c r="AO52" s="796">
        <v>-38.5</v>
      </c>
      <c r="AP52" s="807">
        <v>43913</v>
      </c>
      <c r="AQ52" s="820">
        <v>-3.4</v>
      </c>
      <c r="AR52" s="830">
        <v>-35.1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2620497</v>
      </c>
      <c r="AN53" s="783">
        <v>152950</v>
      </c>
      <c r="AO53" s="795">
        <v>36.299999999999997</v>
      </c>
      <c r="AP53" s="806">
        <v>94081</v>
      </c>
      <c r="AQ53" s="819">
        <v>10.5</v>
      </c>
      <c r="AR53" s="829">
        <v>25.8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1315092</v>
      </c>
      <c r="AN54" s="784">
        <v>76758</v>
      </c>
      <c r="AO54" s="796">
        <v>117.2</v>
      </c>
      <c r="AP54" s="807">
        <v>48949</v>
      </c>
      <c r="AQ54" s="820">
        <v>11.5</v>
      </c>
      <c r="AR54" s="830">
        <v>105.7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476</v>
      </c>
      <c r="AL55" s="764"/>
      <c r="AM55" s="770">
        <v>2754694</v>
      </c>
      <c r="AN55" s="783">
        <v>163299</v>
      </c>
      <c r="AO55" s="795">
        <v>6.8</v>
      </c>
      <c r="AP55" s="806">
        <v>92632</v>
      </c>
      <c r="AQ55" s="819">
        <v>-1.5</v>
      </c>
      <c r="AR55" s="829">
        <v>8.3000000000000007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1319098</v>
      </c>
      <c r="AN56" s="784">
        <v>78197</v>
      </c>
      <c r="AO56" s="796">
        <v>1.9</v>
      </c>
      <c r="AP56" s="807">
        <v>47978</v>
      </c>
      <c r="AQ56" s="820">
        <v>-2</v>
      </c>
      <c r="AR56" s="830">
        <v>3.9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525</v>
      </c>
      <c r="AL57" s="764"/>
      <c r="AM57" s="770">
        <v>3652425</v>
      </c>
      <c r="AN57" s="783">
        <v>220132</v>
      </c>
      <c r="AO57" s="795">
        <v>34.799999999999997</v>
      </c>
      <c r="AP57" s="806">
        <v>96469</v>
      </c>
      <c r="AQ57" s="819">
        <v>4.0999999999999996</v>
      </c>
      <c r="AR57" s="829">
        <v>30.7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2126006</v>
      </c>
      <c r="AN58" s="784">
        <v>128134</v>
      </c>
      <c r="AO58" s="796">
        <v>63.9</v>
      </c>
      <c r="AP58" s="807">
        <v>49775</v>
      </c>
      <c r="AQ58" s="820">
        <v>3.7</v>
      </c>
      <c r="AR58" s="830">
        <v>60.2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5061129</v>
      </c>
      <c r="AN59" s="783">
        <v>311742</v>
      </c>
      <c r="AO59" s="795">
        <v>41.6</v>
      </c>
      <c r="AP59" s="806">
        <v>85743</v>
      </c>
      <c r="AQ59" s="819">
        <v>-11.1</v>
      </c>
      <c r="AR59" s="829">
        <v>52.7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2494669</v>
      </c>
      <c r="AN60" s="784">
        <v>153660</v>
      </c>
      <c r="AO60" s="796">
        <v>19.899999999999999</v>
      </c>
      <c r="AP60" s="807">
        <v>45231</v>
      </c>
      <c r="AQ60" s="820">
        <v>-9.1</v>
      </c>
      <c r="AR60" s="830">
        <v>29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3208837</v>
      </c>
      <c r="AN61" s="783">
        <v>192067</v>
      </c>
      <c r="AO61" s="795">
        <v>21.8</v>
      </c>
      <c r="AP61" s="806">
        <v>90820</v>
      </c>
      <c r="AQ61" s="821">
        <v>-0.5</v>
      </c>
      <c r="AR61" s="829">
        <v>22.3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1574114</v>
      </c>
      <c r="AN62" s="784">
        <v>94416</v>
      </c>
      <c r="AO62" s="796">
        <v>32.9</v>
      </c>
      <c r="AP62" s="807">
        <v>47169</v>
      </c>
      <c r="AQ62" s="820">
        <v>0.1</v>
      </c>
      <c r="AR62" s="830">
        <v>32.799999999999997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STnW5QxAmmkaB4n+MDW8d7WgwscTp72PtoPAwlDcOIOpajoSZ6dYB5mY6Ax8qLVMynXq3xtlUUykYwSoXYowrw==" saltValue="M0uuvh+bnx1bGYsdTzAIw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uD0guG6S37i3I1m4h8AKAtnt6fNW5l9O7XFpNlgA6zGXl9tLBLj+zO4G0ungr9l81w43e4NbzuaG4y2CKn7LpQ==" saltValue="UEQYwE7WwK+CYxpTL7xkP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sNhPrVZa13UPK1dPXRgDt4Ne6WBS8GZZmF59tejXhEkAH1DjAqJQRnjxQtVNn7bhtVlxlxAU9nkgE2zjTqImLQ==" saltValue="FZsZKTord/V3+NwPVBQjv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18</v>
      </c>
      <c r="F46" s="849" t="s">
        <v>528</v>
      </c>
      <c r="G46" s="853" t="s">
        <v>529</v>
      </c>
      <c r="H46" s="853" t="s">
        <v>530</v>
      </c>
      <c r="I46" s="853" t="s">
        <v>531</v>
      </c>
      <c r="J46" s="858" t="s">
        <v>532</v>
      </c>
    </row>
    <row r="47" spans="2:10" ht="57.75" customHeight="1">
      <c r="B47" s="838"/>
      <c r="C47" s="842" t="s">
        <v>4</v>
      </c>
      <c r="D47" s="842"/>
      <c r="E47" s="846"/>
      <c r="F47" s="850">
        <v>19.100000000000001</v>
      </c>
      <c r="G47" s="854">
        <v>18.920000000000002</v>
      </c>
      <c r="H47" s="854">
        <v>18.170000000000002</v>
      </c>
      <c r="I47" s="854">
        <v>17.25</v>
      </c>
      <c r="J47" s="859">
        <v>18.510000000000002</v>
      </c>
    </row>
    <row r="48" spans="2:10" ht="57.75" customHeight="1">
      <c r="B48" s="839"/>
      <c r="C48" s="843" t="s">
        <v>10</v>
      </c>
      <c r="D48" s="843"/>
      <c r="E48" s="847"/>
      <c r="F48" s="851">
        <v>3.24</v>
      </c>
      <c r="G48" s="855">
        <v>5.07</v>
      </c>
      <c r="H48" s="855">
        <v>3.45</v>
      </c>
      <c r="I48" s="855">
        <v>6.68</v>
      </c>
      <c r="J48" s="860">
        <v>6.36</v>
      </c>
    </row>
    <row r="49" spans="2:10" ht="57.75" customHeight="1">
      <c r="B49" s="840"/>
      <c r="C49" s="844" t="s">
        <v>17</v>
      </c>
      <c r="D49" s="844"/>
      <c r="E49" s="848"/>
      <c r="F49" s="852">
        <v>4.41</v>
      </c>
      <c r="G49" s="856">
        <v>6.47</v>
      </c>
      <c r="H49" s="856">
        <v>3.24</v>
      </c>
      <c r="I49" s="856">
        <v>9.52</v>
      </c>
      <c r="J49" s="861">
        <v>6.11</v>
      </c>
    </row>
    <row r="50" spans="2:10"/>
  </sheetData>
  <sheetProtection algorithmName="SHA-512" hashValue="um9NduQg4IjSmiu1zo4eBymayC/zUHdJLQzVfrKqiUhvk7RtMVGGNroar7Jbcw4FIhvgFeeDn+81UnrRRUoAog==" saltValue="1V6XedMbjLz+mjL9CFatN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2024-03-21T04:00:02Z</cp:lastPrinted>
  <dcterms:created xsi:type="dcterms:W3CDTF">2024-03-14T04:11:06Z</dcterms:created>
  <dcterms:modified xsi:type="dcterms:W3CDTF">2024-09-25T01:05:54Z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2024-09-25T01:05:54Z</vt:filetime>
  </property>
</Properties>
</file>