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2576" tabRatio="89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<sst xmlns="http://schemas.openxmlformats.org/spreadsheetml/2006/main" xmlns:r="http://schemas.openxmlformats.org/officeDocument/2006/relationships" count="561" uniqueCount="561">
  <si>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</si>
  <si>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</si>
  <si>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</si>
  <si>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</si>
  <si>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</si>
  <si>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</si>
  <si>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</si>
  <si>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</si>
  <si>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</si>
  <si>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</si>
  <si>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</si>
  <si>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</si>
  <si>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</si>
  <si>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</si>
  <si>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</si>
  <si>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</si>
  <si>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</si>
  <si>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</si>
  <si>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</si>
  <si>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</si>
  <si>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</si>
  <si>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</si>
  <si>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</si>
  <si>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</si>
  <si>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</si>
  <si>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</si>
  <si>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</si>
  <si>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</si>
  <si>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</si>
  <si>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</si>
  <si>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</si>
  <si>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</si>
  <si>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</si>
  <si>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</si>
  <si>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</si>
  <si>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</si>
  <si>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</si>
  <si>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</si>
  <si>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</si>
  <si>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</si>
  <si>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</si>
  <si>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</si>
  <si>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</si>
  <si>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</si>
  <si>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</si>
  <si>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</si>
  <si>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</si>
  <si>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</si>
  <si>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</si>
  <si>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</si>
  <si>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</si>
  <si>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</si>
  <si>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</si>
  <si>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</si>
  <si>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</si>
  <si>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</si>
  <si>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</si>
  <si>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</si>
  <si>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</si>
  <si>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</si>
  <si>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</si>
  <si>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</si>
  <si>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</si>
  <si>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</si>
  <si>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</si>
  <si>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</si>
  <si>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</si>
  <si>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</si>
  <si>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</si>
  <si>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</si>
  <si>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</si>
  <si>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</si>
  <si>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</si>
  <si>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</si>
  <si>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</si>
  <si>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</si>
  <si>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</si>
  <si>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</si>
  <si>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</si>
  <si>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</si>
  <si>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</si>
  <si>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</si>
  <si>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</si>
  <si>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</si>
  <si>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</si>
  <si>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</si>
  <si>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</si>
  <si>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</si>
  <si>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</si>
  <si>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</si>
  <si>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</si>
  <si>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</si>
  <si>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</si>
  <si>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</si>
  <si>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</si>
  <si>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</si>
  <si>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</si>
  <si>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</si>
  <si>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</si>
  <si>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</si>
  <si>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</si>
  <si>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</si>
  <si>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</si>
  <si>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仁淀川広域市町村圏事務組合</t>
    <rPh sb="0" eb="3">
      <t>ニヨドガワ</t>
    </rPh>
    <rPh sb="3" eb="5">
      <t>コウイキ</t>
    </rPh>
    <rPh sb="5" eb="8">
      <t>シチョウソン</t>
    </rPh>
    <rPh sb="8" eb="9">
      <t>ケン</t>
    </rPh>
    <rPh sb="9" eb="11">
      <t>ジム</t>
    </rPh>
    <rPh sb="11" eb="13">
      <t>クミアイ</t>
    </rPh>
    <phoneticPr fontId="6"/>
  </si>
  <si>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</si>
  <si>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</si>
  <si>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</si>
  <si>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</si>
  <si>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</si>
  <si>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</si>
  <si>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</si>
  <si>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</si>
  <si>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</si>
  <si>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</si>
  <si>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</si>
  <si>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</si>
  <si>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</si>
  <si>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</si>
  <si>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</si>
  <si>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</si>
  <si>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</si>
  <si>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</si>
  <si>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</si>
  <si>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</si>
  <si>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</si>
  <si>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</si>
  <si>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</si>
  <si>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</si>
  <si>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</si>
  <si>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</si>
  <si>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</si>
  <si>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</si>
  <si>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</si>
  <si>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</si>
  <si>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</si>
  <si>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</si>
  <si>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</si>
  <si>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</si>
  <si>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</si>
  <si>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</si>
  <si>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</si>
  <si>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</si>
  <si>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</si>
  <si>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</si>
  <si>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</si>
  <si>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</si>
  <si>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</si>
  <si>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</si>
  <si>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</si>
  <si>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</si>
  <si>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</si>
  <si>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</si>
  <si>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</si>
  <si>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</si>
  <si>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</si>
  <si>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</si>
  <si>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</si>
  <si>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</si>
  <si>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</si>
  <si>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</si>
  <si>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　参考　）</t>
    <rPh sb="2" eb="4">
      <t>サンコウ</t>
    </rPh>
    <phoneticPr fontId="6"/>
  </si>
  <si>
    <t>会計名</t>
    <rPh sb="0" eb="2">
      <t>カイケイ</t>
    </rPh>
    <rPh sb="2" eb="3">
      <t>メイ</t>
    </rPh>
    <phoneticPr fontId="6"/>
  </si>
  <si>
    <t>(Ｅ)</t>
  </si>
  <si>
    <t>土佐市</t>
  </si>
  <si>
    <t>歳入歳出差引</t>
  </si>
  <si>
    <t>地方交付税種地</t>
    <rPh sb="0" eb="2">
      <t>チホウ</t>
    </rPh>
    <rPh sb="2" eb="5">
      <t>コウフゼイ</t>
    </rPh>
    <rPh sb="5" eb="6">
      <t>シュ</t>
    </rPh>
    <rPh sb="6" eb="7">
      <t>チ</t>
    </rPh>
    <phoneticPr fontId="6"/>
  </si>
  <si>
    <t>1-2</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</si>
  <si>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</si>
  <si>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</si>
  <si>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</si>
  <si>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</si>
  <si>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</si>
  <si>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</si>
  <si>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</si>
  <si>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</si>
  <si>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</si>
  <si>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高知県広域食肉センター</t>
    <rPh sb="0" eb="3">
      <t>コウチケン</t>
    </rPh>
    <rPh sb="3" eb="5">
      <t>コウイキ</t>
    </rPh>
    <rPh sb="5" eb="7">
      <t>ショクニク</t>
    </rPh>
    <phoneticPr fontId="6"/>
  </si>
  <si>
    <t>歳入</t>
    <rPh sb="0" eb="2">
      <t>サイニュウ</t>
    </rPh>
    <phoneticPr fontId="35"/>
  </si>
  <si>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</si>
  <si>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</si>
  <si>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</si>
  <si>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</si>
  <si>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</si>
  <si>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</si>
  <si>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</si>
  <si>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</si>
  <si>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</si>
  <si>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</si>
  <si>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</si>
  <si>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住宅新築資金等特別会計</t>
  </si>
  <si>
    <t>※8：職員の状況については、令和4年度地方公務員給与実態調査に基づいている。</t>
  </si>
  <si>
    <t>歳出合計</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</si>
  <si>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</si>
  <si>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-4.8</t>
  </si>
  <si>
    <t>総務費</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</si>
  <si>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</si>
  <si>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</si>
  <si>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</si>
  <si>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</si>
  <si>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</si>
  <si>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</si>
  <si>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</si>
  <si>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</si>
  <si>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</si>
  <si>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</si>
  <si>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</si>
  <si>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</si>
  <si>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</si>
  <si>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参考</t>
    <rPh sb="0" eb="2">
      <t>サンコウ</t>
    </rPh>
    <phoneticPr fontId="6"/>
  </si>
  <si>
    <t>○</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</si>
  <si>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</si>
  <si>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</si>
  <si>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</si>
  <si>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</si>
  <si>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</si>
  <si>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</si>
  <si>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</si>
  <si>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</si>
  <si>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</si>
  <si>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</si>
  <si>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</si>
  <si>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</si>
  <si>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</si>
  <si>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</si>
  <si>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</si>
  <si>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-0.6</t>
  </si>
  <si>
    <t>後期高齢者医療特別会計</t>
  </si>
  <si>
    <t>基準財政収入額</t>
  </si>
  <si>
    <t>労働費</t>
  </si>
  <si>
    <t>増減率  (％)</t>
    <rPh sb="0" eb="2">
      <t>ゾウゲン</t>
    </rPh>
    <rPh sb="2" eb="3">
      <t>リツ</t>
    </rPh>
    <phoneticPr fontId="6"/>
  </si>
  <si>
    <t>構成比</t>
    <rPh sb="0" eb="3">
      <t>コウセイヒ</t>
    </rPh>
    <phoneticPr fontId="6"/>
  </si>
  <si>
    <t>使用料</t>
  </si>
  <si>
    <t>-0.9</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</si>
  <si>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</si>
  <si>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</si>
  <si>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</si>
  <si>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</si>
  <si>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</si>
  <si>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</si>
  <si>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</si>
  <si>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</si>
  <si>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</si>
  <si>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</si>
  <si>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</si>
  <si>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</si>
  <si>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</si>
  <si>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</si>
  <si>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</si>
  <si>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</si>
  <si>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</si>
  <si>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</si>
  <si>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</si>
  <si>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</si>
  <si>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製紙工業振興基金特別会計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</si>
  <si>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</si>
  <si>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</si>
  <si>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</si>
  <si>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</si>
  <si>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</si>
  <si>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</si>
  <si>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</si>
  <si>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</si>
  <si>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</si>
  <si>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</si>
  <si>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</si>
  <si>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</si>
  <si>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</si>
  <si>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</si>
  <si>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</si>
  <si>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</si>
  <si>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</si>
  <si>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</si>
  <si>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</si>
  <si>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</si>
  <si>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</si>
  <si>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</si>
  <si>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</si>
  <si>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</si>
  <si>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</si>
  <si>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</si>
  <si>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</si>
  <si>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</si>
  <si>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</si>
  <si>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</si>
  <si>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</si>
  <si>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</si>
  <si>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</si>
  <si>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</si>
  <si>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</si>
  <si>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</si>
  <si>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</si>
  <si>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</si>
  <si>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</si>
  <si>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</si>
  <si>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</si>
  <si>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</si>
  <si>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地域福祉基金</t>
    <rPh sb="0" eb="2">
      <t>チイキ</t>
    </rPh>
    <rPh sb="2" eb="4">
      <t>フクシ</t>
    </rPh>
    <rPh sb="4" eb="6">
      <t>キキン</t>
    </rPh>
    <phoneticPr fontId="40"/>
  </si>
  <si>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</si>
  <si>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</si>
  <si>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</si>
  <si>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</si>
  <si>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</si>
  <si>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</si>
  <si>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</si>
  <si>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6"/>
  </si>
  <si>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</si>
  <si>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2"/>
  </si>
  <si>
    <t>歳出の状況（単位 千円・％）</t>
  </si>
  <si>
    <t>上水道</t>
  </si>
  <si>
    <t>実質赤字比率</t>
    <rPh sb="0" eb="2">
      <t>ジッシツ</t>
    </rPh>
    <rPh sb="2" eb="4">
      <t>アカジ</t>
    </rPh>
    <rPh sb="4" eb="6">
      <t>ヒリツ</t>
    </rPh>
    <phoneticPr fontId="36"/>
  </si>
  <si>
    <t>高知県土佐市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</si>
  <si>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</si>
  <si>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</si>
  <si>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</si>
  <si>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決算額</t>
    <rPh sb="0" eb="2">
      <t>ケッサン</t>
    </rPh>
    <rPh sb="2" eb="3">
      <t>ガク</t>
    </rPh>
    <phoneticPr fontId="6"/>
  </si>
  <si>
    <t>▲退職金</t>
    <rPh sb="1" eb="3">
      <t>タイショク</t>
    </rPh>
    <rPh sb="3" eb="4">
      <t>キン</t>
    </rPh>
    <phoneticPr fontId="6"/>
  </si>
  <si>
    <t>地方税</t>
  </si>
  <si>
    <t>まごころ応援基金</t>
    <rPh sb="4" eb="6">
      <t>オウエン</t>
    </rPh>
    <rPh sb="6" eb="8">
      <t>キキン</t>
    </rPh>
    <phoneticPr fontId="40"/>
  </si>
  <si>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</si>
  <si>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</si>
  <si>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</si>
  <si>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</si>
  <si>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</si>
  <si>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</si>
  <si>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純資産又は
正味財産</t>
  </si>
  <si>
    <t>土佐市民病院保育所事業会計</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</si>
  <si>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</si>
  <si>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</si>
  <si>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</si>
  <si>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</si>
  <si>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</si>
  <si>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</si>
  <si>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</si>
  <si>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</si>
  <si>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</si>
  <si>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</si>
  <si>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3"/>
  </si>
  <si>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</si>
  <si>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</si>
  <si>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</si>
  <si>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</si>
  <si>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</si>
  <si>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</si>
  <si>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仁淀川下流衛生事務組合</t>
    <rPh sb="0" eb="3">
      <t>ニヨドガワ</t>
    </rPh>
    <rPh sb="3" eb="5">
      <t>カリュウ</t>
    </rPh>
    <rPh sb="5" eb="7">
      <t>エイセイ</t>
    </rPh>
    <rPh sb="7" eb="9">
      <t>ジム</t>
    </rPh>
    <rPh sb="9" eb="11">
      <t>クミアイ</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</si>
  <si>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</si>
  <si>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</si>
  <si>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</si>
  <si>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</si>
  <si>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</si>
  <si>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</si>
  <si>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</si>
  <si>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</si>
  <si>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</si>
  <si>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</si>
  <si>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</si>
  <si>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</si>
  <si>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</si>
  <si>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</si>
  <si>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</si>
  <si>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</si>
  <si>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</si>
  <si>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</si>
  <si>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</si>
  <si>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</si>
  <si>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</si>
  <si>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</si>
  <si>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</si>
  <si>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</si>
  <si>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</si>
  <si>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</si>
  <si>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</si>
  <si>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</si>
  <si>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</si>
  <si>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</si>
  <si>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</si>
  <si>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</si>
  <si>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</si>
  <si>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</si>
  <si>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</si>
  <si>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</si>
  <si>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</si>
  <si>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</si>
  <si>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</si>
  <si>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</si>
  <si>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</si>
  <si>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</si>
  <si>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</si>
  <si>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</si>
  <si>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</si>
  <si>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</si>
  <si>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</si>
  <si>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</si>
  <si>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</si>
  <si>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</si>
  <si>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</si>
  <si>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</si>
  <si>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</si>
  <si>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</si>
  <si>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</si>
  <si>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</si>
  <si>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</si>
  <si>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</si>
  <si>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</si>
  <si>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</si>
  <si>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</si>
  <si>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</si>
  <si>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</si>
  <si>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</si>
  <si>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</si>
  <si>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</si>
  <si>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</si>
  <si>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財政再生基準</t>
  </si>
  <si>
    <t>実質公債費比率</t>
  </si>
  <si>
    <t>再差引収支</t>
    <rPh sb="0" eb="1">
      <t>サイ</t>
    </rPh>
    <rPh sb="1" eb="3">
      <t>サシヒキ</t>
    </rPh>
    <rPh sb="3" eb="5">
      <t>シュウシ</t>
    </rPh>
    <phoneticPr fontId="6"/>
  </si>
  <si>
    <t>地方債</t>
  </si>
  <si>
    <t>加入世帯数(世帯)</t>
  </si>
  <si>
    <t>　繰出金</t>
  </si>
  <si>
    <t>　うち減収補塡債(特例分)</t>
    <rPh sb="4" eb="5">
      <t>シュウ</t>
    </rPh>
    <rPh sb="9" eb="10">
      <t>トク</t>
    </rPh>
    <rPh sb="10" eb="11">
      <t>レイ</t>
    </rPh>
    <rPh sb="11" eb="12">
      <t>ブン</t>
    </rPh>
    <phoneticPr fontId="38"/>
  </si>
  <si>
    <t>下水道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</si>
  <si>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</si>
  <si>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</si>
  <si>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</si>
  <si>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</si>
  <si>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</si>
  <si>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</si>
  <si>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その他</t>
  </si>
  <si>
    <t>被保険者
1人当り</t>
  </si>
  <si>
    <t>保険税(料)収入額</t>
  </si>
  <si>
    <t>国民健康保険</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</si>
  <si>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</si>
  <si>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</si>
  <si>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</si>
  <si>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</si>
  <si>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</si>
  <si>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</si>
  <si>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</si>
  <si>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</si>
  <si>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</si>
  <si>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</si>
  <si>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</si>
  <si>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</si>
  <si>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</si>
  <si>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</si>
  <si>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</si>
  <si>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</si>
  <si>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</si>
  <si>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</si>
  <si>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</si>
  <si>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</si>
  <si>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</si>
  <si>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</si>
  <si>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</si>
  <si>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人口1,000人当たり職員数（人）</t>
    <rPh sb="0" eb="2">
      <t>ジンコウ</t>
    </rPh>
    <rPh sb="7" eb="8">
      <t>ニン</t>
    </rPh>
    <rPh sb="8" eb="9">
      <t>ア</t>
    </rPh>
    <rPh sb="11" eb="14">
      <t>ショクインスウ</t>
    </rPh>
    <rPh sb="15" eb="16">
      <t>ヒト</t>
    </rPh>
    <phoneticPr fontId="6"/>
  </si>
  <si>
    <t>学校給食特別会計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</si>
  <si>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</si>
  <si>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</si>
  <si>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</si>
  <si>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</si>
  <si>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</si>
  <si>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</si>
  <si>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</si>
  <si>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</si>
  <si>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</si>
  <si>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</si>
  <si>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病院事業会計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</si>
  <si>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</si>
  <si>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</si>
  <si>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</si>
  <si>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</si>
  <si>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</si>
  <si>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</si>
  <si>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</si>
  <si>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</si>
  <si>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</si>
  <si>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</si>
  <si>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</si>
  <si>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</si>
  <si>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</si>
  <si>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</si>
  <si>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</si>
  <si>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</si>
  <si>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</si>
  <si>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</si>
  <si>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</si>
  <si>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</si>
  <si>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</si>
  <si>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</si>
  <si>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</si>
  <si>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</si>
  <si>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</si>
  <si>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</si>
  <si>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</si>
  <si>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</si>
  <si>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</si>
  <si>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</si>
  <si>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</si>
  <si>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</si>
  <si>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</si>
  <si>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</si>
  <si>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</si>
  <si>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</si>
  <si>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</si>
  <si>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</si>
  <si>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</si>
  <si>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</si>
  <si>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</si>
  <si>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</si>
  <si>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</si>
  <si>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</si>
  <si>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</si>
  <si>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</si>
  <si>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</si>
  <si>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</si>
  <si>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</si>
  <si>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 1.11</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</si>
  <si>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</si>
  <si>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</si>
  <si>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</si>
  <si>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</si>
  <si>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</si>
  <si>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</si>
  <si>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</si>
  <si>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</si>
  <si>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</si>
  <si>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</si>
  <si>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</si>
  <si>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</si>
  <si>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</si>
  <si>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</si>
  <si>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</si>
  <si>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</si>
  <si>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</si>
  <si>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</si>
  <si>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</si>
  <si>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</si>
  <si>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</si>
  <si>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3.48</t>
  </si>
  <si>
    <t>▲ 5.23</t>
  </si>
  <si>
    <t>▲ 1.43</t>
  </si>
  <si>
    <t>▲ 0.70</t>
  </si>
  <si>
    <t>▲ 0.40</t>
  </si>
  <si>
    <t>▲ 0.46</t>
  </si>
  <si>
    <t>その他会計（赤字）</t>
  </si>
  <si>
    <t>（百万円）</t>
  </si>
  <si>
    <t>高知中央西部焼却処理事務組合</t>
    <rPh sb="0" eb="2">
      <t>コウチ</t>
    </rPh>
    <rPh sb="2" eb="4">
      <t>チュウオウ</t>
    </rPh>
    <rPh sb="4" eb="6">
      <t>セイブ</t>
    </rPh>
    <rPh sb="6" eb="8">
      <t>ショウキャク</t>
    </rPh>
    <rPh sb="8" eb="10">
      <t>ショリ</t>
    </rPh>
    <rPh sb="10" eb="12">
      <t>ジム</t>
    </rPh>
    <rPh sb="12" eb="14">
      <t>クミアイ</t>
    </rPh>
    <phoneticPr fontId="6"/>
  </si>
  <si>
    <t>こうち人づくり広域連合</t>
    <rPh sb="3" eb="4">
      <t>ヒト</t>
    </rPh>
    <rPh sb="7" eb="9">
      <t>コウイキ</t>
    </rPh>
    <rPh sb="9" eb="11">
      <t>レンゴウ</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</si>
  <si>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</si>
  <si>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</si>
  <si>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</si>
  <si>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rPh sb="15" eb="17">
      <t>トクベツ</t>
    </rPh>
    <phoneticPr fontId="6"/>
  </si>
  <si>
    <t>土佐市土地開発公社</t>
    <rPh sb="0" eb="3">
      <t>トサシ</t>
    </rPh>
    <rPh sb="3" eb="7">
      <t>トチカイハツ</t>
    </rPh>
    <rPh sb="7" eb="9">
      <t>コウシャ</t>
    </rPh>
    <phoneticPr fontId="6"/>
  </si>
  <si>
    <t>施設等整備基金</t>
    <rPh sb="0" eb="2">
      <t>シセツ</t>
    </rPh>
    <rPh sb="2" eb="3">
      <t>トウ</t>
    </rPh>
    <rPh sb="3" eb="5">
      <t>セイビ</t>
    </rPh>
    <rPh sb="5" eb="7">
      <t>キキン</t>
    </rPh>
    <phoneticPr fontId="40"/>
  </si>
  <si>
    <t>将来負担比率・有形固定資産減価償却率ともに減少している。地方債の新規発行の抑制等により将来負担が下がっているが、今後、老朽化している公共施設の統廃合に係る起債額が増加するため、将来負担が増加傾向になる一方で、公共施設の維持管理に要する経費が減少することが見込まれる。</t>
    <rPh sb="0" eb="2">
      <t>ショウライ</t>
    </rPh>
    <rPh sb="2" eb="6">
      <t>フタンヒリツ</t>
    </rPh>
    <rPh sb="7" eb="13">
      <t>ユウケイコテイシサン</t>
    </rPh>
    <rPh sb="13" eb="17">
      <t>ゲンカショウキャク</t>
    </rPh>
    <rPh sb="17" eb="18">
      <t>リツ</t>
    </rPh>
    <rPh sb="21" eb="23">
      <t>ゲンショウ</t>
    </rPh>
    <rPh sb="28" eb="31">
      <t>チホウサイ</t>
    </rPh>
    <rPh sb="32" eb="34">
      <t>シンキ</t>
    </rPh>
    <rPh sb="34" eb="36">
      <t>ハッコウ</t>
    </rPh>
    <rPh sb="37" eb="40">
      <t>ヨクセイトウ</t>
    </rPh>
    <rPh sb="43" eb="45">
      <t>ショウライ</t>
    </rPh>
    <rPh sb="45" eb="47">
      <t>フタン</t>
    </rPh>
    <rPh sb="48" eb="49">
      <t>サ</t>
    </rPh>
    <rPh sb="56" eb="58">
      <t>コンゴ</t>
    </rPh>
    <rPh sb="59" eb="62">
      <t>ロウキュウカ</t>
    </rPh>
    <rPh sb="66" eb="70">
      <t>コウキョウシセツ</t>
    </rPh>
    <rPh sb="71" eb="74">
      <t>トウハイゴウ</t>
    </rPh>
    <rPh sb="75" eb="76">
      <t>カカ</t>
    </rPh>
    <rPh sb="77" eb="79">
      <t>キサイ</t>
    </rPh>
    <rPh sb="79" eb="80">
      <t>ガク</t>
    </rPh>
    <rPh sb="81" eb="83">
      <t>ゾウカ</t>
    </rPh>
    <rPh sb="88" eb="90">
      <t>ショウライ</t>
    </rPh>
    <rPh sb="90" eb="92">
      <t>フタン</t>
    </rPh>
    <rPh sb="93" eb="95">
      <t>ゾウカ</t>
    </rPh>
    <rPh sb="95" eb="97">
      <t>ケイコウ</t>
    </rPh>
    <rPh sb="100" eb="102">
      <t>イッポウ</t>
    </rPh>
    <rPh sb="104" eb="108">
      <t>コウキョウシセツ</t>
    </rPh>
    <rPh sb="109" eb="113">
      <t>イジカンリ</t>
    </rPh>
    <rPh sb="114" eb="115">
      <t>ヨウ</t>
    </rPh>
    <rPh sb="117" eb="119">
      <t>ケイヒ</t>
    </rPh>
    <rPh sb="120" eb="122">
      <t>ゲンショウ</t>
    </rPh>
    <rPh sb="127" eb="129">
      <t>ミコ</t>
    </rPh>
    <phoneticPr fontId="6"/>
  </si>
  <si>
    <t>高齢者福祉施設振興基金</t>
    <rPh sb="0" eb="3">
      <t>コウレイシャ</t>
    </rPh>
    <rPh sb="3" eb="5">
      <t>フクシ</t>
    </rPh>
    <rPh sb="5" eb="7">
      <t>シセツ</t>
    </rPh>
    <rPh sb="7" eb="9">
      <t>シンコウ</t>
    </rPh>
    <rPh sb="9" eb="11">
      <t>キキン</t>
    </rPh>
    <phoneticPr fontId="40"/>
  </si>
  <si>
    <t>防災対策加速化</t>
    <rPh sb="0" eb="7">
      <t>ボウサイタイサクカソクカ</t>
    </rPh>
    <phoneticPr fontId="4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</si>
  <si>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</si>
  <si>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</si>
  <si>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</si>
  <si>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実質公債費比率については、類似団体平均を上回っている。令和4年度に関しては、地方債の新規発行を抑制したことにより、前年度と比較すると将来負担比率は下がっており、今後も公共施設の統廃合を実施するため、これまで以上に公債費の適正化に取り組んでいく必要がある。</t>
    <rPh sb="0" eb="6">
      <t>ショウライフタンヒリツ</t>
    </rPh>
    <rPh sb="7" eb="9">
      <t>ジッシツ</t>
    </rPh>
    <rPh sb="9" eb="12">
      <t>コウサイヒ</t>
    </rPh>
    <rPh sb="12" eb="14">
      <t>ヒリツ</t>
    </rPh>
    <rPh sb="20" eb="22">
      <t>ルイジ</t>
    </rPh>
    <rPh sb="22" eb="26">
      <t>ダンタイヘイキン</t>
    </rPh>
    <rPh sb="27" eb="29">
      <t>ウワマワ</t>
    </rPh>
    <rPh sb="34" eb="36">
      <t>レイワ</t>
    </rPh>
    <rPh sb="37" eb="39">
      <t>ネンド</t>
    </rPh>
    <rPh sb="40" eb="41">
      <t>カン</t>
    </rPh>
    <rPh sb="45" eb="48">
      <t>チホウサイ</t>
    </rPh>
    <rPh sb="49" eb="51">
      <t>シンキ</t>
    </rPh>
    <rPh sb="51" eb="53">
      <t>ハッコウ</t>
    </rPh>
    <rPh sb="54" eb="56">
      <t>ヨクセイ</t>
    </rPh>
    <rPh sb="64" eb="67">
      <t>ゼンネンド</t>
    </rPh>
    <rPh sb="68" eb="70">
      <t>ヒカク</t>
    </rPh>
    <rPh sb="73" eb="75">
      <t>ショウライ</t>
    </rPh>
    <rPh sb="75" eb="79">
      <t>フタンヒリツ</t>
    </rPh>
    <rPh sb="80" eb="81">
      <t>サ</t>
    </rPh>
    <rPh sb="87" eb="89">
      <t>コンゴ</t>
    </rPh>
    <rPh sb="90" eb="94">
      <t>コウキョウシセツ</t>
    </rPh>
    <rPh sb="95" eb="98">
      <t>トウハイゴウ</t>
    </rPh>
    <rPh sb="99" eb="101">
      <t>ジッシ</t>
    </rPh>
    <rPh sb="110" eb="112">
      <t>イジョウ</t>
    </rPh>
    <rPh sb="113" eb="116">
      <t>コウサイヒ</t>
    </rPh>
    <rPh sb="117" eb="120">
      <t>テキセイカ</t>
    </rPh>
    <rPh sb="121" eb="122">
      <t>ト</t>
    </rPh>
    <rPh sb="123" eb="124">
      <t>ク</t>
    </rPh>
    <rPh sb="128" eb="130">
      <t>ヒツヨウ</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</si>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</sst>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sz val="14"/>
      <color indexed="8"/>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11" applyFont="1">
      <alignment vertical="center"/>
    </xf>
    <xf numFmtId="49" fontId="2" fillId="0" borderId="0" xfId="11" applyNumberFormat="1" applyFont="1">
      <alignment vertical="center"/>
    </xf>
    <xf numFmtId="49" fontId="7" fillId="0" borderId="0" xfId="11" applyNumberFormat="1" applyFont="1" applyAlignment="1">
      <alignment horizontal="center" vertical="center"/>
    </xf>
    <xf numFmtId="0" fontId="8" fillId="0" borderId="0" xfId="11" applyFont="1">
      <alignment vertical="center"/>
    </xf>
    <xf numFmtId="0" fontId="2" fillId="0" borderId="1" xfId="11" applyFont="1" applyBorder="1" applyAlignment="1">
      <alignment horizontal="center" vertical="center"/>
    </xf>
    <xf numFmtId="0" fontId="2" fillId="0" borderId="2" xfId="11" applyFont="1" applyBorder="1" applyAlignment="1">
      <alignment horizontal="center" vertical="center"/>
    </xf>
    <xf numFmtId="0" fontId="2" fillId="0" borderId="3" xfId="11" applyFont="1" applyBorder="1" applyAlignment="1">
      <alignment horizontal="center" vertical="center"/>
    </xf>
    <xf numFmtId="0" fontId="2" fillId="0" borderId="4" xfId="11" applyFont="1" applyBorder="1" applyAlignment="1">
      <alignment horizontal="center" vertical="center"/>
    </xf>
    <xf numFmtId="0" fontId="2" fillId="0" borderId="5" xfId="11" applyFont="1" applyBorder="1" applyAlignment="1">
      <alignment horizontal="center" vertical="center"/>
    </xf>
    <xf numFmtId="0" fontId="2" fillId="0" borderId="6" xfId="11" applyFont="1" applyBorder="1" applyAlignment="1">
      <alignment horizontal="center" vertical="center"/>
    </xf>
    <xf numFmtId="0" fontId="2" fillId="0" borderId="7"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10" xfId="11" applyFont="1" applyBorder="1" applyAlignment="1">
      <alignment horizontal="center" vertical="center"/>
    </xf>
    <xf numFmtId="0" fontId="2" fillId="0" borderId="11" xfId="11" applyFont="1" applyBorder="1" applyAlignment="1">
      <alignment horizontal="center" vertical="center"/>
    </xf>
    <xf numFmtId="0" fontId="2" fillId="0" borderId="12"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0" fontId="2" fillId="0" borderId="13" xfId="11" applyFont="1" applyBorder="1" applyAlignment="1">
      <alignment horizontal="center" vertical="center"/>
    </xf>
    <xf numFmtId="0" fontId="2" fillId="0" borderId="14" xfId="11" applyFont="1" applyBorder="1" applyAlignment="1">
      <alignment horizontal="center" vertical="center"/>
    </xf>
    <xf numFmtId="0" fontId="2" fillId="0" borderId="15" xfId="11" applyFont="1" applyBorder="1" applyAlignment="1">
      <alignment horizontal="center" vertical="center"/>
    </xf>
    <xf numFmtId="0" fontId="2" fillId="0" borderId="16" xfId="11" applyFont="1" applyBorder="1" applyAlignment="1">
      <alignment horizontal="center" vertical="center"/>
    </xf>
    <xf numFmtId="0" fontId="2" fillId="0" borderId="17" xfId="11" applyFont="1" applyBorder="1" applyAlignment="1">
      <alignment horizontal="center" vertical="center"/>
    </xf>
    <xf numFmtId="0" fontId="2" fillId="0" borderId="18" xfId="11" applyFont="1" applyBorder="1" applyAlignment="1">
      <alignment horizontal="center" vertical="center"/>
    </xf>
    <xf numFmtId="0" fontId="2" fillId="0" borderId="19" xfId="11" applyFont="1" applyBorder="1" applyAlignment="1">
      <alignment horizontal="center" vertical="center" wrapText="1"/>
    </xf>
    <xf numFmtId="0" fontId="2" fillId="0" borderId="0" xfId="11" applyFont="1" applyAlignment="1">
      <alignment horizontal="center" vertical="center" wrapText="1"/>
    </xf>
    <xf numFmtId="0" fontId="2" fillId="0" borderId="20" xfId="11" applyFont="1" applyBorder="1" applyAlignment="1">
      <alignment horizontal="center" vertical="center" wrapText="1"/>
    </xf>
    <xf numFmtId="0" fontId="2" fillId="0" borderId="21" xfId="11" applyFont="1" applyBorder="1" applyAlignment="1">
      <alignment horizontal="center" vertical="center"/>
    </xf>
    <xf numFmtId="0" fontId="2" fillId="0" borderId="22" xfId="11" applyFont="1" applyBorder="1" applyAlignment="1">
      <alignment horizontal="center" vertical="center"/>
    </xf>
    <xf numFmtId="0" fontId="2" fillId="0" borderId="23"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20" xfId="11" applyFont="1" applyBorder="1" applyAlignment="1">
      <alignment horizontal="center" vertical="center" textRotation="255"/>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176" fontId="2" fillId="0" borderId="0" xfId="11" applyNumberFormat="1" applyFont="1" applyAlignment="1" applyProtection="1">
      <alignment horizontal="center" vertical="center" shrinkToFit="1"/>
      <protection hidden="1"/>
    </xf>
    <xf numFmtId="0" fontId="2" fillId="0" borderId="20" xfId="11" applyFont="1" applyBorder="1">
      <alignment vertical="center"/>
    </xf>
    <xf numFmtId="0" fontId="9" fillId="0" borderId="0" xfId="11" applyFont="1">
      <alignment vertical="center"/>
    </xf>
    <xf numFmtId="0" fontId="2" fillId="0" borderId="16" xfId="11" applyFont="1" applyBorder="1" applyAlignment="1">
      <alignment horizontal="center" vertical="center" textRotation="255"/>
    </xf>
    <xf numFmtId="0" fontId="2" fillId="0" borderId="14"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24" xfId="11" applyFont="1" applyBorder="1" applyAlignment="1">
      <alignment horizontal="center" vertical="center"/>
    </xf>
    <xf numFmtId="0" fontId="2" fillId="0" borderId="25" xfId="11" applyFont="1" applyBorder="1" applyAlignment="1">
      <alignment horizontal="center" vertical="center"/>
    </xf>
    <xf numFmtId="0" fontId="2" fillId="0" borderId="26" xfId="11" applyFont="1" applyBorder="1" applyAlignment="1">
      <alignment horizontal="center" vertical="center"/>
    </xf>
    <xf numFmtId="0" fontId="2" fillId="0" borderId="27" xfId="11" applyFont="1" applyBorder="1" applyAlignment="1">
      <alignment horizontal="center" vertical="center"/>
    </xf>
    <xf numFmtId="0" fontId="2" fillId="0" borderId="28" xfId="11" applyFont="1" applyBorder="1" applyAlignment="1">
      <alignment horizontal="center" vertical="center"/>
    </xf>
    <xf numFmtId="0" fontId="2" fillId="0" borderId="29" xfId="11" applyFont="1" applyBorder="1" applyAlignment="1">
      <alignment horizontal="center" vertical="center"/>
    </xf>
    <xf numFmtId="0" fontId="2" fillId="0" borderId="30" xfId="11" applyFont="1" applyBorder="1" applyAlignment="1">
      <alignment horizontal="center" vertical="center"/>
    </xf>
    <xf numFmtId="0" fontId="2" fillId="0" borderId="31" xfId="11" applyFont="1" applyBorder="1" applyAlignment="1">
      <alignment horizontal="center" vertical="center"/>
    </xf>
    <xf numFmtId="0" fontId="2" fillId="0" borderId="32" xfId="11" applyFont="1" applyBorder="1">
      <alignment vertical="center"/>
    </xf>
    <xf numFmtId="0" fontId="2" fillId="0" borderId="33" xfId="11" applyFont="1" applyBorder="1">
      <alignment vertical="center"/>
    </xf>
    <xf numFmtId="0" fontId="2" fillId="0" borderId="0" xfId="11" applyFont="1" applyAlignment="1">
      <alignment horizontal="center" vertical="center"/>
    </xf>
    <xf numFmtId="0" fontId="10" fillId="0" borderId="0" xfId="11" applyFont="1" applyAlignment="1" applyProtection="1">
      <alignment horizontal="left" vertical="center" wrapText="1"/>
      <protection hidden="1"/>
    </xf>
    <xf numFmtId="0" fontId="2" fillId="0" borderId="23" xfId="11" applyFont="1" applyBorder="1" applyAlignment="1">
      <alignment horizontal="center" vertical="center"/>
    </xf>
    <xf numFmtId="0" fontId="2" fillId="0" borderId="34" xfId="11" applyFont="1" applyBorder="1" applyAlignment="1">
      <alignment horizontal="center" vertical="center"/>
    </xf>
    <xf numFmtId="0" fontId="2" fillId="0" borderId="35" xfId="11" applyFont="1" applyBorder="1">
      <alignment vertical="center"/>
    </xf>
    <xf numFmtId="0" fontId="2" fillId="0" borderId="36" xfId="11" applyFont="1" applyBorder="1">
      <alignment vertical="center"/>
    </xf>
    <xf numFmtId="0" fontId="2" fillId="0" borderId="13" xfId="11" applyFont="1" applyBorder="1" applyAlignment="1">
      <alignment horizontal="center" vertical="center" wrapText="1"/>
    </xf>
    <xf numFmtId="0" fontId="2" fillId="0" borderId="14" xfId="11" applyFont="1" applyBorder="1" applyAlignment="1">
      <alignment horizontal="center" vertical="center" wrapText="1"/>
    </xf>
    <xf numFmtId="0" fontId="2" fillId="0" borderId="17" xfId="11" applyFont="1" applyBorder="1" applyAlignment="1">
      <alignment horizontal="center" vertical="center" wrapText="1"/>
    </xf>
    <xf numFmtId="0" fontId="2" fillId="0" borderId="37" xfId="11" applyFont="1" applyBorder="1">
      <alignment vertical="center"/>
    </xf>
    <xf numFmtId="0" fontId="2" fillId="0" borderId="38" xfId="11" applyFont="1" applyBorder="1">
      <alignment vertical="center"/>
    </xf>
    <xf numFmtId="0" fontId="2" fillId="0" borderId="39" xfId="11" applyFont="1" applyBorder="1">
      <alignment vertical="center"/>
    </xf>
    <xf numFmtId="0" fontId="11" fillId="0" borderId="40" xfId="11" applyFont="1" applyBorder="1">
      <alignment vertical="center"/>
    </xf>
    <xf numFmtId="0" fontId="11" fillId="0" borderId="26" xfId="12" applyFont="1" applyBorder="1">
      <alignment vertical="center"/>
    </xf>
    <xf numFmtId="0" fontId="11" fillId="0" borderId="30" xfId="11" applyFont="1" applyBorder="1">
      <alignment vertical="center"/>
    </xf>
    <xf numFmtId="0" fontId="11" fillId="0" borderId="28" xfId="12" applyFont="1" applyBorder="1" applyAlignment="1">
      <alignment horizontal="center" vertical="center"/>
    </xf>
    <xf numFmtId="177" fontId="2" fillId="0" borderId="29" xfId="11" applyNumberFormat="1" applyFont="1" applyBorder="1" applyAlignment="1">
      <alignment horizontal="right" vertical="center" shrinkToFit="1"/>
    </xf>
    <xf numFmtId="178" fontId="2" fillId="0" borderId="29" xfId="11" applyNumberFormat="1" applyFont="1" applyBorder="1" applyAlignment="1">
      <alignment horizontal="right" vertical="center" shrinkToFit="1"/>
    </xf>
    <xf numFmtId="178" fontId="2" fillId="0" borderId="32" xfId="11" applyNumberFormat="1" applyFont="1" applyBorder="1" applyAlignment="1">
      <alignment horizontal="right" vertical="center" shrinkToFit="1"/>
    </xf>
    <xf numFmtId="178" fontId="2" fillId="0" borderId="33" xfId="11" applyNumberFormat="1" applyFont="1" applyBorder="1" applyAlignment="1">
      <alignment horizontal="right" vertical="center"/>
    </xf>
    <xf numFmtId="0" fontId="2" fillId="0" borderId="22" xfId="11" applyFont="1" applyBorder="1">
      <alignment vertical="center"/>
    </xf>
    <xf numFmtId="0" fontId="11" fillId="0" borderId="22" xfId="11" applyFont="1" applyBorder="1">
      <alignment vertical="center"/>
    </xf>
    <xf numFmtId="0" fontId="11" fillId="0" borderId="30" xfId="12" applyFont="1" applyBorder="1" applyAlignment="1">
      <alignment horizontal="center" vertical="center" shrinkToFit="1"/>
    </xf>
    <xf numFmtId="0" fontId="11" fillId="0" borderId="35" xfId="11" applyFont="1" applyBorder="1">
      <alignment vertical="center"/>
    </xf>
    <xf numFmtId="0" fontId="11" fillId="0" borderId="23" xfId="11" applyFont="1" applyBorder="1">
      <alignment vertical="center"/>
    </xf>
    <xf numFmtId="0" fontId="11" fillId="0" borderId="33" xfId="12" applyFont="1" applyBorder="1" applyAlignment="1">
      <alignment horizontal="center" vertical="center" shrinkToFit="1"/>
    </xf>
    <xf numFmtId="178" fontId="2" fillId="0" borderId="35" xfId="11" applyNumberFormat="1" applyFont="1" applyBorder="1" applyAlignment="1">
      <alignment horizontal="right" vertical="center" shrinkToFit="1"/>
    </xf>
    <xf numFmtId="178" fontId="2" fillId="0" borderId="36" xfId="11" applyNumberFormat="1" applyFont="1" applyBorder="1" applyAlignment="1">
      <alignment horizontal="right" vertical="center"/>
    </xf>
    <xf numFmtId="0" fontId="11" fillId="0" borderId="23" xfId="12" applyFont="1" applyBorder="1" applyAlignment="1">
      <alignment horizontal="center" vertical="center" shrinkToFit="1"/>
    </xf>
    <xf numFmtId="0" fontId="11" fillId="0" borderId="36" xfId="12" applyFont="1" applyBorder="1" applyAlignment="1">
      <alignment horizontal="center" vertical="center" shrinkToFit="1"/>
    </xf>
    <xf numFmtId="178" fontId="2" fillId="0" borderId="37" xfId="11" applyNumberFormat="1" applyFont="1" applyBorder="1" applyAlignment="1">
      <alignment horizontal="right" vertical="center" shrinkToFit="1"/>
    </xf>
    <xf numFmtId="178" fontId="2" fillId="0" borderId="38" xfId="11" applyNumberFormat="1" applyFont="1" applyBorder="1" applyAlignment="1">
      <alignment horizontal="right" vertical="center"/>
    </xf>
    <xf numFmtId="0" fontId="2" fillId="0" borderId="41" xfId="11" applyFont="1" applyBorder="1">
      <alignment vertical="center"/>
    </xf>
    <xf numFmtId="0" fontId="11" fillId="0" borderId="41" xfId="11" applyFont="1" applyBorder="1">
      <alignment vertical="center"/>
    </xf>
    <xf numFmtId="0" fontId="11" fillId="0" borderId="16" xfId="12" applyFont="1" applyBorder="1" applyAlignment="1">
      <alignment horizontal="center" vertical="center" shrinkToFit="1"/>
    </xf>
    <xf numFmtId="0" fontId="11" fillId="0" borderId="37" xfId="11" applyFont="1" applyBorder="1">
      <alignment vertical="center"/>
    </xf>
    <xf numFmtId="0" fontId="11" fillId="0" borderId="16" xfId="11" applyFont="1" applyBorder="1">
      <alignment vertical="center"/>
    </xf>
    <xf numFmtId="0" fontId="11" fillId="0" borderId="38" xfId="12" applyFont="1" applyBorder="1" applyAlignment="1">
      <alignment horizontal="center" vertical="center" shrinkToFit="1"/>
    </xf>
    <xf numFmtId="0" fontId="10" fillId="0" borderId="30" xfId="11" applyFont="1" applyBorder="1" applyAlignment="1">
      <alignment horizontal="center" vertical="center" wrapText="1"/>
    </xf>
    <xf numFmtId="0" fontId="10" fillId="0" borderId="31" xfId="11" applyFont="1" applyBorder="1" applyAlignment="1">
      <alignment horizontal="center" vertical="center" wrapText="1"/>
    </xf>
    <xf numFmtId="0" fontId="2" fillId="0" borderId="40" xfId="11" applyFont="1" applyBorder="1" applyAlignment="1">
      <alignment horizontal="center" vertical="center"/>
    </xf>
    <xf numFmtId="0" fontId="2" fillId="0" borderId="42" xfId="11" applyFont="1" applyBorder="1" applyAlignment="1">
      <alignment horizontal="center" vertical="center"/>
    </xf>
    <xf numFmtId="0" fontId="2" fillId="0" borderId="43" xfId="11" applyFont="1" applyBorder="1" applyAlignment="1">
      <alignment horizontal="center" vertical="center"/>
    </xf>
    <xf numFmtId="178" fontId="2" fillId="0" borderId="39" xfId="11" applyNumberFormat="1" applyFont="1" applyBorder="1" applyAlignment="1">
      <alignment horizontal="right" vertical="center" shrinkToFit="1"/>
    </xf>
    <xf numFmtId="179" fontId="2" fillId="0" borderId="33" xfId="11" applyNumberFormat="1" applyFont="1" applyBorder="1" applyAlignment="1">
      <alignment horizontal="right" vertical="center" shrinkToFit="1"/>
    </xf>
    <xf numFmtId="178" fontId="11" fillId="0" borderId="40" xfId="11" applyNumberFormat="1" applyFont="1" applyBorder="1" applyAlignment="1">
      <alignment horizontal="right" vertical="center" shrinkToFit="1"/>
    </xf>
    <xf numFmtId="178" fontId="11" fillId="0" borderId="32" xfId="11" applyNumberFormat="1" applyFont="1" applyBorder="1" applyAlignment="1">
      <alignment horizontal="right" vertical="center" shrinkToFit="1"/>
    </xf>
    <xf numFmtId="179" fontId="11" fillId="0" borderId="30" xfId="11" applyNumberFormat="1" applyFont="1" applyBorder="1" applyAlignment="1">
      <alignment horizontal="right" vertical="center" shrinkToFit="1"/>
    </xf>
    <xf numFmtId="177" fontId="2" fillId="0" borderId="44" xfId="11" applyNumberFormat="1" applyFont="1" applyBorder="1" applyAlignment="1">
      <alignment horizontal="right" vertical="center" shrinkToFit="1"/>
    </xf>
    <xf numFmtId="178" fontId="2" fillId="0" borderId="44" xfId="11" applyNumberFormat="1" applyFont="1" applyBorder="1" applyAlignment="1">
      <alignment horizontal="right" vertical="center" shrinkToFit="1"/>
    </xf>
    <xf numFmtId="0" fontId="10" fillId="0" borderId="23" xfId="11" applyFont="1" applyBorder="1" applyAlignment="1">
      <alignment horizontal="center" vertical="center" wrapText="1"/>
    </xf>
    <xf numFmtId="0" fontId="10" fillId="0" borderId="34" xfId="11" applyFont="1" applyBorder="1" applyAlignment="1">
      <alignment horizontal="center" vertical="center" wrapText="1"/>
    </xf>
    <xf numFmtId="178" fontId="2" fillId="0" borderId="22" xfId="11" applyNumberFormat="1" applyFont="1" applyBorder="1" applyAlignment="1">
      <alignment horizontal="right" vertical="center" shrinkToFit="1"/>
    </xf>
    <xf numFmtId="179" fontId="2" fillId="0" borderId="36"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0" fontId="2" fillId="0" borderId="0" xfId="11" applyFont="1" applyAlignment="1">
      <alignment horizontal="left" vertical="center"/>
    </xf>
    <xf numFmtId="0" fontId="2" fillId="0" borderId="45" xfId="11" applyFont="1" applyBorder="1" applyAlignment="1">
      <alignment horizontal="center" vertical="center"/>
    </xf>
    <xf numFmtId="0" fontId="2" fillId="0" borderId="46" xfId="11" applyFont="1" applyBorder="1" applyAlignment="1">
      <alignment horizontal="center" vertical="center"/>
    </xf>
    <xf numFmtId="0" fontId="2" fillId="0" borderId="47" xfId="11" applyFont="1" applyBorder="1" applyAlignment="1">
      <alignment horizontal="center" vertical="center"/>
    </xf>
    <xf numFmtId="0" fontId="2" fillId="0" borderId="48" xfId="11" applyFont="1" applyBorder="1" applyAlignment="1">
      <alignment horizontal="center" vertical="center"/>
    </xf>
    <xf numFmtId="0" fontId="2" fillId="0" borderId="49" xfId="11" applyFont="1" applyBorder="1" applyAlignment="1">
      <alignment horizontal="center" vertical="center"/>
    </xf>
    <xf numFmtId="178" fontId="2" fillId="0" borderId="50" xfId="11" applyNumberFormat="1" applyFont="1" applyBorder="1" applyAlignment="1">
      <alignment horizontal="right" vertical="center" shrinkToFit="1"/>
    </xf>
    <xf numFmtId="178" fontId="2" fillId="0" borderId="51" xfId="11" applyNumberFormat="1" applyFont="1" applyBorder="1" applyAlignment="1">
      <alignment horizontal="right" vertical="center" shrinkToFit="1"/>
    </xf>
    <xf numFmtId="179" fontId="2" fillId="0" borderId="52"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177" fontId="2" fillId="0" borderId="55" xfId="11" applyNumberFormat="1" applyFont="1" applyBorder="1" applyAlignment="1">
      <alignment horizontal="right" vertical="center" shrinkToFit="1"/>
    </xf>
    <xf numFmtId="178" fontId="2" fillId="0" borderId="55" xfId="11" applyNumberFormat="1" applyFont="1" applyBorder="1" applyAlignment="1">
      <alignment horizontal="right" vertical="center" shrinkToFit="1"/>
    </xf>
    <xf numFmtId="0" fontId="10" fillId="0" borderId="16"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12" xfId="11" applyFont="1" applyBorder="1" applyAlignment="1">
      <alignment horizontal="center" vertical="center"/>
    </xf>
    <xf numFmtId="0" fontId="2" fillId="0" borderId="9" xfId="11" applyFont="1" applyBorder="1" applyAlignment="1">
      <alignment horizontal="center" vertical="center"/>
    </xf>
    <xf numFmtId="0" fontId="2" fillId="0" borderId="57" xfId="11" applyFont="1" applyBorder="1" applyAlignment="1">
      <alignment horizontal="center" vertical="center"/>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43" xfId="11" applyFont="1" applyBorder="1" applyAlignment="1">
      <alignment horizontal="center" vertical="center" shrinkToFit="1"/>
    </xf>
    <xf numFmtId="0" fontId="2" fillId="0" borderId="19" xfId="11" applyFont="1" applyBorder="1" applyAlignment="1">
      <alignment horizontal="center" vertical="center"/>
    </xf>
    <xf numFmtId="0" fontId="2" fillId="0" borderId="20" xfId="11" applyFont="1" applyBorder="1" applyAlignment="1">
      <alignment horizontal="center" vertical="center"/>
    </xf>
    <xf numFmtId="0" fontId="2" fillId="0" borderId="35" xfId="11" applyFont="1" applyBorder="1" applyAlignment="1">
      <alignment horizontal="center" vertical="center"/>
    </xf>
    <xf numFmtId="0" fontId="2" fillId="0" borderId="34" xfId="11" applyFont="1" applyBorder="1" applyAlignment="1">
      <alignment horizontal="center" vertical="center" textRotation="255"/>
    </xf>
    <xf numFmtId="0" fontId="2" fillId="0" borderId="20" xfId="11" applyFont="1" applyBorder="1" applyAlignment="1">
      <alignment horizontal="center" vertical="center" shrinkToFit="1"/>
    </xf>
    <xf numFmtId="0" fontId="2" fillId="0" borderId="15" xfId="11" applyFont="1" applyBorder="1" applyAlignment="1">
      <alignment horizontal="center" vertical="center" textRotation="255"/>
    </xf>
    <xf numFmtId="0" fontId="12" fillId="0" borderId="35" xfId="11" applyFont="1" applyBorder="1">
      <alignment vertical="center"/>
    </xf>
    <xf numFmtId="0" fontId="2" fillId="0" borderId="37"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43" xfId="11" applyNumberFormat="1" applyFont="1" applyBorder="1" applyAlignment="1">
      <alignment horizontal="center" vertical="center"/>
    </xf>
    <xf numFmtId="0" fontId="2" fillId="0" borderId="32" xfId="11" applyFont="1" applyBorder="1" applyAlignment="1">
      <alignment horizontal="center" vertical="center" shrinkToFit="1"/>
    </xf>
    <xf numFmtId="180" fontId="2" fillId="0" borderId="32" xfId="11" applyNumberFormat="1" applyFont="1" applyBorder="1" applyAlignment="1">
      <alignment horizontal="right" vertical="center" shrinkToFit="1"/>
    </xf>
    <xf numFmtId="180" fontId="2" fillId="0" borderId="33" xfId="11" applyNumberFormat="1" applyFont="1" applyBorder="1" applyAlignment="1">
      <alignment horizontal="right" vertical="center" shrinkToFit="1"/>
    </xf>
    <xf numFmtId="178" fontId="2" fillId="0" borderId="19" xfId="11" applyNumberFormat="1" applyFont="1" applyBorder="1" applyAlignment="1">
      <alignment horizontal="right" vertical="center"/>
    </xf>
    <xf numFmtId="180" fontId="2" fillId="0" borderId="20" xfId="11" applyNumberFormat="1" applyFont="1" applyBorder="1" applyAlignment="1">
      <alignment horizontal="right" vertical="center"/>
    </xf>
    <xf numFmtId="49" fontId="2" fillId="0" borderId="23" xfId="11" applyNumberFormat="1" applyFont="1" applyBorder="1" applyAlignment="1">
      <alignment horizontal="center" vertical="center"/>
    </xf>
    <xf numFmtId="49" fontId="2" fillId="0" borderId="20" xfId="11" applyNumberFormat="1" applyFont="1" applyBorder="1" applyAlignment="1">
      <alignment horizontal="center" vertical="center"/>
    </xf>
    <xf numFmtId="0" fontId="2" fillId="0" borderId="35" xfId="11" applyFont="1" applyBorder="1" applyAlignment="1">
      <alignment horizontal="center" vertical="center" shrinkToFit="1"/>
    </xf>
    <xf numFmtId="180" fontId="2" fillId="0" borderId="35" xfId="11" applyNumberFormat="1" applyFont="1" applyBorder="1" applyAlignment="1">
      <alignment horizontal="right" vertical="center" shrinkToFit="1"/>
    </xf>
    <xf numFmtId="180" fontId="2" fillId="0" borderId="36" xfId="11" applyNumberFormat="1" applyFont="1" applyBorder="1" applyAlignment="1">
      <alignment horizontal="right" vertical="center" shrinkToFit="1"/>
    </xf>
    <xf numFmtId="0" fontId="2" fillId="0" borderId="37" xfId="11" applyFont="1" applyBorder="1" applyAlignment="1">
      <alignment horizontal="center" vertical="center" shrinkToFit="1"/>
    </xf>
    <xf numFmtId="180" fontId="2" fillId="0" borderId="37" xfId="11" applyNumberFormat="1" applyFont="1" applyBorder="1" applyAlignment="1">
      <alignment horizontal="right" vertical="center" shrinkToFit="1"/>
    </xf>
    <xf numFmtId="180" fontId="2" fillId="0" borderId="38" xfId="11" applyNumberFormat="1" applyFont="1" applyBorder="1" applyAlignment="1">
      <alignment horizontal="right" vertical="center" shrinkToFit="1"/>
    </xf>
    <xf numFmtId="0" fontId="12" fillId="0" borderId="37" xfId="11" applyFont="1" applyBorder="1">
      <alignment vertical="center"/>
    </xf>
    <xf numFmtId="0" fontId="2" fillId="0" borderId="17" xfId="11" applyFont="1" applyBorder="1" applyAlignment="1">
      <alignment horizontal="center" vertical="center" shrinkToFit="1"/>
    </xf>
    <xf numFmtId="0" fontId="2" fillId="0" borderId="30" xfId="11" applyFont="1" applyBorder="1" applyAlignment="1">
      <alignment horizontal="center" vertical="center" wrapText="1"/>
    </xf>
    <xf numFmtId="0" fontId="2" fillId="0" borderId="53"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49" fontId="2" fillId="0" borderId="54"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51" xfId="11" applyFont="1" applyBorder="1" applyAlignment="1">
      <alignment horizontal="center" vertical="center" shrinkToFit="1"/>
    </xf>
    <xf numFmtId="180" fontId="2" fillId="0" borderId="51" xfId="11" applyNumberFormat="1" applyFont="1" applyBorder="1" applyAlignment="1">
      <alignment horizontal="right" vertical="center" shrinkToFit="1"/>
    </xf>
    <xf numFmtId="180" fontId="2" fillId="0" borderId="52" xfId="11" applyNumberFormat="1" applyFont="1" applyBorder="1" applyAlignment="1">
      <alignment horizontal="right" vertical="center" shrinkToFit="1"/>
    </xf>
    <xf numFmtId="178" fontId="2" fillId="0" borderId="53" xfId="11" applyNumberFormat="1" applyFont="1" applyBorder="1" applyAlignment="1">
      <alignment horizontal="right" vertical="center"/>
    </xf>
    <xf numFmtId="180" fontId="2" fillId="0" borderId="60" xfId="11" applyNumberFormat="1" applyFont="1" applyBorder="1" applyAlignment="1">
      <alignment horizontal="right" vertical="center"/>
    </xf>
    <xf numFmtId="0" fontId="2" fillId="0" borderId="57" xfId="11" applyFont="1" applyBorder="1">
      <alignment vertical="center"/>
    </xf>
    <xf numFmtId="0" fontId="2" fillId="0" borderId="61" xfId="11" applyFont="1" applyBorder="1">
      <alignment vertical="center"/>
    </xf>
    <xf numFmtId="0" fontId="2" fillId="0" borderId="31"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15" xfId="11" applyFont="1" applyBorder="1" applyAlignment="1">
      <alignment horizontal="center" vertical="center" wrapText="1"/>
    </xf>
    <xf numFmtId="0" fontId="2" fillId="0" borderId="32" xfId="11" applyFont="1" applyBorder="1" applyAlignment="1">
      <alignment horizontal="center"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50" xfId="11" applyFont="1" applyBorder="1" applyAlignment="1">
      <alignment horizontal="center" vertical="center"/>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1" applyFont="1" applyBorder="1" applyAlignment="1">
      <alignment horizontal="left" vertical="center"/>
    </xf>
    <xf numFmtId="0" fontId="2" fillId="0" borderId="9" xfId="11"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1"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1"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1" applyFont="1" applyBorder="1" applyAlignment="1">
      <alignment horizontal="left" vertical="center"/>
    </xf>
    <xf numFmtId="0" fontId="2" fillId="0" borderId="60" xfId="11" applyFont="1" applyBorder="1" applyAlignment="1">
      <alignment horizontal="left" vertical="center"/>
    </xf>
    <xf numFmtId="178" fontId="2" fillId="0" borderId="7" xfId="11" applyNumberFormat="1" applyFont="1" applyBorder="1" applyAlignment="1">
      <alignment horizontal="right" vertical="center" shrinkToFit="1"/>
    </xf>
    <xf numFmtId="178" fontId="2" fillId="0" borderId="8" xfId="11" applyNumberFormat="1" applyFont="1" applyBorder="1" applyAlignment="1">
      <alignment horizontal="right" vertical="center" shrinkToFit="1"/>
    </xf>
    <xf numFmtId="178" fontId="2" fillId="0" borderId="9" xfId="11" applyNumberFormat="1" applyFont="1" applyBorder="1" applyAlignment="1">
      <alignment horizontal="right" vertical="center" shrinkToFit="1"/>
    </xf>
    <xf numFmtId="178" fontId="2" fillId="0" borderId="19" xfId="11" applyNumberFormat="1" applyFont="1" applyBorder="1" applyAlignment="1">
      <alignment horizontal="right" vertical="center" shrinkToFit="1"/>
    </xf>
    <xf numFmtId="178" fontId="2" fillId="0" borderId="0" xfId="11" applyNumberFormat="1" applyFont="1" applyAlignment="1">
      <alignment horizontal="right" vertical="center" shrinkToFit="1"/>
    </xf>
    <xf numFmtId="178" fontId="2" fillId="0" borderId="20" xfId="11" applyNumberFormat="1" applyFont="1" applyBorder="1" applyAlignment="1">
      <alignment horizontal="right" vertical="center" shrinkToFit="1"/>
    </xf>
    <xf numFmtId="178" fontId="2" fillId="0" borderId="53" xfId="11" applyNumberFormat="1" applyFont="1" applyBorder="1" applyAlignment="1">
      <alignment horizontal="right" vertical="center" shrinkToFit="1"/>
    </xf>
    <xf numFmtId="178" fontId="2" fillId="0" borderId="58" xfId="11" applyNumberFormat="1" applyFont="1" applyBorder="1" applyAlignment="1">
      <alignment horizontal="right" vertical="center" shrinkToFit="1"/>
    </xf>
    <xf numFmtId="178" fontId="2" fillId="0" borderId="60"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0" xfId="11" applyFont="1" applyAlignment="1">
      <alignment horizontal="left" vertical="center" wrapText="1"/>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58" xfId="11" applyFont="1" applyBorder="1" applyAlignment="1">
      <alignment horizontal="left" vertical="center" wrapText="1"/>
    </xf>
    <xf numFmtId="0" fontId="10" fillId="0" borderId="60" xfId="11" applyFont="1" applyBorder="1" applyAlignment="1">
      <alignment vertical="center" wrapText="1"/>
    </xf>
    <xf numFmtId="180" fontId="2" fillId="0" borderId="7" xfId="11" applyNumberFormat="1" applyFont="1" applyBorder="1" applyAlignment="1">
      <alignment horizontal="right" vertical="center" shrinkToFit="1"/>
    </xf>
    <xf numFmtId="180" fontId="2" fillId="0" borderId="8" xfId="11" applyNumberFormat="1" applyFont="1" applyBorder="1" applyAlignment="1">
      <alignment horizontal="right" vertical="center" shrinkToFit="1"/>
    </xf>
    <xf numFmtId="181" fontId="2" fillId="0" borderId="8" xfId="11" applyNumberFormat="1" applyFont="1" applyBorder="1" applyAlignment="1">
      <alignment horizontal="right" vertical="center" shrinkToFit="1"/>
    </xf>
    <xf numFmtId="177" fontId="2" fillId="0" borderId="8" xfId="11" applyNumberFormat="1" applyFont="1" applyBorder="1" applyAlignment="1">
      <alignment horizontal="right" vertical="center" shrinkToFit="1"/>
    </xf>
    <xf numFmtId="182" fontId="2" fillId="0" borderId="7" xfId="11" applyNumberFormat="1" applyFont="1" applyBorder="1" applyAlignment="1">
      <alignment horizontal="right" vertical="center" shrinkToFit="1"/>
    </xf>
    <xf numFmtId="180" fontId="2" fillId="0" borderId="9" xfId="11" applyNumberFormat="1" applyFont="1" applyBorder="1" applyAlignment="1">
      <alignment horizontal="right" vertical="center" shrinkToFit="1"/>
    </xf>
    <xf numFmtId="182" fontId="2" fillId="0" borderId="7" xfId="11" applyNumberFormat="1" applyFont="1" applyBorder="1" applyAlignment="1">
      <alignment vertical="center" shrinkToFit="1"/>
    </xf>
    <xf numFmtId="180" fontId="2" fillId="0" borderId="9" xfId="11" applyNumberFormat="1" applyFont="1" applyBorder="1">
      <alignment vertical="center"/>
    </xf>
    <xf numFmtId="180" fontId="2" fillId="0" borderId="19" xfId="11" applyNumberFormat="1" applyFont="1" applyBorder="1" applyAlignment="1">
      <alignment horizontal="right" vertical="center" shrinkToFit="1"/>
    </xf>
    <xf numFmtId="180" fontId="2" fillId="0" borderId="0" xfId="11" applyNumberFormat="1" applyFont="1" applyAlignment="1">
      <alignment horizontal="right" vertical="center" shrinkToFit="1"/>
    </xf>
    <xf numFmtId="181" fontId="2" fillId="0" borderId="0" xfId="11" applyNumberFormat="1" applyFont="1" applyAlignment="1">
      <alignment horizontal="right" vertical="center" shrinkToFit="1"/>
    </xf>
    <xf numFmtId="177" fontId="2" fillId="0" borderId="0" xfId="11" applyNumberFormat="1" applyFont="1" applyAlignment="1">
      <alignment horizontal="right" vertical="center" shrinkToFit="1"/>
    </xf>
    <xf numFmtId="182" fontId="2" fillId="0" borderId="19" xfId="11" applyNumberFormat="1" applyFont="1" applyBorder="1" applyAlignment="1">
      <alignment horizontal="right" vertical="center" shrinkToFit="1"/>
    </xf>
    <xf numFmtId="180" fontId="2" fillId="0" borderId="20" xfId="11" applyNumberFormat="1" applyFont="1" applyBorder="1" applyAlignment="1">
      <alignment horizontal="right" vertical="center" shrinkToFit="1"/>
    </xf>
    <xf numFmtId="182" fontId="2" fillId="0" borderId="19" xfId="11" applyNumberFormat="1" applyFont="1" applyBorder="1" applyAlignment="1">
      <alignment vertical="center" shrinkToFit="1"/>
    </xf>
    <xf numFmtId="180" fontId="2" fillId="0" borderId="20" xfId="11" applyNumberFormat="1" applyFont="1" applyBorder="1">
      <alignment vertical="center"/>
    </xf>
    <xf numFmtId="180" fontId="2" fillId="0" borderId="53" xfId="11" applyNumberFormat="1" applyFont="1" applyBorder="1" applyAlignment="1">
      <alignment horizontal="right" vertical="center" shrinkToFit="1"/>
    </xf>
    <xf numFmtId="180" fontId="2" fillId="0" borderId="58" xfId="11" applyNumberFormat="1" applyFont="1" applyBorder="1" applyAlignment="1">
      <alignment horizontal="right" vertical="center" shrinkToFit="1"/>
    </xf>
    <xf numFmtId="181" fontId="2" fillId="0" borderId="58" xfId="11" applyNumberFormat="1" applyFont="1" applyBorder="1" applyAlignment="1">
      <alignment horizontal="right" vertical="center" shrinkToFit="1"/>
    </xf>
    <xf numFmtId="177" fontId="2" fillId="0" borderId="58" xfId="11" applyNumberFormat="1" applyFont="1" applyBorder="1" applyAlignment="1">
      <alignment horizontal="right" vertical="center" shrinkToFit="1"/>
    </xf>
    <xf numFmtId="182" fontId="2" fillId="0" borderId="53" xfId="11" applyNumberFormat="1" applyFont="1" applyBorder="1" applyAlignment="1">
      <alignment horizontal="right" vertical="center" shrinkToFit="1"/>
    </xf>
    <xf numFmtId="180" fontId="2" fillId="0" borderId="60" xfId="11" applyNumberFormat="1" applyFont="1" applyBorder="1" applyAlignment="1">
      <alignment horizontal="right" vertical="center" shrinkToFit="1"/>
    </xf>
    <xf numFmtId="182" fontId="2" fillId="0" borderId="53" xfId="11" applyNumberFormat="1" applyFont="1" applyBorder="1" applyAlignment="1">
      <alignment vertical="center" shrinkToFit="1"/>
    </xf>
    <xf numFmtId="180" fontId="2" fillId="0" borderId="60" xfId="11" applyNumberFormat="1" applyFont="1" applyBorder="1">
      <alignment vertical="center"/>
    </xf>
    <xf numFmtId="0" fontId="2" fillId="0" borderId="0" xfId="11" applyFont="1" applyAlignment="1">
      <alignment horizontal="center" vertical="center" shrinkToFit="1"/>
    </xf>
    <xf numFmtId="0" fontId="2" fillId="0" borderId="0" xfId="11" applyFont="1" applyAlignment="1" applyProtection="1">
      <alignment horizontal="center" vertical="center" shrinkToFit="1"/>
      <protection hidden="1"/>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49" fontId="13" fillId="0" borderId="0" xfId="6" applyNumberFormat="1" applyFont="1">
      <alignment vertical="center"/>
    </xf>
    <xf numFmtId="0" fontId="14" fillId="0" borderId="0" xfId="6" applyFont="1">
      <alignment vertical="center"/>
    </xf>
    <xf numFmtId="0" fontId="2" fillId="0" borderId="30" xfId="6" applyFont="1" applyBorder="1">
      <alignment vertical="center"/>
    </xf>
    <xf numFmtId="0" fontId="2" fillId="0" borderId="42" xfId="6" applyFont="1" applyBorder="1">
      <alignment vertical="center"/>
    </xf>
    <xf numFmtId="0" fontId="10" fillId="0" borderId="42" xfId="6" applyFont="1" applyBorder="1">
      <alignment vertical="center"/>
    </xf>
    <xf numFmtId="0" fontId="2" fillId="0" borderId="31" xfId="6" applyFont="1" applyBorder="1">
      <alignment vertical="center"/>
    </xf>
    <xf numFmtId="0" fontId="11" fillId="0" borderId="0" xfId="6" applyFont="1">
      <alignment vertical="center"/>
    </xf>
    <xf numFmtId="0" fontId="2" fillId="0" borderId="23" xfId="6" applyFont="1" applyBorder="1">
      <alignment vertical="center"/>
    </xf>
    <xf numFmtId="0" fontId="10" fillId="0" borderId="0" xfId="6" applyFont="1">
      <alignment vertical="center"/>
    </xf>
    <xf numFmtId="0" fontId="2" fillId="0" borderId="34" xfId="6" applyFont="1" applyBorder="1">
      <alignment vertical="center"/>
    </xf>
    <xf numFmtId="0" fontId="2" fillId="0" borderId="16" xfId="6" applyFont="1" applyBorder="1">
      <alignment vertical="center"/>
    </xf>
    <xf numFmtId="0" fontId="2" fillId="0" borderId="14" xfId="6" applyFont="1" applyBorder="1">
      <alignment vertical="center"/>
    </xf>
    <xf numFmtId="0" fontId="10" fillId="0" borderId="14" xfId="6" applyFont="1" applyBorder="1">
      <alignment vertical="center"/>
    </xf>
    <xf numFmtId="0" fontId="2" fillId="0" borderId="15" xfId="6" applyFont="1" applyBorder="1">
      <alignment vertical="center"/>
    </xf>
    <xf numFmtId="0" fontId="15" fillId="0" borderId="34" xfId="6" applyFont="1" applyBorder="1" applyAlignment="1">
      <alignment horizontal="center" vertical="center"/>
    </xf>
    <xf numFmtId="178" fontId="2" fillId="0" borderId="30" xfId="6" applyNumberFormat="1" applyFont="1" applyBorder="1" applyAlignment="1">
      <alignment horizontal="right" vertical="center" shrinkToFit="1"/>
    </xf>
    <xf numFmtId="178" fontId="2" fillId="0" borderId="42" xfId="6" applyNumberFormat="1" applyFont="1" applyBorder="1" applyAlignment="1">
      <alignment horizontal="right" vertical="center" shrinkToFit="1"/>
    </xf>
    <xf numFmtId="178" fontId="2" fillId="0" borderId="31" xfId="6" applyNumberFormat="1" applyFont="1" applyBorder="1" applyAlignment="1">
      <alignment horizontal="right" vertical="center" shrinkToFit="1"/>
    </xf>
    <xf numFmtId="178" fontId="2" fillId="0" borderId="23" xfId="6" applyNumberFormat="1" applyFont="1" applyBorder="1" applyAlignment="1">
      <alignment horizontal="right" vertical="center" shrinkToFit="1"/>
    </xf>
    <xf numFmtId="178" fontId="2" fillId="0" borderId="34" xfId="6" applyNumberFormat="1" applyFont="1" applyBorder="1" applyAlignment="1">
      <alignment horizontal="right" vertical="center" shrinkToFit="1"/>
    </xf>
    <xf numFmtId="178" fontId="2" fillId="0" borderId="65" xfId="6" applyNumberFormat="1" applyFont="1" applyBorder="1" applyAlignment="1">
      <alignment horizontal="right" vertical="center" shrinkToFit="1"/>
    </xf>
    <xf numFmtId="178" fontId="2" fillId="0" borderId="66" xfId="6" applyNumberFormat="1" applyFont="1" applyBorder="1" applyAlignment="1">
      <alignment horizontal="right" vertical="center" shrinkToFit="1"/>
    </xf>
    <xf numFmtId="178" fontId="2" fillId="0" borderId="67" xfId="6" applyNumberFormat="1" applyFont="1" applyBorder="1" applyAlignment="1">
      <alignment horizontal="right" vertical="center" shrinkToFit="1"/>
    </xf>
    <xf numFmtId="180" fontId="2" fillId="0" borderId="68" xfId="6" applyNumberFormat="1" applyFont="1" applyBorder="1" applyAlignment="1">
      <alignment horizontal="right" vertical="center" shrinkToFit="1"/>
    </xf>
    <xf numFmtId="180" fontId="2" fillId="0" borderId="69" xfId="6" applyNumberFormat="1" applyFont="1" applyBorder="1" applyAlignment="1">
      <alignment horizontal="right" vertical="center" shrinkToFit="1"/>
    </xf>
    <xf numFmtId="180" fontId="2" fillId="0" borderId="70" xfId="6" applyNumberFormat="1" applyFont="1" applyBorder="1" applyAlignment="1">
      <alignment horizontal="right" vertical="center" shrinkToFit="1"/>
    </xf>
    <xf numFmtId="180" fontId="2" fillId="0" borderId="71" xfId="6" applyNumberFormat="1" applyFont="1" applyBorder="1" applyAlignment="1">
      <alignment horizontal="right" vertical="center" shrinkToFit="1"/>
    </xf>
    <xf numFmtId="180" fontId="2" fillId="0" borderId="66" xfId="6" applyNumberFormat="1" applyFont="1" applyBorder="1" applyAlignment="1">
      <alignment horizontal="right" vertical="center" shrinkToFit="1"/>
    </xf>
    <xf numFmtId="178" fontId="2" fillId="0" borderId="68" xfId="6" applyNumberFormat="1" applyFont="1" applyBorder="1" applyAlignment="1">
      <alignment horizontal="right" vertical="center" shrinkToFit="1"/>
    </xf>
    <xf numFmtId="178" fontId="2" fillId="0" borderId="69" xfId="6" applyNumberFormat="1" applyFont="1" applyBorder="1" applyAlignment="1">
      <alignment horizontal="right" vertical="center" shrinkToFit="1"/>
    </xf>
    <xf numFmtId="178" fontId="2" fillId="0" borderId="70" xfId="6" applyNumberFormat="1" applyFont="1" applyBorder="1" applyAlignment="1">
      <alignment horizontal="right" vertical="center" shrinkToFit="1"/>
    </xf>
    <xf numFmtId="178" fontId="2" fillId="0" borderId="71" xfId="6" applyNumberFormat="1" applyFont="1" applyBorder="1" applyAlignment="1">
      <alignment horizontal="right" vertical="center" shrinkToFit="1"/>
    </xf>
    <xf numFmtId="0" fontId="15" fillId="0" borderId="34" xfId="6" applyFont="1" applyBorder="1">
      <alignment vertical="center"/>
    </xf>
    <xf numFmtId="180" fontId="2" fillId="0" borderId="72" xfId="6" applyNumberFormat="1" applyFont="1" applyBorder="1" applyAlignment="1">
      <alignment horizontal="right" vertical="center" shrinkToFit="1"/>
    </xf>
    <xf numFmtId="180" fontId="2" fillId="0" borderId="73" xfId="6" applyNumberFormat="1" applyFont="1" applyBorder="1" applyAlignment="1">
      <alignment horizontal="right" vertical="center" shrinkToFit="1"/>
    </xf>
    <xf numFmtId="180" fontId="2" fillId="0" borderId="23" xfId="6" applyNumberFormat="1" applyFont="1" applyBorder="1" applyAlignment="1">
      <alignment horizontal="right" vertical="center" shrinkToFit="1"/>
    </xf>
    <xf numFmtId="180" fontId="2" fillId="0" borderId="34" xfId="6" applyNumberFormat="1" applyFont="1" applyBorder="1" applyAlignment="1">
      <alignment horizontal="right" vertical="center" shrinkToFit="1"/>
    </xf>
    <xf numFmtId="180" fontId="2" fillId="0" borderId="16" xfId="6" applyNumberFormat="1" applyFont="1" applyBorder="1" applyAlignment="1">
      <alignment horizontal="right" vertical="center" shrinkToFit="1"/>
    </xf>
    <xf numFmtId="180" fontId="2" fillId="0" borderId="14" xfId="6" applyNumberFormat="1" applyFont="1" applyBorder="1" applyAlignment="1">
      <alignment horizontal="right" vertical="center" shrinkToFit="1"/>
    </xf>
    <xf numFmtId="180" fontId="2" fillId="0" borderId="15" xfId="6" applyNumberFormat="1" applyFont="1" applyBorder="1" applyAlignment="1">
      <alignment horizontal="right" vertical="center" shrinkToFit="1"/>
    </xf>
    <xf numFmtId="0" fontId="2" fillId="0" borderId="74" xfId="6" applyFont="1" applyBorder="1" applyAlignment="1">
      <alignment horizontal="center" vertical="center"/>
    </xf>
    <xf numFmtId="0" fontId="2" fillId="0" borderId="42" xfId="6" applyFont="1" applyBorder="1" applyAlignment="1">
      <alignment horizontal="center" vertical="center" wrapText="1"/>
    </xf>
    <xf numFmtId="0" fontId="1" fillId="0" borderId="0" xfId="1" applyAlignment="1">
      <alignment vertical="center"/>
    </xf>
    <xf numFmtId="0" fontId="2" fillId="0" borderId="30" xfId="6" applyFont="1" applyBorder="1" applyAlignment="1">
      <alignment horizontal="left" vertical="center"/>
    </xf>
    <xf numFmtId="0" fontId="2" fillId="0" borderId="42" xfId="6" applyFont="1" applyBorder="1" applyAlignment="1">
      <alignment horizontal="left" vertical="center"/>
    </xf>
    <xf numFmtId="0" fontId="2" fillId="0" borderId="31" xfId="6" applyFont="1" applyBorder="1" applyAlignment="1">
      <alignment horizontal="left" vertical="center"/>
    </xf>
    <xf numFmtId="0" fontId="2" fillId="0" borderId="23" xfId="6" applyFont="1" applyBorder="1" applyAlignment="1">
      <alignment horizontal="left" vertical="center"/>
    </xf>
    <xf numFmtId="0" fontId="2" fillId="0" borderId="34" xfId="6" applyFont="1" applyBorder="1" applyAlignment="1">
      <alignment horizontal="left" vertical="center"/>
    </xf>
    <xf numFmtId="0" fontId="2" fillId="0" borderId="23" xfId="6" applyFont="1" applyBorder="1" applyAlignment="1">
      <alignment vertical="center" textRotation="255"/>
    </xf>
    <xf numFmtId="0" fontId="2" fillId="0" borderId="0" xfId="6" applyFont="1" applyAlignment="1">
      <alignment vertical="center" textRotation="255"/>
    </xf>
    <xf numFmtId="0" fontId="2" fillId="0" borderId="34" xfId="6" applyFont="1" applyBorder="1" applyAlignment="1">
      <alignment vertical="center" textRotation="255"/>
    </xf>
    <xf numFmtId="0" fontId="2" fillId="0" borderId="16" xfId="6" applyFont="1" applyBorder="1" applyAlignment="1">
      <alignment horizontal="left" vertical="center"/>
    </xf>
    <xf numFmtId="0" fontId="2" fillId="0" borderId="14" xfId="6" applyFont="1" applyBorder="1" applyAlignment="1">
      <alignment horizontal="left" vertical="center"/>
    </xf>
    <xf numFmtId="0" fontId="2" fillId="0" borderId="15" xfId="6" applyFont="1" applyBorder="1" applyAlignment="1">
      <alignment horizontal="left" vertical="center"/>
    </xf>
    <xf numFmtId="0" fontId="3" fillId="0" borderId="34" xfId="6" applyBorder="1" applyAlignment="1">
      <alignment horizontal="right" vertical="center" shrinkToFit="1"/>
    </xf>
    <xf numFmtId="0" fontId="3" fillId="0" borderId="0" xfId="6" applyAlignment="1">
      <alignment horizontal="right" vertical="center" shrinkToFit="1"/>
    </xf>
    <xf numFmtId="0" fontId="1" fillId="0" borderId="14" xfId="1" applyBorder="1" applyAlignment="1">
      <alignment vertical="center"/>
    </xf>
    <xf numFmtId="178" fontId="2" fillId="0" borderId="16" xfId="6" applyNumberFormat="1" applyFont="1" applyBorder="1" applyAlignment="1">
      <alignment horizontal="right" vertical="center" shrinkToFit="1"/>
    </xf>
    <xf numFmtId="0" fontId="3" fillId="0" borderId="14" xfId="6" applyBorder="1" applyAlignment="1">
      <alignment horizontal="right" vertical="center" shrinkToFit="1"/>
    </xf>
    <xf numFmtId="0" fontId="3" fillId="0" borderId="15" xfId="6" applyBorder="1" applyAlignment="1">
      <alignment horizontal="right" vertical="center" shrinkToFit="1"/>
    </xf>
    <xf numFmtId="180" fontId="2" fillId="0" borderId="30" xfId="6" applyNumberFormat="1" applyFont="1" applyBorder="1" applyAlignment="1">
      <alignment horizontal="right" vertical="center" shrinkToFit="1"/>
    </xf>
    <xf numFmtId="180" fontId="2" fillId="0" borderId="42" xfId="6" applyNumberFormat="1" applyFont="1" applyBorder="1" applyAlignment="1">
      <alignment horizontal="right" vertical="center" shrinkToFit="1"/>
    </xf>
    <xf numFmtId="180" fontId="2" fillId="0" borderId="31" xfId="6" applyNumberFormat="1" applyFont="1" applyBorder="1" applyAlignment="1">
      <alignment horizontal="right" vertical="center" shrinkToFit="1"/>
    </xf>
    <xf numFmtId="0" fontId="3" fillId="0" borderId="35" xfId="6" applyBorder="1" applyAlignment="1">
      <alignment horizontal="center" vertical="center"/>
    </xf>
    <xf numFmtId="0" fontId="3" fillId="0" borderId="23" xfId="6" applyBorder="1" applyAlignment="1">
      <alignment horizontal="right" vertical="center" shrinkToFit="1"/>
    </xf>
    <xf numFmtId="0" fontId="3" fillId="0" borderId="37" xfId="6" applyBorder="1" applyAlignment="1">
      <alignment horizontal="center" vertical="center"/>
    </xf>
    <xf numFmtId="0" fontId="3" fillId="0" borderId="16" xfId="6" applyBorder="1" applyAlignment="1">
      <alignment horizontal="right" vertical="center" shrinkToFit="1"/>
    </xf>
    <xf numFmtId="178" fontId="2" fillId="0" borderId="75" xfId="6" applyNumberFormat="1" applyFont="1" applyBorder="1" applyAlignment="1">
      <alignment horizontal="right" vertical="center" shrinkToFit="1"/>
    </xf>
    <xf numFmtId="178" fontId="2" fillId="0" borderId="14" xfId="6" applyNumberFormat="1" applyFont="1" applyBorder="1" applyAlignment="1">
      <alignment horizontal="right" vertical="center" shrinkToFit="1"/>
    </xf>
    <xf numFmtId="178" fontId="2" fillId="0" borderId="15" xfId="6" applyNumberFormat="1" applyFont="1" applyBorder="1" applyAlignment="1">
      <alignment horizontal="right" vertical="center" shrinkToFit="1"/>
    </xf>
    <xf numFmtId="0" fontId="11" fillId="0" borderId="14" xfId="6" applyFont="1" applyBorder="1">
      <alignment vertical="center"/>
    </xf>
    <xf numFmtId="178" fontId="2" fillId="0" borderId="42" xfId="6" applyNumberFormat="1" applyFont="1" applyBorder="1" applyAlignment="1">
      <alignment horizontal="right" vertical="center"/>
    </xf>
    <xf numFmtId="178" fontId="2" fillId="0" borderId="0" xfId="6" applyNumberFormat="1" applyFont="1" applyAlignment="1">
      <alignment horizontal="right" vertical="center"/>
    </xf>
    <xf numFmtId="178" fontId="2" fillId="0" borderId="66" xfId="6" applyNumberFormat="1" applyFont="1" applyBorder="1" applyAlignment="1">
      <alignment horizontal="right" vertical="center"/>
    </xf>
    <xf numFmtId="0" fontId="3" fillId="0" borderId="66" xfId="6" applyBorder="1" applyAlignment="1">
      <alignment horizontal="right" vertical="center" shrinkToFit="1"/>
    </xf>
    <xf numFmtId="0" fontId="3" fillId="0" borderId="67" xfId="6" applyBorder="1" applyAlignment="1">
      <alignment horizontal="right" vertical="center" shrinkToFit="1"/>
    </xf>
    <xf numFmtId="180" fontId="2" fillId="0" borderId="69" xfId="6" applyNumberFormat="1" applyFont="1" applyBorder="1" applyAlignment="1">
      <alignment horizontal="right" vertical="center"/>
    </xf>
    <xf numFmtId="180" fontId="3" fillId="0" borderId="0" xfId="6" applyNumberFormat="1" applyAlignment="1">
      <alignment horizontal="right" vertical="center" shrinkToFit="1"/>
    </xf>
    <xf numFmtId="180" fontId="3" fillId="0" borderId="34" xfId="6" applyNumberFormat="1" applyBorder="1" applyAlignment="1">
      <alignment horizontal="right" vertical="center" shrinkToFit="1"/>
    </xf>
    <xf numFmtId="180" fontId="2" fillId="0" borderId="65" xfId="6" applyNumberFormat="1" applyFont="1" applyBorder="1" applyAlignment="1">
      <alignment horizontal="right" vertical="center" shrinkToFit="1"/>
    </xf>
    <xf numFmtId="180" fontId="3" fillId="0" borderId="66" xfId="6" applyNumberFormat="1" applyBorder="1" applyAlignment="1">
      <alignment horizontal="right" vertical="center" shrinkToFit="1"/>
    </xf>
    <xf numFmtId="180" fontId="3" fillId="0" borderId="67" xfId="6" applyNumberFormat="1" applyBorder="1" applyAlignment="1">
      <alignment horizontal="right" vertical="center" shrinkToFit="1"/>
    </xf>
    <xf numFmtId="178" fontId="2" fillId="0" borderId="70" xfId="6" applyNumberFormat="1" applyFont="1" applyBorder="1" applyAlignment="1">
      <alignment horizontal="right" vertical="center"/>
    </xf>
    <xf numFmtId="178" fontId="2" fillId="0" borderId="72" xfId="6" applyNumberFormat="1" applyFont="1" applyBorder="1" applyAlignment="1">
      <alignment horizontal="right" vertical="center" shrinkToFit="1"/>
    </xf>
    <xf numFmtId="178" fontId="2" fillId="0" borderId="73" xfId="6" applyNumberFormat="1" applyFont="1" applyBorder="1" applyAlignment="1">
      <alignment horizontal="right" vertical="center" shrinkToFit="1"/>
    </xf>
    <xf numFmtId="49" fontId="9" fillId="0" borderId="6" xfId="6" applyNumberFormat="1" applyFont="1" applyBorder="1" applyAlignment="1">
      <alignment horizontal="center" vertical="center"/>
    </xf>
    <xf numFmtId="49" fontId="9" fillId="0" borderId="18" xfId="6" applyNumberFormat="1" applyFont="1" applyBorder="1" applyAlignment="1">
      <alignment horizontal="center" vertical="center"/>
    </xf>
    <xf numFmtId="0" fontId="10" fillId="0" borderId="32" xfId="6" applyFont="1" applyBorder="1" applyAlignment="1">
      <alignment horizontal="center" vertical="center"/>
    </xf>
    <xf numFmtId="178" fontId="2" fillId="2" borderId="70"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0" fontId="10" fillId="0" borderId="35" xfId="6" applyFont="1" applyBorder="1" applyAlignment="1">
      <alignment horizontal="center" vertical="center"/>
    </xf>
    <xf numFmtId="178" fontId="2" fillId="2" borderId="34" xfId="6" applyNumberFormat="1" applyFont="1" applyFill="1" applyBorder="1" applyAlignment="1">
      <alignment horizontal="right" vertical="center" shrinkToFit="1"/>
    </xf>
    <xf numFmtId="178" fontId="2" fillId="2" borderId="0" xfId="6" applyNumberFormat="1" applyFont="1" applyFill="1" applyAlignment="1">
      <alignment horizontal="right" vertical="center" shrinkToFit="1"/>
    </xf>
    <xf numFmtId="49" fontId="9" fillId="0" borderId="64" xfId="6" applyNumberFormat="1" applyFont="1" applyBorder="1" applyAlignment="1">
      <alignment horizontal="center" vertical="center"/>
    </xf>
    <xf numFmtId="0" fontId="10" fillId="0" borderId="37" xfId="6" applyFont="1" applyBorder="1" applyAlignment="1">
      <alignment horizontal="center" vertical="center"/>
    </xf>
    <xf numFmtId="178" fontId="2" fillId="2" borderId="66"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0" xfId="6" applyFont="1" applyFill="1" applyAlignment="1">
      <alignment horizontal="right" vertical="center" shrinkToFit="1"/>
    </xf>
    <xf numFmtId="178" fontId="2" fillId="0" borderId="14" xfId="6" applyNumberFormat="1" applyFont="1" applyBorder="1" applyAlignment="1">
      <alignment horizontal="right" vertical="center"/>
    </xf>
    <xf numFmtId="180" fontId="3" fillId="0" borderId="14" xfId="6" applyNumberFormat="1" applyBorder="1" applyAlignment="1">
      <alignment horizontal="right" vertical="center" shrinkToFit="1"/>
    </xf>
    <xf numFmtId="0" fontId="2" fillId="2" borderId="1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3" fillId="0" borderId="0" xfId="20">
      <alignment vertical="center"/>
    </xf>
    <xf numFmtId="0" fontId="16" fillId="0" borderId="0" xfId="20" applyFont="1">
      <alignment vertical="center"/>
    </xf>
    <xf numFmtId="0" fontId="3" fillId="3" borderId="0" xfId="20" applyFill="1">
      <alignment vertical="center"/>
    </xf>
    <xf numFmtId="49" fontId="2" fillId="3" borderId="0" xfId="14" applyNumberFormat="1" applyFont="1" applyFill="1">
      <alignment vertical="center"/>
    </xf>
    <xf numFmtId="0" fontId="17" fillId="3" borderId="0" xfId="14" applyFont="1" applyFill="1">
      <alignment vertical="center"/>
    </xf>
    <xf numFmtId="0" fontId="2" fillId="3" borderId="0" xfId="14" applyFont="1" applyFill="1">
      <alignment vertical="center"/>
    </xf>
    <xf numFmtId="0" fontId="18" fillId="3" borderId="20" xfId="14" applyFont="1" applyFill="1" applyBorder="1" applyAlignment="1">
      <alignment horizontal="left" vertical="center"/>
    </xf>
    <xf numFmtId="0" fontId="18" fillId="4" borderId="7" xfId="14" applyFont="1" applyFill="1" applyBorder="1" applyAlignment="1" applyProtection="1">
      <alignment horizontal="center" vertical="center"/>
      <protection locked="0"/>
    </xf>
    <xf numFmtId="0" fontId="18" fillId="4" borderId="76" xfId="14" applyFont="1" applyFill="1" applyBorder="1" applyAlignment="1" applyProtection="1">
      <alignment horizontal="center" vertical="center"/>
      <protection locked="0"/>
    </xf>
    <xf numFmtId="0" fontId="18" fillId="0" borderId="77" xfId="14" applyFont="1" applyBorder="1" applyAlignment="1" applyProtection="1">
      <alignment horizontal="center" vertical="center" shrinkToFit="1"/>
      <protection locked="0"/>
    </xf>
    <xf numFmtId="0" fontId="18" fillId="0" borderId="78" xfId="14" applyFont="1" applyBorder="1" applyAlignment="1" applyProtection="1">
      <alignment horizontal="center" vertical="center" shrinkToFit="1"/>
      <protection locked="0"/>
    </xf>
    <xf numFmtId="0" fontId="18" fillId="5" borderId="79" xfId="14" applyFont="1" applyFill="1" applyBorder="1" applyAlignment="1" applyProtection="1">
      <alignment horizontal="center" vertical="center" shrinkToFit="1"/>
      <protection locked="0"/>
    </xf>
    <xf numFmtId="0" fontId="18" fillId="3" borderId="19" xfId="14" applyFont="1" applyFill="1" applyBorder="1" applyAlignment="1">
      <alignment horizontal="left" vertical="center"/>
    </xf>
    <xf numFmtId="0" fontId="18" fillId="0" borderId="80" xfId="14" applyFont="1" applyBorder="1" applyAlignment="1" applyProtection="1">
      <alignment horizontal="center" vertical="center" shrinkToFit="1"/>
      <protection locked="0"/>
    </xf>
    <xf numFmtId="0" fontId="12" fillId="3" borderId="0" xfId="14" applyFont="1" applyFill="1">
      <alignment vertical="center"/>
    </xf>
    <xf numFmtId="0" fontId="18" fillId="3" borderId="0" xfId="14" applyFont="1" applyFill="1">
      <alignment vertical="center"/>
    </xf>
    <xf numFmtId="0" fontId="18" fillId="0" borderId="81" xfId="14" applyFont="1" applyBorder="1" applyAlignment="1" applyProtection="1">
      <alignment horizontal="center" vertical="center" shrinkToFit="1"/>
      <protection locked="0"/>
    </xf>
    <xf numFmtId="0" fontId="18" fillId="3" borderId="0" xfId="14" applyFont="1" applyFill="1" applyAlignment="1">
      <alignment horizontal="center" vertical="center" shrinkToFit="1"/>
    </xf>
    <xf numFmtId="0" fontId="18" fillId="3" borderId="20" xfId="14" applyFont="1" applyFill="1" applyBorder="1">
      <alignment vertical="center"/>
    </xf>
    <xf numFmtId="0" fontId="18" fillId="3" borderId="56" xfId="14" applyFont="1" applyFill="1" applyBorder="1" applyAlignment="1">
      <alignment horizontal="center" vertical="center"/>
    </xf>
    <xf numFmtId="0" fontId="18" fillId="3" borderId="57" xfId="14" applyFont="1" applyFill="1" applyBorder="1" applyAlignment="1">
      <alignment horizontal="center" vertical="center"/>
    </xf>
    <xf numFmtId="0" fontId="18" fillId="3" borderId="12" xfId="14" applyFont="1" applyFill="1" applyBorder="1">
      <alignment vertical="center"/>
    </xf>
    <xf numFmtId="0" fontId="18" fillId="3" borderId="8" xfId="14" applyFont="1" applyFill="1" applyBorder="1" applyAlignment="1">
      <alignment horizontal="left" vertical="center"/>
    </xf>
    <xf numFmtId="0" fontId="18" fillId="3" borderId="12" xfId="14" applyFont="1" applyFill="1" applyBorder="1" applyAlignment="1">
      <alignment horizontal="center" vertical="center" textRotation="255" shrinkToFit="1"/>
    </xf>
    <xf numFmtId="0" fontId="18" fillId="3" borderId="8" xfId="14" applyFont="1" applyFill="1" applyBorder="1" applyAlignment="1">
      <alignment horizontal="center" vertical="center" textRotation="255" shrinkToFit="1"/>
    </xf>
    <xf numFmtId="0" fontId="18" fillId="3" borderId="56" xfId="14" applyFont="1" applyFill="1" applyBorder="1" applyAlignment="1">
      <alignment horizontal="center" vertical="center" textRotation="255" shrinkToFit="1"/>
    </xf>
    <xf numFmtId="0" fontId="18" fillId="3" borderId="12" xfId="14" applyFont="1" applyFill="1" applyBorder="1" applyAlignment="1">
      <alignment horizontal="center" vertical="center" textRotation="255" wrapText="1"/>
    </xf>
    <xf numFmtId="0" fontId="18" fillId="3" borderId="8" xfId="14" applyFont="1" applyFill="1" applyBorder="1" applyAlignment="1">
      <alignment horizontal="center" vertical="center" textRotation="255" wrapText="1"/>
    </xf>
    <xf numFmtId="0" fontId="18" fillId="3" borderId="56" xfId="14" applyFont="1" applyFill="1" applyBorder="1" applyAlignment="1">
      <alignment horizontal="center" vertical="center" textRotation="255" wrapText="1"/>
    </xf>
    <xf numFmtId="0" fontId="18" fillId="3" borderId="12" xfId="14" applyFont="1" applyFill="1" applyBorder="1" applyAlignment="1">
      <alignment horizontal="left" vertical="center"/>
    </xf>
    <xf numFmtId="0" fontId="19" fillId="3" borderId="56" xfId="14" applyFont="1" applyFill="1" applyBorder="1" applyAlignment="1">
      <alignment horizontal="left" vertical="center"/>
    </xf>
    <xf numFmtId="0" fontId="18" fillId="3" borderId="12" xfId="14" applyFont="1" applyFill="1" applyBorder="1" applyAlignment="1">
      <alignment horizontal="left" vertical="center" wrapText="1"/>
    </xf>
    <xf numFmtId="0" fontId="18" fillId="3" borderId="9" xfId="14" applyFont="1" applyFill="1" applyBorder="1" applyAlignment="1">
      <alignment horizontal="left" vertical="center" wrapText="1"/>
    </xf>
    <xf numFmtId="0" fontId="20" fillId="3" borderId="0" xfId="20" applyFont="1" applyFill="1">
      <alignment vertical="center"/>
    </xf>
    <xf numFmtId="0" fontId="18" fillId="4" borderId="19" xfId="14" applyFont="1" applyFill="1" applyBorder="1" applyAlignment="1" applyProtection="1">
      <alignment horizontal="center" vertical="center"/>
      <protection locked="0"/>
    </xf>
    <xf numFmtId="0" fontId="18" fillId="4" borderId="82" xfId="14" applyFont="1" applyFill="1" applyBorder="1" applyAlignment="1" applyProtection="1">
      <alignment horizontal="center" vertical="center"/>
      <protection locked="0"/>
    </xf>
    <xf numFmtId="0" fontId="18" fillId="0" borderId="83" xfId="21" applyFont="1" applyBorder="1" applyAlignment="1" applyProtection="1">
      <alignment horizontal="left" vertical="center" shrinkToFit="1"/>
      <protection locked="0"/>
    </xf>
    <xf numFmtId="0" fontId="18" fillId="0" borderId="84" xfId="21" applyFont="1" applyBorder="1" applyAlignment="1" applyProtection="1">
      <alignment horizontal="left" vertical="center" shrinkToFit="1"/>
      <protection locked="0"/>
    </xf>
    <xf numFmtId="0" fontId="18" fillId="5" borderId="33" xfId="14" applyFont="1" applyFill="1" applyBorder="1" applyAlignment="1" applyProtection="1">
      <alignment horizontal="left" vertical="center" shrinkToFit="1"/>
      <protection locked="0"/>
    </xf>
    <xf numFmtId="0" fontId="18" fillId="3" borderId="85" xfId="14" applyFont="1" applyFill="1" applyBorder="1" applyAlignment="1" applyProtection="1">
      <alignment horizontal="left" vertical="center" shrinkToFit="1"/>
      <protection locked="0"/>
    </xf>
    <xf numFmtId="0" fontId="18" fillId="3" borderId="0" xfId="14" applyFont="1" applyFill="1" applyAlignment="1">
      <alignment horizontal="left" vertical="center" shrinkToFit="1"/>
    </xf>
    <xf numFmtId="0" fontId="18" fillId="3" borderId="20" xfId="14" applyFont="1" applyFill="1" applyBorder="1" applyAlignment="1">
      <alignment horizontal="center" vertical="center"/>
    </xf>
    <xf numFmtId="0" fontId="18" fillId="3" borderId="34" xfId="14" applyFont="1" applyFill="1" applyBorder="1" applyAlignment="1">
      <alignment horizontal="center" vertical="center"/>
    </xf>
    <xf numFmtId="0" fontId="18" fillId="3" borderId="35" xfId="14" applyFont="1" applyFill="1" applyBorder="1" applyAlignment="1">
      <alignment horizontal="center" vertical="center"/>
    </xf>
    <xf numFmtId="0" fontId="18" fillId="3" borderId="23" xfId="14" applyFont="1" applyFill="1" applyBorder="1">
      <alignment vertical="center"/>
    </xf>
    <xf numFmtId="0" fontId="18" fillId="3" borderId="0" xfId="14" applyFont="1" applyFill="1" applyAlignment="1">
      <alignment horizontal="left" vertical="center"/>
    </xf>
    <xf numFmtId="0" fontId="18" fillId="3" borderId="16" xfId="14" applyFont="1" applyFill="1" applyBorder="1" applyAlignment="1">
      <alignment horizontal="center" vertical="center" textRotation="255" shrinkToFit="1"/>
    </xf>
    <xf numFmtId="0" fontId="18" fillId="3" borderId="14" xfId="14" applyFont="1" applyFill="1" applyBorder="1" applyAlignment="1">
      <alignment horizontal="center" vertical="center" textRotation="255" shrinkToFit="1"/>
    </xf>
    <xf numFmtId="0" fontId="18" fillId="3" borderId="15" xfId="14" applyFont="1" applyFill="1" applyBorder="1" applyAlignment="1">
      <alignment horizontal="center" vertical="center" textRotation="255" shrinkToFit="1"/>
    </xf>
    <xf numFmtId="0" fontId="18" fillId="3" borderId="16" xfId="14" applyFont="1" applyFill="1" applyBorder="1" applyAlignment="1">
      <alignment horizontal="center" vertical="center" textRotation="255" wrapText="1"/>
    </xf>
    <xf numFmtId="0" fontId="18" fillId="3" borderId="14" xfId="14" applyFont="1" applyFill="1" applyBorder="1" applyAlignment="1">
      <alignment horizontal="center" vertical="center" textRotation="255" wrapText="1"/>
    </xf>
    <xf numFmtId="0" fontId="18" fillId="3" borderId="15" xfId="14" applyFont="1" applyFill="1" applyBorder="1" applyAlignment="1">
      <alignment horizontal="center" vertical="center" textRotation="255" wrapText="1"/>
    </xf>
    <xf numFmtId="0" fontId="18" fillId="3" borderId="23" xfId="14" applyFont="1" applyFill="1" applyBorder="1" applyAlignment="1">
      <alignment horizontal="left" vertical="center"/>
    </xf>
    <xf numFmtId="0" fontId="18" fillId="3" borderId="34" xfId="14" applyFont="1" applyFill="1" applyBorder="1" applyAlignment="1">
      <alignment horizontal="left" vertical="center"/>
    </xf>
    <xf numFmtId="0" fontId="18" fillId="3" borderId="23" xfId="14" applyFont="1" applyFill="1" applyBorder="1" applyAlignment="1">
      <alignment horizontal="left" vertical="center" wrapText="1"/>
    </xf>
    <xf numFmtId="0" fontId="18" fillId="3" borderId="20" xfId="14" applyFont="1" applyFill="1" applyBorder="1" applyAlignment="1">
      <alignment horizontal="left" vertical="center" wrapText="1"/>
    </xf>
    <xf numFmtId="0" fontId="18" fillId="0" borderId="86" xfId="21" applyFont="1" applyBorder="1" applyAlignment="1" applyProtection="1">
      <alignment horizontal="left" vertical="center" shrinkToFit="1"/>
      <protection locked="0"/>
    </xf>
    <xf numFmtId="0" fontId="18" fillId="0" borderId="87" xfId="21" applyFont="1" applyBorder="1" applyAlignment="1" applyProtection="1">
      <alignment horizontal="left" vertical="center" shrinkToFit="1"/>
      <protection locked="0"/>
    </xf>
    <xf numFmtId="0" fontId="18" fillId="5" borderId="36" xfId="14" applyFont="1" applyFill="1" applyBorder="1" applyAlignment="1" applyProtection="1">
      <alignment horizontal="left" vertical="center" shrinkToFit="1"/>
      <protection locked="0"/>
    </xf>
    <xf numFmtId="0" fontId="18" fillId="3" borderId="88" xfId="14" applyFont="1" applyFill="1" applyBorder="1" applyAlignment="1" applyProtection="1">
      <alignment horizontal="left" vertical="center" shrinkToFit="1"/>
      <protection locked="0"/>
    </xf>
    <xf numFmtId="0" fontId="18" fillId="3" borderId="34" xfId="14" applyFont="1" applyFill="1" applyBorder="1">
      <alignment vertical="center"/>
    </xf>
    <xf numFmtId="0" fontId="18" fillId="3" borderId="30" xfId="14" applyFont="1" applyFill="1" applyBorder="1">
      <alignment vertical="center"/>
    </xf>
    <xf numFmtId="0" fontId="18" fillId="3" borderId="42" xfId="14" applyFont="1" applyFill="1" applyBorder="1">
      <alignment vertical="center"/>
    </xf>
    <xf numFmtId="0" fontId="18" fillId="3" borderId="42" xfId="14" applyFont="1" applyFill="1" applyBorder="1" applyAlignment="1">
      <alignment vertical="center" shrinkToFit="1"/>
    </xf>
    <xf numFmtId="0" fontId="18" fillId="3" borderId="31" xfId="14" applyFont="1" applyFill="1" applyBorder="1">
      <alignment vertical="center"/>
    </xf>
    <xf numFmtId="0" fontId="18" fillId="3" borderId="0" xfId="14" applyFont="1" applyFill="1" applyAlignment="1">
      <alignment vertical="center" shrinkToFit="1"/>
    </xf>
    <xf numFmtId="0" fontId="18" fillId="4" borderId="13" xfId="14" applyFont="1" applyFill="1" applyBorder="1" applyAlignment="1" applyProtection="1">
      <alignment horizontal="center" vertical="center"/>
      <protection locked="0"/>
    </xf>
    <xf numFmtId="0" fontId="18" fillId="4" borderId="89" xfId="14" applyFont="1" applyFill="1" applyBorder="1" applyAlignment="1" applyProtection="1">
      <alignment horizontal="center" vertical="center"/>
      <protection locked="0"/>
    </xf>
    <xf numFmtId="0" fontId="18" fillId="0" borderId="90" xfId="21" applyFont="1" applyBorder="1" applyAlignment="1" applyProtection="1">
      <alignment horizontal="left" vertical="center" shrinkToFit="1"/>
      <protection locked="0"/>
    </xf>
    <xf numFmtId="0" fontId="18" fillId="0" borderId="91" xfId="21" applyFont="1" applyBorder="1" applyAlignment="1" applyProtection="1">
      <alignment horizontal="left" vertical="center" shrinkToFit="1"/>
      <protection locked="0"/>
    </xf>
    <xf numFmtId="0" fontId="18" fillId="5" borderId="38" xfId="14" applyFont="1" applyFill="1" applyBorder="1" applyAlignment="1" applyProtection="1">
      <alignment horizontal="left" vertical="center" shrinkToFit="1"/>
      <protection locked="0"/>
    </xf>
    <xf numFmtId="0" fontId="18" fillId="3" borderId="92" xfId="14" applyFont="1" applyFill="1" applyBorder="1" applyAlignment="1" applyProtection="1">
      <alignment horizontal="left" vertical="center" shrinkToFit="1"/>
      <protection locked="0"/>
    </xf>
    <xf numFmtId="0" fontId="18" fillId="4" borderId="40" xfId="14" applyFont="1" applyFill="1" applyBorder="1" applyAlignment="1" applyProtection="1">
      <alignment horizontal="center" vertical="center" wrapText="1"/>
      <protection locked="0"/>
    </xf>
    <xf numFmtId="0" fontId="18" fillId="4" borderId="93" xfId="14" applyFont="1" applyFill="1" applyBorder="1" applyAlignment="1" applyProtection="1">
      <alignment horizontal="center" vertical="center" wrapText="1"/>
      <protection locked="0"/>
    </xf>
    <xf numFmtId="183" fontId="18" fillId="0" borderId="94" xfId="21" applyNumberFormat="1" applyFont="1" applyBorder="1" applyAlignment="1" applyProtection="1">
      <alignment horizontal="right" vertical="center" shrinkToFit="1"/>
      <protection locked="0"/>
    </xf>
    <xf numFmtId="183" fontId="18" fillId="0" borderId="95" xfId="21" applyNumberFormat="1" applyFont="1" applyBorder="1" applyAlignment="1" applyProtection="1">
      <alignment horizontal="right" vertical="center" shrinkToFit="1"/>
      <protection locked="0"/>
    </xf>
    <xf numFmtId="183" fontId="18" fillId="0" borderId="96" xfId="21" applyNumberFormat="1" applyFont="1" applyBorder="1" applyAlignment="1" applyProtection="1">
      <alignment horizontal="right" vertical="center" shrinkToFit="1"/>
      <protection locked="0"/>
    </xf>
    <xf numFmtId="183" fontId="18" fillId="5" borderId="97" xfId="13" applyNumberFormat="1" applyFont="1" applyFill="1" applyBorder="1" applyAlignment="1" applyProtection="1">
      <alignment horizontal="right" vertical="center" shrinkToFit="1"/>
      <protection locked="0"/>
    </xf>
    <xf numFmtId="183" fontId="18" fillId="0" borderId="98" xfId="21" applyNumberFormat="1" applyFont="1" applyBorder="1" applyAlignment="1" applyProtection="1">
      <alignment horizontal="right" vertical="center" shrinkToFit="1"/>
      <protection locked="0"/>
    </xf>
    <xf numFmtId="183" fontId="18" fillId="3" borderId="95" xfId="20" applyNumberFormat="1" applyFont="1" applyFill="1" applyBorder="1" applyAlignment="1" applyProtection="1">
      <alignment horizontal="right" vertical="center" shrinkToFit="1"/>
      <protection locked="0"/>
    </xf>
    <xf numFmtId="183" fontId="18" fillId="5" borderId="99" xfId="14" applyNumberFormat="1" applyFont="1" applyFill="1" applyBorder="1" applyAlignment="1" applyProtection="1">
      <alignment horizontal="right" vertical="center" shrinkToFit="1"/>
      <protection locked="0"/>
    </xf>
    <xf numFmtId="183" fontId="18" fillId="0" borderId="84" xfId="14" applyNumberFormat="1" applyFont="1" applyBorder="1" applyAlignment="1" applyProtection="1">
      <alignment horizontal="right" vertical="center" shrinkToFit="1"/>
      <protection locked="0"/>
    </xf>
    <xf numFmtId="183" fontId="18" fillId="3" borderId="96" xfId="14" applyNumberFormat="1" applyFont="1" applyFill="1" applyBorder="1" applyAlignment="1" applyProtection="1">
      <alignment horizontal="right" vertical="center" shrinkToFit="1"/>
      <protection locked="0"/>
    </xf>
    <xf numFmtId="183" fontId="18" fillId="3" borderId="0" xfId="14" applyNumberFormat="1" applyFont="1" applyFill="1" applyAlignment="1">
      <alignment horizontal="right" vertical="center" shrinkToFit="1"/>
    </xf>
    <xf numFmtId="0" fontId="18" fillId="4" borderId="19" xfId="14" applyFont="1" applyFill="1" applyBorder="1" applyAlignment="1" applyProtection="1">
      <alignment horizontal="center" vertical="center" wrapText="1"/>
      <protection locked="0"/>
    </xf>
    <xf numFmtId="0" fontId="18" fillId="4" borderId="82" xfId="14" applyFont="1" applyFill="1" applyBorder="1" applyAlignment="1" applyProtection="1">
      <alignment horizontal="center" vertical="center" wrapText="1"/>
      <protection locked="0"/>
    </xf>
    <xf numFmtId="183" fontId="18" fillId="0" borderId="100" xfId="21" applyNumberFormat="1" applyFont="1" applyBorder="1" applyAlignment="1" applyProtection="1">
      <alignment horizontal="right" vertical="center" shrinkToFit="1"/>
      <protection locked="0"/>
    </xf>
    <xf numFmtId="183" fontId="18" fillId="0" borderId="101" xfId="21" applyNumberFormat="1" applyFont="1" applyBorder="1" applyAlignment="1" applyProtection="1">
      <alignment horizontal="right" vertical="center" shrinkToFit="1"/>
      <protection locked="0"/>
    </xf>
    <xf numFmtId="183" fontId="18" fillId="0" borderId="102" xfId="21" applyNumberFormat="1" applyFont="1" applyBorder="1" applyAlignment="1" applyProtection="1">
      <alignment horizontal="right" vertical="center" shrinkToFit="1"/>
      <protection locked="0"/>
    </xf>
    <xf numFmtId="183" fontId="18" fillId="5" borderId="103" xfId="13" applyNumberFormat="1" applyFont="1" applyFill="1" applyBorder="1" applyAlignment="1" applyProtection="1">
      <alignment horizontal="right" vertical="center" shrinkToFit="1"/>
      <protection locked="0"/>
    </xf>
    <xf numFmtId="183" fontId="18" fillId="0" borderId="104" xfId="21" applyNumberFormat="1" applyFont="1" applyBorder="1" applyAlignment="1" applyProtection="1">
      <alignment horizontal="right" vertical="center" shrinkToFit="1"/>
      <protection locked="0"/>
    </xf>
    <xf numFmtId="183" fontId="18" fillId="3" borderId="101" xfId="20" applyNumberFormat="1" applyFont="1" applyFill="1" applyBorder="1" applyAlignment="1" applyProtection="1">
      <alignment horizontal="right" vertical="center" shrinkToFit="1"/>
      <protection locked="0"/>
    </xf>
    <xf numFmtId="183" fontId="18" fillId="5" borderId="105" xfId="14" applyNumberFormat="1" applyFont="1" applyFill="1" applyBorder="1" applyAlignment="1" applyProtection="1">
      <alignment horizontal="right" vertical="center" shrinkToFit="1"/>
      <protection locked="0"/>
    </xf>
    <xf numFmtId="183" fontId="18" fillId="0" borderId="87" xfId="14" applyNumberFormat="1" applyFont="1" applyBorder="1" applyAlignment="1" applyProtection="1">
      <alignment horizontal="right" vertical="center" shrinkToFit="1"/>
      <protection locked="0"/>
    </xf>
    <xf numFmtId="183" fontId="18" fillId="3" borderId="102" xfId="14" applyNumberFormat="1" applyFont="1" applyFill="1" applyBorder="1" applyAlignment="1" applyProtection="1">
      <alignment horizontal="right" vertical="center" shrinkToFit="1"/>
      <protection locked="0"/>
    </xf>
    <xf numFmtId="0" fontId="18" fillId="4" borderId="13" xfId="14" applyFont="1" applyFill="1" applyBorder="1" applyAlignment="1" applyProtection="1">
      <alignment horizontal="center" vertical="center" wrapText="1"/>
      <protection locked="0"/>
    </xf>
    <xf numFmtId="0" fontId="18" fillId="4" borderId="89" xfId="14" applyFont="1" applyFill="1" applyBorder="1" applyAlignment="1" applyProtection="1">
      <alignment horizontal="center" vertical="center" wrapText="1"/>
      <protection locked="0"/>
    </xf>
    <xf numFmtId="183" fontId="18" fillId="0" borderId="106" xfId="14" applyNumberFormat="1" applyFont="1" applyBorder="1" applyAlignment="1" applyProtection="1">
      <alignment horizontal="right" vertical="center" shrinkToFit="1"/>
      <protection locked="0"/>
    </xf>
    <xf numFmtId="183" fontId="18" fillId="0" borderId="107" xfId="14" applyNumberFormat="1" applyFont="1" applyBorder="1" applyAlignment="1" applyProtection="1">
      <alignment horizontal="right" vertical="center" shrinkToFit="1"/>
      <protection locked="0"/>
    </xf>
    <xf numFmtId="0" fontId="18" fillId="3" borderId="23" xfId="14" applyFont="1" applyFill="1" applyBorder="1" applyAlignment="1">
      <alignment horizontal="center" vertical="center"/>
    </xf>
    <xf numFmtId="0" fontId="18" fillId="3" borderId="23" xfId="14" applyFont="1" applyFill="1" applyBorder="1" applyAlignment="1">
      <alignment horizontal="right" vertical="center"/>
    </xf>
    <xf numFmtId="0" fontId="18" fillId="3" borderId="34" xfId="14" applyFont="1" applyFill="1" applyBorder="1" applyAlignment="1">
      <alignment horizontal="right" vertical="center" wrapText="1"/>
    </xf>
    <xf numFmtId="0" fontId="18" fillId="3" borderId="0" xfId="14" applyFont="1" applyFill="1" applyAlignment="1">
      <alignment horizontal="right" vertical="center" wrapText="1"/>
    </xf>
    <xf numFmtId="0" fontId="18" fillId="3" borderId="0" xfId="14" applyFont="1" applyFill="1" applyAlignment="1">
      <alignment horizontal="right" vertical="center"/>
    </xf>
    <xf numFmtId="0" fontId="18" fillId="3" borderId="34" xfId="14" applyFont="1" applyFill="1" applyBorder="1" applyAlignment="1">
      <alignment horizontal="right" vertical="center"/>
    </xf>
    <xf numFmtId="0" fontId="18" fillId="3" borderId="35" xfId="14" applyFont="1" applyFill="1" applyBorder="1" applyAlignment="1">
      <alignment horizontal="center" vertical="center" wrapText="1"/>
    </xf>
    <xf numFmtId="0" fontId="18" fillId="3" borderId="37" xfId="14" applyFont="1" applyFill="1" applyBorder="1" applyAlignment="1">
      <alignment horizontal="center" vertical="center"/>
    </xf>
    <xf numFmtId="0" fontId="18" fillId="3" borderId="16" xfId="14" applyFont="1" applyFill="1" applyBorder="1">
      <alignment vertical="center"/>
    </xf>
    <xf numFmtId="0" fontId="18" fillId="3" borderId="14" xfId="14" applyFont="1" applyFill="1" applyBorder="1" applyAlignment="1">
      <alignment horizontal="left" vertical="center"/>
    </xf>
    <xf numFmtId="0" fontId="18" fillId="3" borderId="14" xfId="14" applyFont="1" applyFill="1" applyBorder="1">
      <alignment vertical="center"/>
    </xf>
    <xf numFmtId="0" fontId="18" fillId="3" borderId="15" xfId="14" applyFont="1" applyFill="1" applyBorder="1">
      <alignment vertical="center"/>
    </xf>
    <xf numFmtId="0" fontId="18" fillId="3" borderId="14" xfId="14" applyFont="1" applyFill="1" applyBorder="1" applyAlignment="1">
      <alignment vertical="center" shrinkToFit="1"/>
    </xf>
    <xf numFmtId="0" fontId="18" fillId="3" borderId="16" xfId="14" applyFont="1" applyFill="1" applyBorder="1" applyAlignment="1">
      <alignment horizontal="right" vertical="center"/>
    </xf>
    <xf numFmtId="0" fontId="18" fillId="3" borderId="14" xfId="14" applyFont="1" applyFill="1" applyBorder="1" applyAlignment="1">
      <alignment horizontal="right" vertical="center"/>
    </xf>
    <xf numFmtId="0" fontId="18" fillId="3" borderId="15" xfId="14" applyFont="1" applyFill="1" applyBorder="1" applyAlignment="1">
      <alignment horizontal="right" vertical="center"/>
    </xf>
    <xf numFmtId="0" fontId="18" fillId="3" borderId="16" xfId="14" applyFont="1" applyFill="1" applyBorder="1" applyAlignment="1">
      <alignment horizontal="center" vertical="center"/>
    </xf>
    <xf numFmtId="0" fontId="18" fillId="3" borderId="17" xfId="14" applyFont="1" applyFill="1" applyBorder="1" applyAlignment="1">
      <alignment horizontal="center" vertical="center"/>
    </xf>
    <xf numFmtId="0" fontId="18" fillId="3" borderId="32" xfId="14" applyFont="1" applyFill="1" applyBorder="1" applyAlignment="1">
      <alignment horizontal="center" vertical="center"/>
    </xf>
    <xf numFmtId="183" fontId="18" fillId="3" borderId="30" xfId="21" applyNumberFormat="1" applyFont="1" applyFill="1" applyBorder="1" applyAlignment="1">
      <alignment horizontal="right" vertical="center" shrinkToFit="1"/>
    </xf>
    <xf numFmtId="183" fontId="18" fillId="3" borderId="42" xfId="20" applyNumberFormat="1" applyFont="1" applyFill="1" applyBorder="1" applyAlignment="1">
      <alignment horizontal="right" vertical="center" shrinkToFit="1"/>
    </xf>
    <xf numFmtId="183" fontId="18" fillId="3" borderId="32" xfId="21" applyNumberFormat="1" applyFont="1" applyFill="1" applyBorder="1" applyAlignment="1">
      <alignment horizontal="right" vertical="center" shrinkToFit="1"/>
    </xf>
    <xf numFmtId="183" fontId="18" fillId="3" borderId="31" xfId="21" applyNumberFormat="1" applyFont="1" applyFill="1" applyBorder="1" applyAlignment="1">
      <alignment horizontal="right" vertical="center" shrinkToFit="1"/>
    </xf>
    <xf numFmtId="184" fontId="18" fillId="3" borderId="32" xfId="21" applyNumberFormat="1" applyFont="1" applyFill="1" applyBorder="1" applyAlignment="1">
      <alignment horizontal="right" vertical="center" shrinkToFit="1"/>
    </xf>
    <xf numFmtId="184" fontId="18" fillId="3" borderId="108" xfId="21" applyNumberFormat="1" applyFont="1" applyFill="1" applyBorder="1" applyAlignment="1">
      <alignment horizontal="right" vertical="center" shrinkToFit="1"/>
    </xf>
    <xf numFmtId="183" fontId="18" fillId="3" borderId="23" xfId="21" applyNumberFormat="1" applyFont="1" applyFill="1" applyBorder="1" applyAlignment="1">
      <alignment horizontal="right" vertical="center" shrinkToFit="1"/>
    </xf>
    <xf numFmtId="183" fontId="18" fillId="3" borderId="35" xfId="21" applyNumberFormat="1" applyFont="1" applyFill="1" applyBorder="1" applyAlignment="1">
      <alignment horizontal="right" vertical="center" shrinkToFit="1"/>
    </xf>
    <xf numFmtId="183" fontId="18" fillId="3" borderId="34" xfId="21" applyNumberFormat="1" applyFont="1" applyFill="1" applyBorder="1" applyAlignment="1">
      <alignment horizontal="right" vertical="center" shrinkToFit="1"/>
    </xf>
    <xf numFmtId="184" fontId="18" fillId="3" borderId="35" xfId="21" applyNumberFormat="1" applyFont="1" applyFill="1" applyBorder="1" applyAlignment="1">
      <alignment horizontal="right" vertical="center" shrinkToFit="1"/>
    </xf>
    <xf numFmtId="184" fontId="18" fillId="3" borderId="36" xfId="21" applyNumberFormat="1" applyFont="1" applyFill="1" applyBorder="1" applyAlignment="1">
      <alignment horizontal="right" vertical="center" shrinkToFit="1"/>
    </xf>
    <xf numFmtId="183" fontId="18" fillId="0" borderId="109" xfId="21" applyNumberFormat="1" applyFont="1" applyBorder="1" applyAlignment="1" applyProtection="1">
      <alignment horizontal="right" vertical="center" shrinkToFit="1"/>
      <protection locked="0"/>
    </xf>
    <xf numFmtId="183" fontId="18" fillId="0" borderId="110" xfId="21" applyNumberFormat="1" applyFont="1" applyBorder="1" applyAlignment="1" applyProtection="1">
      <alignment horizontal="right" vertical="center" shrinkToFit="1"/>
      <protection locked="0"/>
    </xf>
    <xf numFmtId="183" fontId="18" fillId="5" borderId="108" xfId="13" applyNumberFormat="1" applyFont="1" applyFill="1" applyBorder="1" applyAlignment="1" applyProtection="1">
      <alignment horizontal="right" vertical="center" shrinkToFit="1"/>
      <protection locked="0"/>
    </xf>
    <xf numFmtId="183" fontId="18" fillId="0" borderId="111" xfId="21" applyNumberFormat="1" applyFont="1" applyBorder="1" applyAlignment="1" applyProtection="1">
      <alignment horizontal="right" vertical="center" shrinkToFit="1"/>
      <protection locked="0"/>
    </xf>
    <xf numFmtId="183" fontId="18" fillId="3" borderId="107" xfId="20" applyNumberFormat="1" applyFont="1" applyFill="1" applyBorder="1" applyAlignment="1" applyProtection="1">
      <alignment horizontal="right" vertical="center" shrinkToFit="1"/>
      <protection locked="0"/>
    </xf>
    <xf numFmtId="183" fontId="18" fillId="5" borderId="112" xfId="14" applyNumberFormat="1" applyFont="1" applyFill="1" applyBorder="1" applyAlignment="1" applyProtection="1">
      <alignment horizontal="right" vertical="center" shrinkToFit="1"/>
      <protection locked="0"/>
    </xf>
    <xf numFmtId="183" fontId="18" fillId="3" borderId="65" xfId="21" applyNumberFormat="1" applyFont="1" applyFill="1" applyBorder="1" applyAlignment="1">
      <alignment horizontal="right" vertical="center" shrinkToFit="1"/>
    </xf>
    <xf numFmtId="183" fontId="18" fillId="3" borderId="66" xfId="20" applyNumberFormat="1" applyFont="1" applyFill="1" applyBorder="1" applyAlignment="1">
      <alignment horizontal="right" vertical="center" shrinkToFit="1"/>
    </xf>
    <xf numFmtId="183" fontId="18" fillId="3" borderId="113" xfId="21" applyNumberFormat="1" applyFont="1" applyFill="1" applyBorder="1" applyAlignment="1">
      <alignment horizontal="right" vertical="center" shrinkToFit="1"/>
    </xf>
    <xf numFmtId="183" fontId="18" fillId="3" borderId="67" xfId="21" applyNumberFormat="1" applyFont="1" applyFill="1" applyBorder="1" applyAlignment="1">
      <alignment horizontal="right" vertical="center" shrinkToFit="1"/>
    </xf>
    <xf numFmtId="184" fontId="18" fillId="3" borderId="113" xfId="21" applyNumberFormat="1" applyFont="1" applyFill="1" applyBorder="1" applyAlignment="1">
      <alignment horizontal="right" vertical="center" shrinkToFit="1"/>
    </xf>
    <xf numFmtId="184" fontId="18" fillId="3" borderId="114" xfId="21" applyNumberFormat="1" applyFont="1" applyFill="1" applyBorder="1" applyAlignment="1">
      <alignment horizontal="right" vertical="center" shrinkToFit="1"/>
    </xf>
    <xf numFmtId="0" fontId="18" fillId="4" borderId="7" xfId="14" applyFont="1" applyFill="1" applyBorder="1" applyAlignment="1" applyProtection="1">
      <alignment horizontal="center" vertical="center" wrapText="1"/>
      <protection locked="0"/>
    </xf>
    <xf numFmtId="0" fontId="18" fillId="4" borderId="76" xfId="14" applyFont="1" applyFill="1" applyBorder="1" applyAlignment="1" applyProtection="1">
      <alignment horizontal="center" vertical="center" wrapText="1"/>
      <protection locked="0"/>
    </xf>
    <xf numFmtId="183" fontId="18" fillId="0" borderId="115" xfId="21" applyNumberFormat="1" applyFont="1" applyBorder="1" applyAlignment="1" applyProtection="1">
      <alignment horizontal="right" vertical="center" shrinkToFit="1"/>
      <protection locked="0"/>
    </xf>
    <xf numFmtId="183" fontId="18" fillId="0" borderId="116" xfId="21" applyNumberFormat="1" applyFont="1" applyBorder="1" applyAlignment="1" applyProtection="1">
      <alignment horizontal="right" vertical="center" shrinkToFit="1"/>
      <protection locked="0"/>
    </xf>
    <xf numFmtId="183" fontId="18" fillId="5" borderId="117" xfId="13" applyNumberFormat="1" applyFont="1" applyFill="1" applyBorder="1" applyAlignment="1" applyProtection="1">
      <alignment horizontal="right" vertical="center" shrinkToFit="1"/>
      <protection locked="0"/>
    </xf>
    <xf numFmtId="0" fontId="18" fillId="4" borderId="7" xfId="14" applyFont="1" applyFill="1" applyBorder="1" applyAlignment="1" applyProtection="1">
      <alignment horizontal="center" vertical="center" wrapText="1" shrinkToFit="1"/>
      <protection locked="0"/>
    </xf>
    <xf numFmtId="0" fontId="18" fillId="4" borderId="76" xfId="14" applyFont="1" applyFill="1" applyBorder="1" applyAlignment="1" applyProtection="1">
      <alignment horizontal="center" vertical="center" shrinkToFit="1"/>
      <protection locked="0"/>
    </xf>
    <xf numFmtId="183" fontId="18" fillId="0" borderId="118" xfId="21" applyNumberFormat="1" applyFont="1" applyBorder="1" applyAlignment="1" applyProtection="1">
      <alignment horizontal="right" vertical="center" shrinkToFit="1"/>
      <protection locked="0"/>
    </xf>
    <xf numFmtId="0" fontId="18" fillId="4" borderId="40" xfId="14" applyFont="1" applyFill="1" applyBorder="1" applyAlignment="1" applyProtection="1">
      <alignment horizontal="center" vertical="center" wrapText="1" shrinkToFit="1"/>
      <protection locked="0"/>
    </xf>
    <xf numFmtId="0" fontId="18" fillId="4" borderId="93" xfId="14" applyFont="1" applyFill="1" applyBorder="1" applyAlignment="1" applyProtection="1">
      <alignment horizontal="center" vertical="center" shrinkToFit="1"/>
      <protection locked="0"/>
    </xf>
    <xf numFmtId="183" fontId="18" fillId="3" borderId="72" xfId="21" applyNumberFormat="1" applyFont="1" applyFill="1" applyBorder="1" applyAlignment="1">
      <alignment horizontal="right" vertical="center" shrinkToFit="1"/>
    </xf>
    <xf numFmtId="183" fontId="18" fillId="3" borderId="70" xfId="20" applyNumberFormat="1" applyFont="1" applyFill="1" applyBorder="1" applyAlignment="1">
      <alignment horizontal="right" vertical="center" shrinkToFit="1"/>
    </xf>
    <xf numFmtId="183" fontId="18" fillId="3" borderId="119" xfId="21" applyNumberFormat="1" applyFont="1" applyFill="1" applyBorder="1" applyAlignment="1">
      <alignment horizontal="right" vertical="center" shrinkToFit="1"/>
    </xf>
    <xf numFmtId="183" fontId="18" fillId="3" borderId="73" xfId="21" applyNumberFormat="1" applyFont="1" applyFill="1" applyBorder="1" applyAlignment="1">
      <alignment horizontal="right" vertical="center" shrinkToFit="1"/>
    </xf>
    <xf numFmtId="184" fontId="18" fillId="3" borderId="119" xfId="21" applyNumberFormat="1" applyFont="1" applyFill="1" applyBorder="1" applyAlignment="1">
      <alignment horizontal="right" vertical="center" shrinkToFit="1"/>
    </xf>
    <xf numFmtId="183" fontId="18" fillId="0" borderId="120" xfId="21" applyNumberFormat="1" applyFont="1" applyBorder="1" applyAlignment="1" applyProtection="1">
      <alignment horizontal="right" vertical="center" shrinkToFit="1"/>
      <protection locked="0"/>
    </xf>
    <xf numFmtId="0" fontId="18" fillId="4" borderId="19" xfId="14" applyFont="1" applyFill="1" applyBorder="1" applyAlignment="1" applyProtection="1">
      <alignment horizontal="center" vertical="center" shrinkToFit="1"/>
      <protection locked="0"/>
    </xf>
    <xf numFmtId="0" fontId="18" fillId="4" borderId="82" xfId="14" applyFont="1" applyFill="1" applyBorder="1" applyAlignment="1" applyProtection="1">
      <alignment horizontal="center" vertical="center" shrinkToFit="1"/>
      <protection locked="0"/>
    </xf>
    <xf numFmtId="0" fontId="18" fillId="4" borderId="53" xfId="14" applyFont="1" applyFill="1" applyBorder="1" applyAlignment="1" applyProtection="1">
      <alignment horizontal="center" vertical="center" wrapText="1"/>
      <protection locked="0"/>
    </xf>
    <xf numFmtId="0" fontId="18" fillId="4" borderId="121" xfId="14" applyFont="1" applyFill="1" applyBorder="1" applyAlignment="1" applyProtection="1">
      <alignment horizontal="center" vertical="center" wrapText="1"/>
      <protection locked="0"/>
    </xf>
    <xf numFmtId="183" fontId="18" fillId="0" borderId="122" xfId="21" applyNumberFormat="1" applyFont="1" applyBorder="1" applyAlignment="1" applyProtection="1">
      <alignment horizontal="right" vertical="center" shrinkToFit="1"/>
      <protection locked="0"/>
    </xf>
    <xf numFmtId="183" fontId="18" fillId="0" borderId="123" xfId="21" applyNumberFormat="1" applyFont="1" applyBorder="1" applyAlignment="1" applyProtection="1">
      <alignment horizontal="right" vertical="center" shrinkToFit="1"/>
      <protection locked="0"/>
    </xf>
    <xf numFmtId="183" fontId="18" fillId="5" borderId="124" xfId="13" applyNumberFormat="1" applyFont="1" applyFill="1" applyBorder="1" applyAlignment="1" applyProtection="1">
      <alignment horizontal="right" vertical="center" shrinkToFit="1"/>
      <protection locked="0"/>
    </xf>
    <xf numFmtId="0" fontId="18" fillId="4" borderId="53" xfId="14" applyFont="1" applyFill="1" applyBorder="1" applyAlignment="1" applyProtection="1">
      <alignment horizontal="center" vertical="center" shrinkToFit="1"/>
      <protection locked="0"/>
    </xf>
    <xf numFmtId="0" fontId="18" fillId="4" borderId="121" xfId="14" applyFont="1" applyFill="1" applyBorder="1" applyAlignment="1" applyProtection="1">
      <alignment horizontal="center" vertical="center" shrinkToFit="1"/>
      <protection locked="0"/>
    </xf>
    <xf numFmtId="183" fontId="18" fillId="0" borderId="125" xfId="21" applyNumberFormat="1" applyFont="1" applyBorder="1" applyAlignment="1" applyProtection="1">
      <alignment horizontal="right" vertical="center" shrinkToFit="1"/>
      <protection locked="0"/>
    </xf>
    <xf numFmtId="0" fontId="18" fillId="4" borderId="13" xfId="14" applyFont="1" applyFill="1" applyBorder="1" applyAlignment="1" applyProtection="1">
      <alignment horizontal="center" vertical="center" shrinkToFit="1"/>
      <protection locked="0"/>
    </xf>
    <xf numFmtId="0" fontId="18" fillId="4" borderId="89" xfId="14" applyFont="1" applyFill="1" applyBorder="1" applyAlignment="1" applyProtection="1">
      <alignment horizontal="center" vertical="center" shrinkToFit="1"/>
      <protection locked="0"/>
    </xf>
    <xf numFmtId="183" fontId="18" fillId="0" borderId="126" xfId="13" applyNumberFormat="1" applyFont="1" applyBorder="1" applyAlignment="1" applyProtection="1">
      <alignment horizontal="right" vertical="center" shrinkToFit="1"/>
      <protection locked="0"/>
    </xf>
    <xf numFmtId="183" fontId="18" fillId="0" borderId="127" xfId="13" applyNumberFormat="1" applyFont="1" applyBorder="1" applyAlignment="1" applyProtection="1">
      <alignment horizontal="right" vertical="center" shrinkToFit="1"/>
      <protection locked="0"/>
    </xf>
    <xf numFmtId="183" fontId="18" fillId="5" borderId="128" xfId="13" applyNumberFormat="1" applyFont="1" applyFill="1" applyBorder="1" applyAlignment="1" applyProtection="1">
      <alignment horizontal="right" vertical="center" shrinkToFit="1"/>
      <protection locked="0"/>
    </xf>
    <xf numFmtId="183" fontId="18" fillId="0" borderId="129" xfId="14" applyNumberFormat="1" applyFont="1" applyBorder="1" applyAlignment="1" applyProtection="1">
      <alignment horizontal="right" vertical="center" shrinkToFit="1"/>
      <protection locked="0"/>
    </xf>
    <xf numFmtId="183" fontId="18" fillId="3" borderId="106" xfId="20" applyNumberFormat="1" applyFont="1" applyFill="1" applyBorder="1" applyAlignment="1" applyProtection="1">
      <alignment horizontal="right" vertical="center" shrinkToFit="1"/>
      <protection locked="0"/>
    </xf>
    <xf numFmtId="0" fontId="18" fillId="4" borderId="93" xfId="14" applyFont="1" applyFill="1" applyBorder="1" applyAlignment="1" applyProtection="1">
      <alignment horizontal="center" vertical="center"/>
      <protection locked="0"/>
    </xf>
    <xf numFmtId="184" fontId="18" fillId="3" borderId="72" xfId="21" applyNumberFormat="1" applyFont="1" applyFill="1" applyBorder="1" applyAlignment="1">
      <alignment horizontal="right" vertical="center" shrinkToFit="1"/>
    </xf>
    <xf numFmtId="184" fontId="18" fillId="3" borderId="70" xfId="20" applyNumberFormat="1" applyFont="1" applyFill="1" applyBorder="1" applyAlignment="1">
      <alignment horizontal="right" vertical="center" shrinkToFit="1"/>
    </xf>
    <xf numFmtId="183" fontId="18" fillId="3" borderId="130" xfId="21" applyNumberFormat="1" applyFont="1" applyFill="1" applyBorder="1" applyAlignment="1">
      <alignment horizontal="right" vertical="center" shrinkToFit="1"/>
    </xf>
    <xf numFmtId="184" fontId="18" fillId="3" borderId="131" xfId="21" applyNumberFormat="1" applyFont="1" applyFill="1" applyBorder="1" applyAlignment="1">
      <alignment horizontal="right" vertical="center" shrinkToFit="1"/>
    </xf>
    <xf numFmtId="184" fontId="18" fillId="3" borderId="132" xfId="21" applyNumberFormat="1" applyFont="1" applyFill="1" applyBorder="1" applyAlignment="1">
      <alignment horizontal="right" vertical="center" shrinkToFit="1"/>
    </xf>
    <xf numFmtId="184" fontId="18" fillId="3" borderId="133" xfId="21" applyNumberFormat="1" applyFont="1" applyFill="1" applyBorder="1" applyAlignment="1">
      <alignment horizontal="right" vertical="center" shrinkToFit="1"/>
    </xf>
    <xf numFmtId="184" fontId="18" fillId="3" borderId="130" xfId="21" applyNumberFormat="1" applyFont="1" applyFill="1" applyBorder="1" applyAlignment="1">
      <alignment horizontal="right" vertical="center" shrinkToFit="1"/>
    </xf>
    <xf numFmtId="184" fontId="18" fillId="3" borderId="134" xfId="21" applyNumberFormat="1" applyFont="1" applyFill="1" applyBorder="1" applyAlignment="1">
      <alignment horizontal="right" vertical="center" shrinkToFit="1"/>
    </xf>
    <xf numFmtId="184" fontId="18" fillId="3" borderId="23" xfId="21" applyNumberFormat="1" applyFont="1" applyFill="1" applyBorder="1" applyAlignment="1">
      <alignment horizontal="right" vertical="center" shrinkToFit="1"/>
    </xf>
    <xf numFmtId="184" fontId="18" fillId="3" borderId="0" xfId="20" applyNumberFormat="1" applyFont="1" applyFill="1" applyAlignment="1">
      <alignment horizontal="right" vertical="center" shrinkToFit="1"/>
    </xf>
    <xf numFmtId="183" fontId="18" fillId="3" borderId="135" xfId="21" applyNumberFormat="1" applyFont="1" applyFill="1" applyBorder="1" applyAlignment="1">
      <alignment horizontal="right" vertical="center" shrinkToFit="1"/>
    </xf>
    <xf numFmtId="184" fontId="18" fillId="3" borderId="136" xfId="21" applyNumberFormat="1" applyFont="1" applyFill="1" applyBorder="1" applyAlignment="1">
      <alignment horizontal="right" vertical="center" shrinkToFit="1"/>
    </xf>
    <xf numFmtId="184" fontId="18" fillId="3" borderId="137" xfId="21" applyNumberFormat="1" applyFont="1" applyFill="1" applyBorder="1" applyAlignment="1">
      <alignment horizontal="right" vertical="center" shrinkToFit="1"/>
    </xf>
    <xf numFmtId="184" fontId="18" fillId="3" borderId="138" xfId="21" applyNumberFormat="1" applyFont="1" applyFill="1" applyBorder="1" applyAlignment="1">
      <alignment horizontal="right" vertical="center" shrinkToFit="1"/>
    </xf>
    <xf numFmtId="184" fontId="18" fillId="3" borderId="135" xfId="21" applyNumberFormat="1" applyFont="1" applyFill="1" applyBorder="1" applyAlignment="1">
      <alignment horizontal="right" vertical="center" shrinkToFit="1"/>
    </xf>
    <xf numFmtId="184" fontId="18" fillId="3" borderId="139" xfId="21" applyNumberFormat="1" applyFont="1" applyFill="1" applyBorder="1" applyAlignment="1">
      <alignment horizontal="right" vertical="center" shrinkToFit="1"/>
    </xf>
    <xf numFmtId="0" fontId="18" fillId="3" borderId="59" xfId="14" applyFont="1" applyFill="1" applyBorder="1" applyAlignment="1">
      <alignment horizontal="center" vertical="center"/>
    </xf>
    <xf numFmtId="0" fontId="18" fillId="3" borderId="51" xfId="14" applyFont="1" applyFill="1" applyBorder="1" applyAlignment="1">
      <alignment horizontal="center" vertical="center"/>
    </xf>
    <xf numFmtId="184" fontId="18" fillId="3" borderId="54" xfId="21" applyNumberFormat="1" applyFont="1" applyFill="1" applyBorder="1" applyAlignment="1">
      <alignment horizontal="right" vertical="center" shrinkToFit="1"/>
    </xf>
    <xf numFmtId="184" fontId="18" fillId="3" borderId="58" xfId="20" applyNumberFormat="1" applyFont="1" applyFill="1" applyBorder="1" applyAlignment="1">
      <alignment horizontal="right" vertical="center" shrinkToFit="1"/>
    </xf>
    <xf numFmtId="183" fontId="18" fillId="3" borderId="140" xfId="21" applyNumberFormat="1" applyFont="1" applyFill="1" applyBorder="1" applyAlignment="1">
      <alignment horizontal="right" vertical="center" shrinkToFit="1"/>
    </xf>
    <xf numFmtId="184" fontId="18" fillId="3" borderId="141" xfId="21" applyNumberFormat="1" applyFont="1" applyFill="1" applyBorder="1" applyAlignment="1">
      <alignment horizontal="right" vertical="center" shrinkToFit="1"/>
    </xf>
    <xf numFmtId="184" fontId="18" fillId="3" borderId="142" xfId="21" applyNumberFormat="1" applyFont="1" applyFill="1" applyBorder="1" applyAlignment="1">
      <alignment horizontal="right" vertical="center" shrinkToFit="1"/>
    </xf>
    <xf numFmtId="184" fontId="18" fillId="3" borderId="143" xfId="21" applyNumberFormat="1" applyFont="1" applyFill="1" applyBorder="1" applyAlignment="1">
      <alignment horizontal="right" vertical="center" shrinkToFit="1"/>
    </xf>
    <xf numFmtId="184" fontId="18" fillId="3" borderId="140" xfId="21" applyNumberFormat="1" applyFont="1" applyFill="1" applyBorder="1" applyAlignment="1">
      <alignment horizontal="right" vertical="center" shrinkToFit="1"/>
    </xf>
    <xf numFmtId="184" fontId="18" fillId="3" borderId="144" xfId="21" applyNumberFormat="1" applyFont="1" applyFill="1" applyBorder="1" applyAlignment="1">
      <alignment horizontal="right" vertical="center" shrinkToFit="1"/>
    </xf>
    <xf numFmtId="0" fontId="18" fillId="0" borderId="100" xfId="13" applyFont="1" applyBorder="1" applyAlignment="1" applyProtection="1">
      <alignment horizontal="left" vertical="center" shrinkToFit="1"/>
      <protection locked="0"/>
    </xf>
    <xf numFmtId="0" fontId="18" fillId="0" borderId="101" xfId="13" applyFont="1" applyBorder="1" applyAlignment="1" applyProtection="1">
      <alignment horizontal="left" vertical="center" shrinkToFit="1"/>
      <protection locked="0"/>
    </xf>
    <xf numFmtId="0" fontId="18" fillId="0" borderId="102" xfId="13" applyFont="1" applyBorder="1" applyAlignment="1" applyProtection="1">
      <alignment horizontal="left" vertical="center" shrinkToFit="1"/>
      <protection locked="0"/>
    </xf>
    <xf numFmtId="0" fontId="18" fillId="5" borderId="103" xfId="13" applyFont="1" applyFill="1" applyBorder="1" applyAlignment="1" applyProtection="1">
      <alignment horizontal="left" vertical="center" shrinkToFit="1"/>
      <protection locked="0"/>
    </xf>
    <xf numFmtId="0" fontId="18" fillId="3" borderId="12" xfId="14" applyFont="1" applyFill="1" applyBorder="1" applyAlignment="1">
      <alignment horizontal="center" vertical="top"/>
    </xf>
    <xf numFmtId="0" fontId="18" fillId="3" borderId="8" xfId="14" applyFont="1" applyFill="1" applyBorder="1" applyAlignment="1">
      <alignment horizontal="center" vertical="top"/>
    </xf>
    <xf numFmtId="0" fontId="18" fillId="3" borderId="56" xfId="14" applyFont="1" applyFill="1" applyBorder="1" applyAlignment="1">
      <alignment horizontal="center" vertical="top"/>
    </xf>
    <xf numFmtId="0" fontId="18" fillId="3" borderId="12" xfId="14" applyFont="1" applyFill="1" applyBorder="1" applyAlignment="1">
      <alignment horizontal="center" vertical="top" wrapText="1"/>
    </xf>
    <xf numFmtId="0" fontId="18" fillId="3" borderId="8" xfId="14" applyFont="1" applyFill="1" applyBorder="1" applyAlignment="1">
      <alignment horizontal="center" vertical="top" wrapText="1"/>
    </xf>
    <xf numFmtId="0" fontId="18" fillId="3" borderId="56" xfId="14" applyFont="1" applyFill="1" applyBorder="1" applyAlignment="1">
      <alignment horizontal="center" vertical="top" wrapText="1"/>
    </xf>
    <xf numFmtId="0" fontId="18" fillId="3" borderId="61" xfId="14" applyFont="1" applyFill="1" applyBorder="1" applyAlignment="1">
      <alignment horizontal="left" vertical="center" wrapText="1"/>
    </xf>
    <xf numFmtId="0" fontId="16" fillId="3" borderId="8" xfId="14" applyFont="1" applyFill="1" applyBorder="1">
      <alignment vertical="center"/>
    </xf>
    <xf numFmtId="0" fontId="16" fillId="3" borderId="0" xfId="14" applyFont="1" applyFill="1">
      <alignment vertical="center"/>
    </xf>
    <xf numFmtId="0" fontId="18" fillId="3" borderId="23" xfId="14" applyFont="1" applyFill="1" applyBorder="1" applyAlignment="1">
      <alignment horizontal="center" vertical="top"/>
    </xf>
    <xf numFmtId="0" fontId="18" fillId="3" borderId="0" xfId="14" applyFont="1" applyFill="1" applyAlignment="1">
      <alignment horizontal="center" vertical="top"/>
    </xf>
    <xf numFmtId="0" fontId="18" fillId="3" borderId="34" xfId="14" applyFont="1" applyFill="1" applyBorder="1" applyAlignment="1">
      <alignment horizontal="center" vertical="top"/>
    </xf>
    <xf numFmtId="0" fontId="18" fillId="3" borderId="23" xfId="14" applyFont="1" applyFill="1" applyBorder="1" applyAlignment="1">
      <alignment horizontal="center" vertical="top" wrapText="1"/>
    </xf>
    <xf numFmtId="0" fontId="18" fillId="3" borderId="0" xfId="14" applyFont="1" applyFill="1" applyAlignment="1">
      <alignment horizontal="center" vertical="top" wrapText="1"/>
    </xf>
    <xf numFmtId="0" fontId="18" fillId="3" borderId="34" xfId="14" applyFont="1" applyFill="1" applyBorder="1" applyAlignment="1">
      <alignment horizontal="center" vertical="top" wrapText="1"/>
    </xf>
    <xf numFmtId="0" fontId="18" fillId="3" borderId="36" xfId="14" applyFont="1" applyFill="1" applyBorder="1" applyAlignment="1">
      <alignment horizontal="left" vertical="center"/>
    </xf>
    <xf numFmtId="0" fontId="18" fillId="3" borderId="11" xfId="14" applyFont="1" applyFill="1" applyBorder="1" applyAlignment="1">
      <alignment horizontal="center" vertical="center"/>
    </xf>
    <xf numFmtId="0" fontId="18" fillId="3" borderId="8" xfId="14" applyFont="1" applyFill="1" applyBorder="1">
      <alignment vertical="center"/>
    </xf>
    <xf numFmtId="0" fontId="18" fillId="3" borderId="9" xfId="14" applyFont="1" applyFill="1" applyBorder="1">
      <alignment vertical="center"/>
    </xf>
    <xf numFmtId="0" fontId="18" fillId="0" borderId="145" xfId="13" applyFont="1" applyBorder="1" applyAlignment="1" applyProtection="1">
      <alignment horizontal="left" vertical="center" shrinkToFit="1"/>
      <protection locked="0"/>
    </xf>
    <xf numFmtId="0" fontId="18" fillId="0" borderId="146" xfId="13" applyFont="1" applyBorder="1" applyAlignment="1" applyProtection="1">
      <alignment horizontal="left" vertical="center" shrinkToFit="1"/>
      <protection locked="0"/>
    </xf>
    <xf numFmtId="0" fontId="18" fillId="0" borderId="147" xfId="13" applyFont="1" applyBorder="1" applyAlignment="1" applyProtection="1">
      <alignment horizontal="left" vertical="center" shrinkToFit="1"/>
      <protection locked="0"/>
    </xf>
    <xf numFmtId="0" fontId="18" fillId="5" borderId="124" xfId="13" applyFont="1" applyFill="1" applyBorder="1" applyAlignment="1" applyProtection="1">
      <alignment horizontal="left" vertical="center" shrinkToFit="1"/>
      <protection locked="0"/>
    </xf>
    <xf numFmtId="0" fontId="18" fillId="3" borderId="16" xfId="14" applyFont="1" applyFill="1" applyBorder="1" applyAlignment="1">
      <alignment horizontal="center" vertical="top" wrapText="1"/>
    </xf>
    <xf numFmtId="0" fontId="18" fillId="3" borderId="14" xfId="14" applyFont="1" applyFill="1" applyBorder="1" applyAlignment="1">
      <alignment horizontal="center" vertical="top" wrapText="1"/>
    </xf>
    <xf numFmtId="0" fontId="18" fillId="3" borderId="22" xfId="14" applyFont="1" applyFill="1" applyBorder="1" applyAlignment="1">
      <alignment horizontal="center" vertical="center"/>
    </xf>
    <xf numFmtId="0" fontId="18" fillId="0" borderId="22" xfId="14" applyFont="1" applyBorder="1" applyAlignment="1" applyProtection="1">
      <alignment horizontal="center" vertical="center"/>
      <protection locked="0"/>
    </xf>
    <xf numFmtId="183" fontId="18" fillId="5" borderId="61" xfId="13" applyNumberFormat="1" applyFont="1" applyFill="1" applyBorder="1" applyAlignment="1" applyProtection="1">
      <alignment horizontal="right" vertical="center" shrinkToFit="1"/>
      <protection locked="0"/>
    </xf>
    <xf numFmtId="184" fontId="18" fillId="0" borderId="104" xfId="14" applyNumberFormat="1" applyFont="1" applyBorder="1" applyAlignment="1" applyProtection="1">
      <alignment horizontal="right" vertical="center" shrinkToFit="1"/>
      <protection locked="0"/>
    </xf>
    <xf numFmtId="184" fontId="18" fillId="0" borderId="101" xfId="14" applyNumberFormat="1" applyFont="1" applyBorder="1" applyAlignment="1" applyProtection="1">
      <alignment horizontal="right" vertical="center" shrinkToFit="1"/>
      <protection locked="0"/>
    </xf>
    <xf numFmtId="184" fontId="18" fillId="3" borderId="101" xfId="20" applyNumberFormat="1" applyFont="1" applyFill="1" applyBorder="1" applyAlignment="1" applyProtection="1">
      <alignment horizontal="right" vertical="center" shrinkToFit="1"/>
      <protection locked="0"/>
    </xf>
    <xf numFmtId="184" fontId="18" fillId="5" borderId="105" xfId="14" applyNumberFormat="1" applyFont="1" applyFill="1" applyBorder="1" applyAlignment="1" applyProtection="1">
      <alignment horizontal="right" vertical="center" shrinkToFit="1"/>
      <protection locked="0"/>
    </xf>
    <xf numFmtId="0" fontId="18" fillId="3" borderId="102" xfId="14" applyFont="1" applyFill="1" applyBorder="1" applyAlignment="1" applyProtection="1">
      <alignment horizontal="left" vertical="center" shrinkToFit="1"/>
      <protection locked="0"/>
    </xf>
    <xf numFmtId="183" fontId="18" fillId="3" borderId="0" xfId="14" applyNumberFormat="1" applyFont="1" applyFill="1" applyAlignment="1">
      <alignment horizontal="left" vertical="center" shrinkToFit="1"/>
    </xf>
    <xf numFmtId="0" fontId="3" fillId="3" borderId="42" xfId="14" applyFont="1" applyFill="1" applyBorder="1" applyAlignment="1">
      <alignment vertical="center" shrinkToFit="1"/>
    </xf>
    <xf numFmtId="0" fontId="18" fillId="3" borderId="35" xfId="14" applyFont="1" applyFill="1" applyBorder="1">
      <alignment vertical="center"/>
    </xf>
    <xf numFmtId="183" fontId="18" fillId="5" borderId="36" xfId="13" applyNumberFormat="1" applyFont="1" applyFill="1" applyBorder="1" applyAlignment="1" applyProtection="1">
      <alignment horizontal="right" vertical="center" shrinkToFit="1"/>
      <protection locked="0"/>
    </xf>
    <xf numFmtId="0" fontId="3" fillId="3" borderId="0" xfId="14" applyFont="1" applyFill="1" applyAlignment="1">
      <alignment vertical="center" shrinkToFit="1"/>
    </xf>
    <xf numFmtId="0" fontId="18" fillId="0" borderId="50" xfId="14" applyFont="1" applyBorder="1" applyAlignment="1" applyProtection="1">
      <alignment horizontal="center" vertical="center"/>
      <protection locked="0"/>
    </xf>
    <xf numFmtId="183" fontId="18" fillId="5" borderId="52" xfId="13" applyNumberFormat="1" applyFont="1" applyFill="1" applyBorder="1" applyAlignment="1" applyProtection="1">
      <alignment horizontal="right" vertical="center" shrinkToFit="1"/>
      <protection locked="0"/>
    </xf>
    <xf numFmtId="0" fontId="18" fillId="3" borderId="147" xfId="14" applyFont="1" applyFill="1" applyBorder="1" applyAlignment="1" applyProtection="1">
      <alignment horizontal="left" vertical="center" shrinkToFit="1"/>
      <protection locked="0"/>
    </xf>
    <xf numFmtId="0" fontId="18" fillId="0" borderId="104" xfId="14" applyFont="1" applyBorder="1" applyAlignment="1" applyProtection="1">
      <alignment horizontal="left" vertical="center" shrinkToFit="1"/>
      <protection locked="0"/>
    </xf>
    <xf numFmtId="0" fontId="18" fillId="3" borderId="41" xfId="14" applyFont="1" applyFill="1" applyBorder="1" applyAlignment="1">
      <alignment horizontal="center" vertical="center"/>
    </xf>
    <xf numFmtId="0" fontId="18" fillId="3" borderId="17" xfId="14" applyFont="1" applyFill="1" applyBorder="1">
      <alignment vertical="center"/>
    </xf>
    <xf numFmtId="0" fontId="18" fillId="3" borderId="39" xfId="14" applyFont="1" applyFill="1" applyBorder="1" applyAlignment="1">
      <alignment horizontal="center" vertical="center"/>
    </xf>
    <xf numFmtId="185" fontId="18" fillId="3" borderId="30" xfId="21" applyNumberFormat="1" applyFont="1" applyFill="1" applyBorder="1" applyAlignment="1">
      <alignment horizontal="right" vertical="center" shrinkToFit="1"/>
    </xf>
    <xf numFmtId="185" fontId="18" fillId="3" borderId="42" xfId="21" applyNumberFormat="1" applyFont="1" applyFill="1" applyBorder="1" applyAlignment="1">
      <alignment horizontal="right" vertical="center" shrinkToFit="1"/>
    </xf>
    <xf numFmtId="186" fontId="18" fillId="3" borderId="42" xfId="21" applyNumberFormat="1" applyFont="1" applyFill="1" applyBorder="1" applyAlignment="1">
      <alignment horizontal="right" vertical="center" shrinkToFit="1"/>
    </xf>
    <xf numFmtId="186" fontId="18" fillId="3" borderId="43" xfId="21" applyNumberFormat="1" applyFont="1" applyFill="1" applyBorder="1" applyAlignment="1">
      <alignment horizontal="right" vertical="center" shrinkToFit="1"/>
    </xf>
    <xf numFmtId="185" fontId="18" fillId="3" borderId="23" xfId="21" applyNumberFormat="1" applyFont="1" applyFill="1" applyBorder="1" applyAlignment="1">
      <alignment horizontal="right" vertical="center" shrinkToFit="1"/>
    </xf>
    <xf numFmtId="185" fontId="18" fillId="3" borderId="0" xfId="21" applyNumberFormat="1" applyFont="1" applyFill="1" applyAlignment="1">
      <alignment horizontal="right" vertical="center" shrinkToFit="1"/>
    </xf>
    <xf numFmtId="186" fontId="18" fillId="3" borderId="20" xfId="21" applyNumberFormat="1" applyFont="1" applyFill="1" applyBorder="1" applyAlignment="1">
      <alignment horizontal="right" vertical="center" shrinkToFit="1"/>
    </xf>
    <xf numFmtId="186" fontId="18" fillId="3" borderId="0" xfId="21" applyNumberFormat="1" applyFont="1" applyFill="1" applyAlignment="1">
      <alignment horizontal="right" vertical="center" shrinkToFit="1"/>
    </xf>
    <xf numFmtId="0" fontId="18" fillId="0" borderId="125" xfId="14" applyFont="1" applyBorder="1" applyAlignment="1" applyProtection="1">
      <alignment horizontal="left" vertical="center" shrinkToFit="1"/>
      <protection locked="0"/>
    </xf>
    <xf numFmtId="0" fontId="18" fillId="0" borderId="11" xfId="14" applyFont="1" applyBorder="1" applyAlignment="1" applyProtection="1">
      <alignment horizontal="center" vertical="center" shrinkToFit="1"/>
      <protection locked="0"/>
    </xf>
    <xf numFmtId="185" fontId="18" fillId="3" borderId="16" xfId="21" applyNumberFormat="1" applyFont="1" applyFill="1" applyBorder="1" applyAlignment="1">
      <alignment horizontal="right" vertical="center" shrinkToFit="1"/>
    </xf>
    <xf numFmtId="185" fontId="18" fillId="3" borderId="14" xfId="21" applyNumberFormat="1" applyFont="1" applyFill="1" applyBorder="1" applyAlignment="1">
      <alignment horizontal="right" vertical="center" shrinkToFit="1"/>
    </xf>
    <xf numFmtId="186" fontId="18" fillId="3" borderId="14" xfId="21" applyNumberFormat="1" applyFont="1" applyFill="1" applyBorder="1" applyAlignment="1">
      <alignment horizontal="right" vertical="center" shrinkToFit="1"/>
    </xf>
    <xf numFmtId="186" fontId="18" fillId="3" borderId="17" xfId="21" applyNumberFormat="1" applyFont="1" applyFill="1" applyBorder="1" applyAlignment="1">
      <alignment horizontal="right" vertical="center" shrinkToFit="1"/>
    </xf>
    <xf numFmtId="0" fontId="16" fillId="3" borderId="0" xfId="14" applyFont="1" applyFill="1" applyAlignment="1">
      <alignment horizontal="center" vertical="center"/>
    </xf>
    <xf numFmtId="0" fontId="3" fillId="3" borderId="14" xfId="14" applyFont="1" applyFill="1" applyBorder="1" applyAlignment="1">
      <alignment vertical="center" shrinkToFit="1"/>
    </xf>
    <xf numFmtId="0" fontId="19" fillId="3" borderId="37" xfId="14" applyFont="1" applyFill="1" applyBorder="1" applyAlignment="1">
      <alignment horizontal="center" vertical="center"/>
    </xf>
    <xf numFmtId="0" fontId="18" fillId="3" borderId="38" xfId="14" applyFont="1" applyFill="1" applyBorder="1" applyAlignment="1">
      <alignment horizontal="left" vertical="center"/>
    </xf>
    <xf numFmtId="0" fontId="18" fillId="3" borderId="19" xfId="14" applyFont="1" applyFill="1" applyBorder="1" applyAlignment="1">
      <alignment horizontal="left" vertical="center" wrapText="1"/>
    </xf>
    <xf numFmtId="183" fontId="18" fillId="3" borderId="148" xfId="21" applyNumberFormat="1" applyFont="1" applyFill="1" applyBorder="1" applyAlignment="1">
      <alignment horizontal="right" vertical="center" shrinkToFit="1"/>
    </xf>
    <xf numFmtId="183" fontId="18" fillId="3" borderId="149" xfId="21" applyNumberFormat="1" applyFont="1" applyFill="1" applyBorder="1" applyAlignment="1">
      <alignment horizontal="right" vertical="center" shrinkToFit="1"/>
    </xf>
    <xf numFmtId="183" fontId="18" fillId="3" borderId="150" xfId="21" applyNumberFormat="1" applyFont="1" applyFill="1" applyBorder="1" applyAlignment="1">
      <alignment horizontal="right" vertical="center" shrinkToFit="1"/>
    </xf>
    <xf numFmtId="183" fontId="18" fillId="3" borderId="151" xfId="21" applyNumberFormat="1" applyFont="1" applyFill="1" applyBorder="1" applyAlignment="1">
      <alignment horizontal="right" vertical="center" shrinkToFit="1"/>
    </xf>
    <xf numFmtId="184" fontId="18" fillId="3" borderId="97" xfId="21" applyNumberFormat="1" applyFont="1" applyFill="1" applyBorder="1" applyAlignment="1">
      <alignment horizontal="right" vertical="center" shrinkToFit="1"/>
    </xf>
    <xf numFmtId="0" fontId="18" fillId="0" borderId="152" xfId="13" applyFont="1" applyBorder="1" applyAlignment="1" applyProtection="1">
      <alignment horizontal="center" vertical="center" shrinkToFit="1"/>
      <protection locked="0"/>
    </xf>
    <xf numFmtId="0" fontId="18" fillId="0" borderId="153" xfId="13" applyFont="1" applyBorder="1" applyAlignment="1" applyProtection="1">
      <alignment horizontal="center" vertical="center" shrinkToFit="1"/>
      <protection locked="0"/>
    </xf>
    <xf numFmtId="0" fontId="18" fillId="3" borderId="153" xfId="14" applyFont="1" applyFill="1" applyBorder="1" applyAlignment="1" applyProtection="1">
      <alignment horizontal="center" vertical="center" shrinkToFit="1"/>
      <protection locked="0"/>
    </xf>
    <xf numFmtId="183" fontId="18" fillId="3" borderId="68" xfId="21" applyNumberFormat="1" applyFont="1" applyFill="1" applyBorder="1" applyAlignment="1">
      <alignment horizontal="right" vertical="center" shrinkToFit="1"/>
    </xf>
    <xf numFmtId="183" fontId="18" fillId="3" borderId="69" xfId="21" applyNumberFormat="1" applyFont="1" applyFill="1" applyBorder="1" applyAlignment="1">
      <alignment horizontal="right" vertical="center" shrinkToFit="1"/>
    </xf>
    <xf numFmtId="183" fontId="18" fillId="3" borderId="71" xfId="21" applyNumberFormat="1" applyFont="1" applyFill="1" applyBorder="1" applyAlignment="1">
      <alignment horizontal="right" vertical="center" shrinkToFit="1"/>
    </xf>
    <xf numFmtId="183" fontId="18" fillId="3" borderId="154" xfId="21" applyNumberFormat="1" applyFont="1" applyFill="1" applyBorder="1" applyAlignment="1">
      <alignment horizontal="right" vertical="center" shrinkToFit="1"/>
    </xf>
    <xf numFmtId="184" fontId="18" fillId="3" borderId="103" xfId="21" applyNumberFormat="1" applyFont="1" applyFill="1" applyBorder="1" applyAlignment="1">
      <alignment horizontal="right" vertical="center" shrinkToFit="1"/>
    </xf>
    <xf numFmtId="0" fontId="18" fillId="3" borderId="84" xfId="14" applyFont="1" applyFill="1" applyBorder="1" applyAlignment="1" applyProtection="1">
      <alignment horizontal="left" vertical="center" shrinkToFit="1"/>
      <protection locked="0"/>
    </xf>
    <xf numFmtId="0" fontId="18" fillId="3" borderId="87" xfId="14" applyFont="1" applyFill="1" applyBorder="1" applyAlignment="1" applyProtection="1">
      <alignment horizontal="left" vertical="center" shrinkToFit="1"/>
      <protection locked="0"/>
    </xf>
    <xf numFmtId="186" fontId="18" fillId="3" borderId="155" xfId="21" applyNumberFormat="1" applyFont="1" applyFill="1" applyBorder="1" applyAlignment="1">
      <alignment horizontal="right" vertical="center" shrinkToFit="1"/>
    </xf>
    <xf numFmtId="186" fontId="18" fillId="3" borderId="156" xfId="21" applyNumberFormat="1" applyFont="1" applyFill="1" applyBorder="1" applyAlignment="1">
      <alignment horizontal="right" vertical="center" shrinkToFit="1"/>
    </xf>
    <xf numFmtId="0" fontId="18" fillId="3" borderId="50" xfId="14" applyFont="1" applyFill="1" applyBorder="1" applyAlignment="1">
      <alignment horizontal="center" vertical="center"/>
    </xf>
    <xf numFmtId="185" fontId="18" fillId="3" borderId="54" xfId="21" applyNumberFormat="1" applyFont="1" applyFill="1" applyBorder="1" applyAlignment="1">
      <alignment horizontal="right" vertical="center" shrinkToFit="1"/>
    </xf>
    <xf numFmtId="185" fontId="18" fillId="3" borderId="58" xfId="21" applyNumberFormat="1" applyFont="1" applyFill="1" applyBorder="1" applyAlignment="1">
      <alignment horizontal="right" vertical="center" shrinkToFit="1"/>
    </xf>
    <xf numFmtId="186" fontId="18" fillId="3" borderId="58" xfId="21" applyNumberFormat="1" applyFont="1" applyFill="1" applyBorder="1" applyAlignment="1">
      <alignment horizontal="right" vertical="center" shrinkToFit="1"/>
    </xf>
    <xf numFmtId="186" fontId="18" fillId="3" borderId="157" xfId="21" applyNumberFormat="1" applyFont="1" applyFill="1" applyBorder="1" applyAlignment="1">
      <alignment horizontal="right" vertical="center" shrinkToFit="1"/>
    </xf>
    <xf numFmtId="0" fontId="18" fillId="3" borderId="0" xfId="14" applyFont="1" applyFill="1" applyAlignment="1">
      <alignment horizontal="center" vertical="center"/>
    </xf>
    <xf numFmtId="0" fontId="18" fillId="3" borderId="74" xfId="14" applyFont="1" applyFill="1" applyBorder="1" applyAlignment="1">
      <alignment horizontal="center" vertical="center"/>
    </xf>
    <xf numFmtId="184" fontId="18" fillId="3" borderId="158" xfId="21" applyNumberFormat="1" applyFont="1" applyFill="1" applyBorder="1" applyAlignment="1">
      <alignment horizontal="right" vertical="center" shrinkToFit="1"/>
    </xf>
    <xf numFmtId="184" fontId="18" fillId="3" borderId="75" xfId="21" applyNumberFormat="1" applyFont="1" applyFill="1" applyBorder="1" applyAlignment="1">
      <alignment horizontal="right" vertical="center" shrinkToFit="1"/>
    </xf>
    <xf numFmtId="184" fontId="18" fillId="3" borderId="159" xfId="21" applyNumberFormat="1" applyFont="1" applyFill="1" applyBorder="1" applyAlignment="1">
      <alignment horizontal="right" vertical="center" shrinkToFit="1"/>
    </xf>
    <xf numFmtId="0" fontId="18" fillId="3" borderId="91" xfId="14" applyFont="1" applyFill="1" applyBorder="1" applyAlignment="1" applyProtection="1">
      <alignment horizontal="left" vertical="center" shrinkToFit="1"/>
      <protection locked="0"/>
    </xf>
    <xf numFmtId="184" fontId="18" fillId="3" borderId="27" xfId="21" applyNumberFormat="1" applyFont="1" applyFill="1" applyBorder="1" applyAlignment="1">
      <alignment horizontal="right" vertical="center" shrinkToFit="1"/>
    </xf>
    <xf numFmtId="184" fontId="18" fillId="3" borderId="25" xfId="21" applyNumberFormat="1" applyFont="1" applyFill="1" applyBorder="1" applyAlignment="1">
      <alignment horizontal="right" vertical="center" shrinkToFit="1"/>
    </xf>
    <xf numFmtId="184" fontId="18" fillId="3" borderId="26" xfId="21" applyNumberFormat="1" applyFont="1" applyFill="1" applyBorder="1" applyAlignment="1">
      <alignment horizontal="right" vertical="center" shrinkToFit="1"/>
    </xf>
    <xf numFmtId="183" fontId="18" fillId="0" borderId="83" xfId="13" applyNumberFormat="1" applyFont="1" applyBorder="1" applyAlignment="1" applyProtection="1">
      <alignment horizontal="right" vertical="center" shrinkToFit="1"/>
      <protection locked="0"/>
    </xf>
    <xf numFmtId="183" fontId="18" fillId="3" borderId="84" xfId="14" applyNumberFormat="1" applyFont="1" applyFill="1" applyBorder="1" applyAlignment="1" applyProtection="1">
      <alignment horizontal="right" vertical="center" shrinkToFit="1"/>
      <protection locked="0"/>
    </xf>
    <xf numFmtId="183" fontId="18" fillId="5" borderId="160" xfId="14" applyNumberFormat="1" applyFont="1" applyFill="1" applyBorder="1" applyAlignment="1" applyProtection="1">
      <alignment horizontal="right" vertical="center" shrinkToFit="1"/>
      <protection locked="0"/>
    </xf>
    <xf numFmtId="183" fontId="18" fillId="0" borderId="86" xfId="13" applyNumberFormat="1" applyFont="1" applyBorder="1" applyAlignment="1" applyProtection="1">
      <alignment horizontal="right" vertical="center" shrinkToFit="1"/>
      <protection locked="0"/>
    </xf>
    <xf numFmtId="183" fontId="18" fillId="3" borderId="87" xfId="14" applyNumberFormat="1" applyFont="1" applyFill="1" applyBorder="1" applyAlignment="1" applyProtection="1">
      <alignment horizontal="right" vertical="center" shrinkToFit="1"/>
      <protection locked="0"/>
    </xf>
    <xf numFmtId="183" fontId="18" fillId="5" borderId="161" xfId="14" applyNumberFormat="1" applyFont="1" applyFill="1" applyBorder="1" applyAlignment="1" applyProtection="1">
      <alignment horizontal="right" vertical="center" shrinkToFit="1"/>
      <protection locked="0"/>
    </xf>
    <xf numFmtId="184" fontId="18" fillId="3" borderId="162" xfId="21" applyNumberFormat="1" applyFont="1" applyFill="1" applyBorder="1" applyAlignment="1">
      <alignment horizontal="right" vertical="center" shrinkToFit="1"/>
    </xf>
    <xf numFmtId="184" fontId="18" fillId="3" borderId="163" xfId="21" applyNumberFormat="1" applyFont="1" applyFill="1" applyBorder="1" applyAlignment="1">
      <alignment horizontal="right" vertical="center" shrinkToFit="1"/>
    </xf>
    <xf numFmtId="0" fontId="18" fillId="3" borderId="58" xfId="14" applyFont="1" applyFill="1" applyBorder="1">
      <alignment vertical="center"/>
    </xf>
    <xf numFmtId="0" fontId="18" fillId="3" borderId="30" xfId="14" applyFont="1" applyFill="1" applyBorder="1" applyAlignment="1">
      <alignment horizontal="center" vertical="center" textRotation="255" wrapText="1"/>
    </xf>
    <xf numFmtId="0" fontId="18" fillId="3" borderId="42" xfId="14" applyFont="1" applyFill="1" applyBorder="1" applyAlignment="1">
      <alignment horizontal="center" vertical="center" textRotation="255" wrapText="1"/>
    </xf>
    <xf numFmtId="0" fontId="18" fillId="3" borderId="31" xfId="14" applyFont="1" applyFill="1" applyBorder="1" applyAlignment="1">
      <alignment horizontal="center" vertical="center" textRotation="255" wrapText="1"/>
    </xf>
    <xf numFmtId="0" fontId="18" fillId="3" borderId="30" xfId="14" applyFont="1" applyFill="1" applyBorder="1" applyAlignment="1">
      <alignment horizontal="center" vertical="center" wrapText="1"/>
    </xf>
    <xf numFmtId="0" fontId="18" fillId="3" borderId="42" xfId="14" applyFont="1" applyFill="1" applyBorder="1" applyAlignment="1">
      <alignment horizontal="center" vertical="center" wrapText="1"/>
    </xf>
    <xf numFmtId="0" fontId="18" fillId="3" borderId="34" xfId="14" applyFont="1" applyFill="1" applyBorder="1" applyAlignment="1">
      <alignment horizontal="center" vertical="center" wrapText="1"/>
    </xf>
    <xf numFmtId="0" fontId="18" fillId="3" borderId="12" xfId="14" applyFont="1" applyFill="1" applyBorder="1" applyAlignment="1">
      <alignment horizontal="center" vertical="center" wrapText="1"/>
    </xf>
    <xf numFmtId="0" fontId="18" fillId="3" borderId="8" xfId="14" applyFont="1" applyFill="1" applyBorder="1" applyAlignment="1">
      <alignment horizontal="center" vertical="center" wrapText="1"/>
    </xf>
    <xf numFmtId="0" fontId="18" fillId="3" borderId="9" xfId="14" applyFont="1" applyFill="1" applyBorder="1" applyAlignment="1">
      <alignment horizontal="center" vertical="center" wrapText="1"/>
    </xf>
    <xf numFmtId="183" fontId="18" fillId="0" borderId="90" xfId="13" applyNumberFormat="1" applyFont="1" applyBorder="1" applyAlignment="1" applyProtection="1">
      <alignment horizontal="right" vertical="center" shrinkToFit="1"/>
      <protection locked="0"/>
    </xf>
    <xf numFmtId="183" fontId="18" fillId="0" borderId="91" xfId="13" applyNumberFormat="1" applyFont="1" applyBorder="1" applyAlignment="1" applyProtection="1">
      <alignment horizontal="right" vertical="center" shrinkToFit="1"/>
      <protection locked="0"/>
    </xf>
    <xf numFmtId="183" fontId="18" fillId="3" borderId="91" xfId="14" applyNumberFormat="1" applyFont="1" applyFill="1" applyBorder="1" applyAlignment="1" applyProtection="1">
      <alignment horizontal="right" vertical="center" shrinkToFit="1"/>
      <protection locked="0"/>
    </xf>
    <xf numFmtId="183" fontId="18" fillId="5" borderId="164" xfId="14" applyNumberFormat="1" applyFont="1" applyFill="1" applyBorder="1" applyAlignment="1" applyProtection="1">
      <alignment horizontal="right" vertical="center" shrinkToFit="1"/>
      <protection locked="0"/>
    </xf>
    <xf numFmtId="0" fontId="18" fillId="3" borderId="23" xfId="14" applyFont="1" applyFill="1" applyBorder="1" applyAlignment="1">
      <alignment horizontal="center" vertical="center" wrapText="1"/>
    </xf>
    <xf numFmtId="0" fontId="18" fillId="3" borderId="0" xfId="14" applyFont="1" applyFill="1" applyAlignment="1">
      <alignment horizontal="center" vertical="center" wrapText="1"/>
    </xf>
    <xf numFmtId="0" fontId="18" fillId="3" borderId="20" xfId="14" applyFont="1" applyFill="1" applyBorder="1" applyAlignment="1">
      <alignment horizontal="center" vertical="center" wrapText="1"/>
    </xf>
    <xf numFmtId="0" fontId="18" fillId="3" borderId="16" xfId="14" applyFont="1" applyFill="1" applyBorder="1" applyAlignment="1">
      <alignment horizontal="center" vertical="center" wrapText="1"/>
    </xf>
    <xf numFmtId="0" fontId="18" fillId="3" borderId="14" xfId="14" applyFont="1" applyFill="1" applyBorder="1" applyAlignment="1">
      <alignment horizontal="center" vertical="center" wrapText="1"/>
    </xf>
    <xf numFmtId="0" fontId="18" fillId="3" borderId="15" xfId="14" applyFont="1" applyFill="1" applyBorder="1" applyAlignment="1">
      <alignment horizontal="center" vertical="center" wrapText="1"/>
    </xf>
    <xf numFmtId="0" fontId="18" fillId="3" borderId="17" xfId="14" applyFont="1" applyFill="1" applyBorder="1" applyAlignment="1">
      <alignment horizontal="center" vertical="center" wrapText="1"/>
    </xf>
    <xf numFmtId="0" fontId="18" fillId="3" borderId="30" xfId="21" applyFont="1" applyFill="1" applyBorder="1" applyAlignment="1">
      <alignment horizontal="left" vertical="center" shrinkToFit="1"/>
    </xf>
    <xf numFmtId="0" fontId="18" fillId="3" borderId="42" xfId="21" applyFont="1" applyFill="1" applyBorder="1" applyAlignment="1">
      <alignment horizontal="left" vertical="center" shrinkToFit="1"/>
    </xf>
    <xf numFmtId="0" fontId="18" fillId="3" borderId="43" xfId="14" applyFont="1" applyFill="1" applyBorder="1">
      <alignment vertical="center"/>
    </xf>
    <xf numFmtId="0" fontId="18" fillId="3" borderId="23" xfId="21" applyFont="1" applyFill="1" applyBorder="1" applyAlignment="1">
      <alignment horizontal="left" vertical="center" shrinkToFit="1"/>
    </xf>
    <xf numFmtId="183" fontId="18" fillId="5" borderId="33" xfId="14" applyNumberFormat="1" applyFont="1" applyFill="1" applyBorder="1" applyAlignment="1" applyProtection="1">
      <alignment horizontal="right" vertical="center" shrinkToFit="1"/>
      <protection locked="0"/>
    </xf>
    <xf numFmtId="183" fontId="18" fillId="5" borderId="38" xfId="14" applyNumberFormat="1" applyFont="1" applyFill="1" applyBorder="1" applyAlignment="1" applyProtection="1">
      <alignment horizontal="right" vertical="center" shrinkToFit="1"/>
      <protection locked="0"/>
    </xf>
    <xf numFmtId="0" fontId="18" fillId="3" borderId="16" xfId="21" applyFont="1" applyFill="1" applyBorder="1" applyAlignment="1">
      <alignment horizontal="left" vertical="center" shrinkToFit="1"/>
    </xf>
    <xf numFmtId="0" fontId="18" fillId="3" borderId="14" xfId="21" applyFont="1" applyFill="1" applyBorder="1" applyAlignment="1">
      <alignment horizontal="left" vertical="center" shrinkToFit="1"/>
    </xf>
    <xf numFmtId="0" fontId="3" fillId="4" borderId="40" xfId="14" applyFill="1" applyBorder="1" applyAlignment="1" applyProtection="1">
      <alignment horizontal="center" vertical="center" wrapText="1"/>
      <protection locked="0"/>
    </xf>
    <xf numFmtId="0" fontId="3" fillId="4" borderId="93" xfId="14" applyFill="1" applyBorder="1" applyAlignment="1" applyProtection="1">
      <alignment horizontal="center" vertical="center" wrapText="1"/>
      <protection locked="0"/>
    </xf>
    <xf numFmtId="183" fontId="18" fillId="3" borderId="165" xfId="21" applyNumberFormat="1" applyFont="1" applyFill="1" applyBorder="1" applyAlignment="1">
      <alignment horizontal="right" vertical="center" shrinkToFit="1"/>
    </xf>
    <xf numFmtId="0" fontId="3" fillId="4" borderId="19" xfId="14" applyFill="1" applyBorder="1" applyAlignment="1" applyProtection="1">
      <alignment horizontal="center" vertical="center" wrapText="1"/>
      <protection locked="0"/>
    </xf>
    <xf numFmtId="0" fontId="3" fillId="4" borderId="82" xfId="14" applyFill="1" applyBorder="1" applyAlignment="1" applyProtection="1">
      <alignment horizontal="center" vertical="center" wrapText="1"/>
      <protection locked="0"/>
    </xf>
    <xf numFmtId="183" fontId="18" fillId="3" borderId="166" xfId="21" applyNumberFormat="1" applyFont="1" applyFill="1" applyBorder="1" applyAlignment="1">
      <alignment horizontal="right" vertical="center" shrinkToFit="1"/>
    </xf>
    <xf numFmtId="0" fontId="21" fillId="3" borderId="6" xfId="14" applyFont="1" applyFill="1" applyBorder="1" applyAlignment="1">
      <alignment horizontal="center" vertical="center"/>
    </xf>
    <xf numFmtId="0" fontId="21" fillId="3" borderId="18" xfId="14" applyFont="1" applyFill="1" applyBorder="1" applyAlignment="1">
      <alignment horizontal="center" vertical="center"/>
    </xf>
    <xf numFmtId="0" fontId="3" fillId="4" borderId="13" xfId="14" applyFill="1" applyBorder="1" applyAlignment="1" applyProtection="1">
      <alignment horizontal="center" vertical="center" wrapText="1"/>
      <protection locked="0"/>
    </xf>
    <xf numFmtId="0" fontId="3" fillId="4" borderId="89" xfId="14" applyFill="1" applyBorder="1" applyAlignment="1" applyProtection="1">
      <alignment horizontal="center" vertical="center" wrapText="1"/>
      <protection locked="0"/>
    </xf>
    <xf numFmtId="0" fontId="21" fillId="3" borderId="64" xfId="14" applyFont="1" applyFill="1" applyBorder="1" applyAlignment="1">
      <alignment horizontal="center" vertical="center"/>
    </xf>
    <xf numFmtId="0" fontId="2" fillId="3" borderId="20" xfId="14" applyFont="1" applyFill="1" applyBorder="1">
      <alignment vertical="center"/>
    </xf>
    <xf numFmtId="184" fontId="18" fillId="3" borderId="68" xfId="21" applyNumberFormat="1" applyFont="1" applyFill="1" applyBorder="1" applyAlignment="1">
      <alignment horizontal="right" vertical="center" shrinkToFit="1"/>
    </xf>
    <xf numFmtId="184" fontId="18" fillId="3" borderId="69" xfId="21" applyNumberFormat="1" applyFont="1" applyFill="1" applyBorder="1" applyAlignment="1">
      <alignment horizontal="right" vertical="center" shrinkToFit="1"/>
    </xf>
    <xf numFmtId="184" fontId="18" fillId="3" borderId="73" xfId="21" applyNumberFormat="1" applyFont="1" applyFill="1" applyBorder="1" applyAlignment="1">
      <alignment horizontal="right" vertical="center" shrinkToFit="1"/>
    </xf>
    <xf numFmtId="184" fontId="18" fillId="3" borderId="166" xfId="21" applyNumberFormat="1" applyFont="1" applyFill="1" applyBorder="1" applyAlignment="1">
      <alignment horizontal="right" vertical="center" shrinkToFit="1"/>
    </xf>
    <xf numFmtId="184" fontId="18" fillId="3" borderId="34" xfId="21" applyNumberFormat="1" applyFont="1" applyFill="1" applyBorder="1" applyAlignment="1">
      <alignment horizontal="right" vertical="center" shrinkToFit="1"/>
    </xf>
    <xf numFmtId="0" fontId="18" fillId="0" borderId="167" xfId="13" applyFont="1" applyBorder="1" applyAlignment="1" applyProtection="1">
      <alignment horizontal="left" vertical="center" shrinkToFit="1"/>
      <protection locked="0"/>
    </xf>
    <xf numFmtId="0" fontId="18" fillId="0" borderId="123" xfId="13" applyFont="1" applyBorder="1" applyAlignment="1" applyProtection="1">
      <alignment horizontal="left" vertical="center" shrinkToFit="1"/>
      <protection locked="0"/>
    </xf>
    <xf numFmtId="0" fontId="18" fillId="3" borderId="123" xfId="14" applyFont="1" applyFill="1" applyBorder="1" applyAlignment="1" applyProtection="1">
      <alignment horizontal="left" vertical="center" shrinkToFit="1"/>
      <protection locked="0"/>
    </xf>
    <xf numFmtId="0" fontId="18" fillId="5" borderId="52" xfId="14" applyFont="1" applyFill="1" applyBorder="1" applyAlignment="1" applyProtection="1">
      <alignment horizontal="left" vertical="center" shrinkToFit="1"/>
      <protection locked="0"/>
    </xf>
    <xf numFmtId="184" fontId="18" fillId="3" borderId="168" xfId="21" applyNumberFormat="1" applyFont="1" applyFill="1" applyBorder="1" applyAlignment="1">
      <alignment horizontal="right" vertical="center" shrinkToFit="1"/>
    </xf>
    <xf numFmtId="184" fontId="18" fillId="3" borderId="169" xfId="21" applyNumberFormat="1" applyFont="1" applyFill="1" applyBorder="1" applyAlignment="1">
      <alignment horizontal="right" vertical="center" shrinkToFit="1"/>
    </xf>
    <xf numFmtId="184" fontId="18" fillId="3" borderId="59" xfId="21" applyNumberFormat="1" applyFont="1" applyFill="1" applyBorder="1" applyAlignment="1">
      <alignment horizontal="right" vertical="center" shrinkToFit="1"/>
    </xf>
    <xf numFmtId="184" fontId="18" fillId="3" borderId="170" xfId="21" applyNumberFormat="1" applyFont="1" applyFill="1" applyBorder="1" applyAlignment="1">
      <alignment horizontal="right" vertical="center" shrinkToFit="1"/>
    </xf>
    <xf numFmtId="0" fontId="1" fillId="3" borderId="0" xfId="4" applyFill="1"/>
    <xf numFmtId="0" fontId="1" fillId="3" borderId="0" xfId="4" applyFill="1" applyProtection="1">
      <protection hidden="1"/>
    </xf>
    <xf numFmtId="0" fontId="3" fillId="0" borderId="14" xfId="25" applyFont="1" applyFill="1" applyBorder="1">
      <alignment vertical="center"/>
    </xf>
    <xf numFmtId="0" fontId="3" fillId="0" borderId="42" xfId="25" applyFont="1" applyFill="1" applyBorder="1">
      <alignment vertical="center"/>
    </xf>
    <xf numFmtId="178" fontId="15" fillId="0" borderId="0" xfId="25" applyNumberFormat="1" applyFont="1" applyFill="1">
      <alignment vertical="center"/>
    </xf>
    <xf numFmtId="0" fontId="18" fillId="0" borderId="30" xfId="25" applyFont="1" applyFill="1" applyBorder="1">
      <alignment vertical="center"/>
    </xf>
    <xf numFmtId="178" fontId="15" fillId="0" borderId="42" xfId="25" applyNumberFormat="1" applyFont="1" applyFill="1" applyBorder="1">
      <alignment vertical="center"/>
    </xf>
    <xf numFmtId="178" fontId="15" fillId="0" borderId="31" xfId="25" applyNumberFormat="1" applyFont="1" applyFill="1" applyBorder="1">
      <alignment vertical="center"/>
    </xf>
    <xf numFmtId="178" fontId="15" fillId="0" borderId="23" xfId="25" applyNumberFormat="1" applyFont="1" applyFill="1" applyBorder="1">
      <alignment vertical="center"/>
    </xf>
    <xf numFmtId="0" fontId="15" fillId="0" borderId="0" xfId="25" applyFont="1" applyFill="1">
      <alignment vertical="center"/>
    </xf>
    <xf numFmtId="0" fontId="3" fillId="0" borderId="23" xfId="25" applyFont="1" applyFill="1" applyBorder="1">
      <alignment vertical="center"/>
    </xf>
    <xf numFmtId="0" fontId="3" fillId="0" borderId="34" xfId="25" applyFont="1" applyFill="1" applyBorder="1">
      <alignment vertical="center"/>
    </xf>
    <xf numFmtId="0" fontId="18" fillId="0" borderId="42" xfId="25" applyFont="1" applyFill="1" applyBorder="1">
      <alignment vertical="center"/>
    </xf>
    <xf numFmtId="0" fontId="3" fillId="0" borderId="31" xfId="25" applyFont="1" applyFill="1" applyBorder="1">
      <alignment vertical="center"/>
    </xf>
    <xf numFmtId="0" fontId="3" fillId="0" borderId="0" xfId="25" applyFont="1" applyFill="1" applyBorder="1">
      <alignment vertical="center"/>
    </xf>
    <xf numFmtId="178" fontId="15" fillId="0" borderId="0" xfId="25" applyNumberFormat="1" applyFont="1" applyFill="1" applyBorder="1">
      <alignment vertical="center"/>
    </xf>
    <xf numFmtId="178" fontId="15" fillId="0" borderId="34" xfId="25" applyNumberFormat="1" applyFont="1" applyFill="1" applyBorder="1">
      <alignment vertical="center"/>
    </xf>
    <xf numFmtId="0" fontId="3" fillId="3" borderId="30" xfId="25" applyFont="1" applyFill="1" applyBorder="1">
      <alignment vertical="center"/>
    </xf>
    <xf numFmtId="178" fontId="15" fillId="3" borderId="31" xfId="25" applyNumberFormat="1" applyFont="1" applyFill="1" applyBorder="1">
      <alignment vertical="center"/>
    </xf>
    <xf numFmtId="187" fontId="15" fillId="3" borderId="32" xfId="23" applyNumberFormat="1" applyFont="1" applyFill="1" applyBorder="1" applyAlignment="1">
      <alignment horizontal="left" vertical="center" wrapText="1"/>
    </xf>
    <xf numFmtId="0" fontId="15" fillId="3" borderId="32" xfId="23" applyFont="1" applyFill="1" applyBorder="1" applyAlignment="1">
      <alignment horizontal="left" vertical="center"/>
    </xf>
    <xf numFmtId="178" fontId="15" fillId="0" borderId="32" xfId="25" applyNumberFormat="1" applyFont="1" applyFill="1" applyBorder="1">
      <alignment vertical="center"/>
    </xf>
    <xf numFmtId="178" fontId="22" fillId="0" borderId="32" xfId="25" applyNumberFormat="1" applyFont="1" applyBorder="1">
      <alignment vertical="center"/>
    </xf>
    <xf numFmtId="178" fontId="15" fillId="3" borderId="32" xfId="25" applyNumberFormat="1" applyFont="1" applyFill="1" applyBorder="1" applyAlignment="1">
      <alignment vertical="center" wrapText="1"/>
    </xf>
    <xf numFmtId="178" fontId="15" fillId="0" borderId="32" xfId="25" applyNumberFormat="1" applyFont="1" applyFill="1" applyBorder="1" applyAlignment="1">
      <alignment vertical="center" wrapText="1"/>
    </xf>
    <xf numFmtId="0" fontId="15" fillId="3" borderId="32" xfId="25" applyFont="1" applyFill="1" applyBorder="1" applyAlignment="1">
      <alignment vertical="center"/>
    </xf>
    <xf numFmtId="0" fontId="15" fillId="0" borderId="0" xfId="25" applyFont="1" applyFill="1" applyBorder="1" applyAlignment="1"/>
    <xf numFmtId="178" fontId="22" fillId="0" borderId="30" xfId="16" applyNumberFormat="1" applyFont="1" applyBorder="1" applyAlignment="1">
      <alignment vertical="center"/>
    </xf>
    <xf numFmtId="178" fontId="22" fillId="0" borderId="31" xfId="16" applyNumberFormat="1" applyFont="1" applyBorder="1" applyAlignment="1">
      <alignment vertical="center"/>
    </xf>
    <xf numFmtId="178" fontId="22" fillId="0" borderId="31" xfId="16" applyNumberFormat="1" applyFont="1" applyBorder="1" applyAlignment="1">
      <alignment horizontal="center" vertical="center"/>
    </xf>
    <xf numFmtId="0" fontId="3" fillId="3" borderId="23" xfId="25" applyFont="1" applyFill="1" applyBorder="1">
      <alignment vertical="center"/>
    </xf>
    <xf numFmtId="178" fontId="15" fillId="3" borderId="34" xfId="25" applyNumberFormat="1" applyFont="1" applyFill="1" applyBorder="1">
      <alignment vertical="center"/>
    </xf>
    <xf numFmtId="187" fontId="15" fillId="3" borderId="35" xfId="23" applyNumberFormat="1" applyFont="1" applyFill="1" applyBorder="1" applyAlignment="1">
      <alignment horizontal="left" vertical="center" wrapText="1"/>
    </xf>
    <xf numFmtId="0" fontId="15" fillId="3" borderId="35" xfId="23" applyFont="1" applyFill="1" applyBorder="1" applyAlignment="1">
      <alignment horizontal="left" vertical="center"/>
    </xf>
    <xf numFmtId="178" fontId="15" fillId="0" borderId="35" xfId="25" applyNumberFormat="1" applyFont="1" applyFill="1" applyBorder="1">
      <alignment vertical="center"/>
    </xf>
    <xf numFmtId="178" fontId="22" fillId="0" borderId="35" xfId="25" applyNumberFormat="1" applyFont="1" applyBorder="1">
      <alignment vertical="center"/>
    </xf>
    <xf numFmtId="178" fontId="15" fillId="3" borderId="35" xfId="25" applyNumberFormat="1" applyFont="1" applyFill="1" applyBorder="1" applyAlignment="1">
      <alignment vertical="center" wrapText="1"/>
    </xf>
    <xf numFmtId="178" fontId="15" fillId="0" borderId="35" xfId="25" applyNumberFormat="1" applyFont="1" applyFill="1" applyBorder="1" applyAlignment="1">
      <alignment vertical="center" wrapText="1"/>
    </xf>
    <xf numFmtId="0" fontId="15" fillId="3" borderId="35" xfId="25" applyFont="1" applyFill="1" applyBorder="1" applyAlignment="1">
      <alignment vertical="center"/>
    </xf>
    <xf numFmtId="178" fontId="22" fillId="0" borderId="16" xfId="16" applyNumberFormat="1" applyFont="1" applyBorder="1" applyAlignment="1">
      <alignment vertical="center"/>
    </xf>
    <xf numFmtId="178" fontId="22" fillId="0" borderId="15" xfId="16" applyNumberFormat="1" applyFont="1" applyBorder="1" applyAlignment="1">
      <alignment vertical="center"/>
    </xf>
    <xf numFmtId="178" fontId="22" fillId="0" borderId="171" xfId="16" applyNumberFormat="1" applyFont="1" applyBorder="1" applyAlignment="1">
      <alignment horizontal="center" vertical="center"/>
    </xf>
    <xf numFmtId="178" fontId="22" fillId="0" borderId="16" xfId="16" applyNumberFormat="1" applyFont="1" applyBorder="1" applyAlignment="1">
      <alignment horizontal="center" vertical="center"/>
    </xf>
    <xf numFmtId="178" fontId="22" fillId="0" borderId="27" xfId="16" applyNumberFormat="1" applyFont="1" applyBorder="1" applyAlignment="1">
      <alignment horizontal="center" vertical="center" wrapText="1"/>
    </xf>
    <xf numFmtId="178" fontId="22" fillId="0" borderId="26" xfId="16" applyNumberFormat="1" applyFont="1" applyBorder="1" applyAlignment="1">
      <alignment horizontal="center" vertical="center" wrapText="1"/>
    </xf>
    <xf numFmtId="183" fontId="22" fillId="0" borderId="27" xfId="18" applyNumberFormat="1" applyFont="1" applyFill="1" applyBorder="1" applyAlignment="1">
      <alignment horizontal="right" vertical="center" shrinkToFit="1"/>
    </xf>
    <xf numFmtId="183" fontId="22" fillId="0" borderId="172" xfId="18" applyNumberFormat="1" applyFont="1" applyFill="1" applyBorder="1" applyAlignment="1">
      <alignment horizontal="right" vertical="center" shrinkToFit="1"/>
    </xf>
    <xf numFmtId="0" fontId="3" fillId="3" borderId="16" xfId="25" applyFont="1" applyFill="1" applyBorder="1">
      <alignment vertical="center"/>
    </xf>
    <xf numFmtId="178" fontId="15" fillId="3" borderId="15" xfId="25" applyNumberFormat="1" applyFont="1" applyFill="1" applyBorder="1">
      <alignment vertical="center"/>
    </xf>
    <xf numFmtId="187" fontId="15" fillId="3" borderId="37" xfId="23" applyNumberFormat="1" applyFont="1" applyFill="1" applyBorder="1" applyAlignment="1">
      <alignment horizontal="left" vertical="center" wrapText="1"/>
    </xf>
    <xf numFmtId="0" fontId="15" fillId="3" borderId="37" xfId="23" applyFont="1" applyFill="1" applyBorder="1" applyAlignment="1">
      <alignment horizontal="left" vertical="center"/>
    </xf>
    <xf numFmtId="178" fontId="15" fillId="0" borderId="37" xfId="25" applyNumberFormat="1" applyFont="1" applyFill="1" applyBorder="1">
      <alignment vertical="center"/>
    </xf>
    <xf numFmtId="178" fontId="22" fillId="0" borderId="37" xfId="25" applyNumberFormat="1" applyFont="1" applyBorder="1">
      <alignment vertical="center"/>
    </xf>
    <xf numFmtId="178" fontId="15" fillId="3" borderId="37" xfId="25" applyNumberFormat="1" applyFont="1" applyFill="1" applyBorder="1" applyAlignment="1">
      <alignment vertical="center" wrapText="1"/>
    </xf>
    <xf numFmtId="178" fontId="15" fillId="0" borderId="37" xfId="25" applyNumberFormat="1" applyFont="1" applyFill="1" applyBorder="1" applyAlignment="1">
      <alignment vertical="center" wrapText="1"/>
    </xf>
    <xf numFmtId="0" fontId="15" fillId="3" borderId="37" xfId="25" applyFont="1" applyFill="1" applyBorder="1" applyAlignment="1">
      <alignment vertical="center"/>
    </xf>
    <xf numFmtId="178" fontId="22" fillId="0" borderId="32" xfId="16" applyNumberFormat="1" applyFont="1" applyBorder="1" applyAlignment="1">
      <alignment horizontal="center" vertical="center"/>
    </xf>
    <xf numFmtId="178" fontId="22" fillId="0" borderId="30" xfId="16" applyNumberFormat="1" applyFont="1" applyBorder="1" applyAlignment="1">
      <alignment horizontal="center" vertical="center"/>
    </xf>
    <xf numFmtId="183" fontId="22" fillId="0" borderId="30" xfId="18" applyNumberFormat="1" applyFont="1" applyFill="1" applyBorder="1" applyAlignment="1">
      <alignment horizontal="right" vertical="center" shrinkToFit="1"/>
    </xf>
    <xf numFmtId="183" fontId="22" fillId="0" borderId="173" xfId="18" applyNumberFormat="1" applyFont="1" applyFill="1" applyBorder="1" applyAlignment="1">
      <alignment horizontal="right" vertical="center" shrinkToFit="1"/>
    </xf>
    <xf numFmtId="0" fontId="3" fillId="3" borderId="74" xfId="25" applyFont="1" applyFill="1" applyBorder="1" applyAlignment="1">
      <alignment horizontal="center" vertical="center" wrapText="1"/>
    </xf>
    <xf numFmtId="0" fontId="3" fillId="3" borderId="74" xfId="25" applyFont="1" applyFill="1" applyBorder="1" applyAlignment="1">
      <alignment horizontal="center" vertical="center"/>
    </xf>
    <xf numFmtId="183" fontId="15" fillId="3" borderId="26" xfId="23" applyNumberFormat="1" applyFont="1" applyFill="1" applyBorder="1" applyAlignment="1">
      <alignment horizontal="right" vertical="center" shrinkToFit="1"/>
    </xf>
    <xf numFmtId="183" fontId="15" fillId="3" borderId="74" xfId="23" applyNumberFormat="1" applyFont="1" applyFill="1" applyBorder="1" applyAlignment="1">
      <alignment horizontal="right" vertical="center" shrinkToFit="1"/>
    </xf>
    <xf numFmtId="178" fontId="15" fillId="0" borderId="74" xfId="25" applyNumberFormat="1" applyFont="1" applyFill="1" applyBorder="1" applyAlignment="1">
      <alignment horizontal="center" vertical="center"/>
    </xf>
    <xf numFmtId="188" fontId="22" fillId="0" borderId="74" xfId="25" applyNumberFormat="1" applyFont="1" applyFill="1" applyBorder="1" applyAlignment="1">
      <alignment horizontal="right" vertical="center" shrinkToFit="1"/>
    </xf>
    <xf numFmtId="184" fontId="22" fillId="0" borderId="74" xfId="25" applyNumberFormat="1" applyFont="1" applyFill="1" applyBorder="1" applyAlignment="1">
      <alignment horizontal="right" vertical="center" shrinkToFit="1"/>
    </xf>
    <xf numFmtId="183" fontId="15" fillId="0" borderId="74" xfId="25" applyNumberFormat="1" applyFont="1" applyFill="1" applyBorder="1" applyAlignment="1">
      <alignment horizontal="right" vertical="center" shrinkToFit="1"/>
    </xf>
    <xf numFmtId="178" fontId="22" fillId="0" borderId="35" xfId="16" applyNumberFormat="1" applyFont="1" applyBorder="1" applyAlignment="1">
      <alignment horizontal="center" vertical="center"/>
    </xf>
    <xf numFmtId="178" fontId="22" fillId="0" borderId="174" xfId="16" applyNumberFormat="1" applyFont="1" applyBorder="1" applyAlignment="1">
      <alignment horizontal="center" vertical="center" wrapText="1"/>
    </xf>
    <xf numFmtId="184" fontId="22" fillId="0" borderId="175" xfId="18" applyNumberFormat="1" applyFont="1" applyFill="1" applyBorder="1" applyAlignment="1">
      <alignment horizontal="right" vertical="center" shrinkToFit="1"/>
    </xf>
    <xf numFmtId="184" fontId="22" fillId="0" borderId="171" xfId="18" applyNumberFormat="1" applyFont="1" applyFill="1" applyBorder="1" applyAlignment="1">
      <alignment horizontal="right" vertical="center" shrinkToFit="1"/>
    </xf>
    <xf numFmtId="0" fontId="3" fillId="3" borderId="32" xfId="25" applyFont="1" applyFill="1" applyBorder="1">
      <alignment vertical="center"/>
    </xf>
    <xf numFmtId="178" fontId="15" fillId="3" borderId="74" xfId="25" applyNumberFormat="1" applyFont="1" applyFill="1" applyBorder="1" applyAlignment="1">
      <alignment horizontal="center" vertical="center"/>
    </xf>
    <xf numFmtId="178" fontId="15" fillId="0" borderId="176" xfId="25" applyNumberFormat="1" applyFont="1" applyFill="1" applyBorder="1" applyAlignment="1">
      <alignment horizontal="center" vertical="center"/>
    </xf>
    <xf numFmtId="188" fontId="22" fillId="0" borderId="176" xfId="25" applyNumberFormat="1" applyFont="1" applyFill="1" applyBorder="1" applyAlignment="1">
      <alignment horizontal="right" vertical="center" shrinkToFit="1"/>
    </xf>
    <xf numFmtId="184" fontId="22" fillId="0" borderId="176" xfId="25" applyNumberFormat="1" applyFont="1" applyFill="1" applyBorder="1" applyAlignment="1">
      <alignment horizontal="right" vertical="center" shrinkToFit="1"/>
    </xf>
    <xf numFmtId="189" fontId="15" fillId="0" borderId="0" xfId="25" applyNumberFormat="1" applyFont="1" applyFill="1" applyBorder="1">
      <alignment vertical="center"/>
    </xf>
    <xf numFmtId="189" fontId="15" fillId="0" borderId="34" xfId="25" applyNumberFormat="1" applyFont="1" applyFill="1" applyBorder="1">
      <alignment vertical="center"/>
    </xf>
    <xf numFmtId="0" fontId="3" fillId="0" borderId="0" xfId="25" applyFont="1" applyFill="1" applyBorder="1" applyAlignment="1"/>
    <xf numFmtId="178" fontId="11" fillId="0" borderId="177" xfId="16" applyNumberFormat="1" applyFont="1" applyBorder="1" applyAlignment="1">
      <alignment horizontal="center" vertical="center"/>
    </xf>
    <xf numFmtId="183" fontId="22" fillId="0" borderId="177" xfId="18" applyNumberFormat="1" applyFont="1" applyFill="1" applyBorder="1" applyAlignment="1">
      <alignment horizontal="right" vertical="center" shrinkToFit="1"/>
    </xf>
    <xf numFmtId="183" fontId="22" fillId="0" borderId="178" xfId="18" applyNumberFormat="1" applyFont="1" applyFill="1" applyBorder="1" applyAlignment="1">
      <alignment horizontal="right" vertical="center" shrinkToFit="1"/>
    </xf>
    <xf numFmtId="0" fontId="3" fillId="3" borderId="35" xfId="25" applyFont="1" applyFill="1" applyBorder="1">
      <alignment vertical="center"/>
    </xf>
    <xf numFmtId="178" fontId="2" fillId="3" borderId="176" xfId="25" applyNumberFormat="1" applyFont="1" applyFill="1" applyBorder="1" applyAlignment="1">
      <alignment horizontal="center" vertical="center"/>
    </xf>
    <xf numFmtId="183" fontId="15" fillId="3" borderId="31" xfId="23" applyNumberFormat="1" applyFont="1" applyFill="1" applyBorder="1" applyAlignment="1">
      <alignment horizontal="right" vertical="center" shrinkToFit="1"/>
    </xf>
    <xf numFmtId="183" fontId="15" fillId="3" borderId="32" xfId="23" applyNumberFormat="1" applyFont="1" applyFill="1" applyBorder="1" applyAlignment="1">
      <alignment horizontal="right" vertical="center" shrinkToFit="1"/>
    </xf>
    <xf numFmtId="178" fontId="15" fillId="0" borderId="174" xfId="25" applyNumberFormat="1" applyFont="1" applyFill="1" applyBorder="1" applyAlignment="1">
      <alignment horizontal="center" vertical="center"/>
    </xf>
    <xf numFmtId="188" fontId="15" fillId="0" borderId="174" xfId="25" applyNumberFormat="1" applyFont="1" applyFill="1" applyBorder="1" applyAlignment="1">
      <alignment horizontal="right" vertical="center" shrinkToFit="1"/>
    </xf>
    <xf numFmtId="184" fontId="15" fillId="0" borderId="174" xfId="25" applyNumberFormat="1" applyFont="1" applyFill="1" applyBorder="1" applyAlignment="1">
      <alignment horizontal="right" vertical="center" shrinkToFit="1"/>
    </xf>
    <xf numFmtId="183" fontId="15" fillId="3" borderId="176" xfId="25" applyNumberFormat="1" applyFont="1" applyFill="1" applyBorder="1" applyAlignment="1">
      <alignment horizontal="right" vertical="center" shrinkToFit="1"/>
    </xf>
    <xf numFmtId="183" fontId="15" fillId="0" borderId="176" xfId="25" applyNumberFormat="1" applyFont="1" applyFill="1" applyBorder="1" applyAlignment="1">
      <alignment horizontal="right" vertical="center" shrinkToFit="1"/>
    </xf>
    <xf numFmtId="189" fontId="15" fillId="0" borderId="23" xfId="25" applyNumberFormat="1" applyFont="1" applyFill="1" applyBorder="1">
      <alignment vertical="center"/>
    </xf>
    <xf numFmtId="178" fontId="22" fillId="0" borderId="34" xfId="16" applyNumberFormat="1" applyFont="1" applyBorder="1" applyAlignment="1">
      <alignment horizontal="center" vertical="center" wrapText="1"/>
    </xf>
    <xf numFmtId="184" fontId="22" fillId="0" borderId="179" xfId="18" applyNumberFormat="1" applyFont="1" applyFill="1" applyBorder="1" applyAlignment="1">
      <alignment horizontal="right" vertical="center" shrinkToFit="1"/>
    </xf>
    <xf numFmtId="184" fontId="22" fillId="0" borderId="180" xfId="18" applyNumberFormat="1" applyFont="1" applyFill="1" applyBorder="1" applyAlignment="1">
      <alignment horizontal="right" vertical="center" shrinkToFit="1"/>
    </xf>
    <xf numFmtId="184" fontId="22" fillId="0" borderId="23" xfId="18" applyNumberFormat="1" applyFont="1" applyBorder="1" applyAlignment="1">
      <alignment horizontal="right" vertical="center" shrinkToFit="1"/>
    </xf>
    <xf numFmtId="0" fontId="3" fillId="3" borderId="37" xfId="25" applyFont="1" applyFill="1" applyBorder="1">
      <alignment vertical="center"/>
    </xf>
    <xf numFmtId="178" fontId="15" fillId="3" borderId="174" xfId="25" applyNumberFormat="1" applyFont="1" applyFill="1" applyBorder="1" applyAlignment="1">
      <alignment horizontal="center" vertical="center"/>
    </xf>
    <xf numFmtId="184" fontId="15" fillId="3" borderId="181" xfId="23" applyNumberFormat="1" applyFont="1" applyFill="1" applyBorder="1" applyAlignment="1">
      <alignment horizontal="right" vertical="center" shrinkToFit="1"/>
    </xf>
    <xf numFmtId="184" fontId="15" fillId="3" borderId="174" xfId="23" applyNumberFormat="1" applyFont="1" applyFill="1" applyBorder="1" applyAlignment="1">
      <alignment horizontal="right" vertical="center" shrinkToFit="1"/>
    </xf>
    <xf numFmtId="178" fontId="15" fillId="0" borderId="0" xfId="25" applyNumberFormat="1" applyFont="1" applyFill="1" applyBorder="1" applyAlignment="1">
      <alignment horizontal="center" vertical="center"/>
    </xf>
    <xf numFmtId="178" fontId="22" fillId="0" borderId="37" xfId="16" applyNumberFormat="1" applyFont="1" applyBorder="1" applyAlignment="1">
      <alignment horizontal="center" vertical="center"/>
    </xf>
    <xf numFmtId="178" fontId="22" fillId="0" borderId="74" xfId="16" applyNumberFormat="1" applyFont="1" applyBorder="1" applyAlignment="1">
      <alignment horizontal="center" vertical="center"/>
    </xf>
    <xf numFmtId="184" fontId="22" fillId="0" borderId="27" xfId="18" applyNumberFormat="1" applyFont="1" applyBorder="1" applyAlignment="1">
      <alignment horizontal="right" vertical="center" shrinkToFit="1"/>
    </xf>
    <xf numFmtId="184" fontId="22" fillId="0" borderId="172" xfId="18" applyNumberFormat="1" applyFont="1" applyBorder="1" applyAlignment="1">
      <alignment horizontal="right" vertical="center" shrinkToFit="1"/>
    </xf>
    <xf numFmtId="0" fontId="3" fillId="0" borderId="16" xfId="25" applyFont="1" applyFill="1" applyBorder="1">
      <alignment vertical="center"/>
    </xf>
    <xf numFmtId="178" fontId="15" fillId="0" borderId="14" xfId="25" applyNumberFormat="1" applyFont="1" applyFill="1" applyBorder="1">
      <alignment vertical="center"/>
    </xf>
    <xf numFmtId="178" fontId="15" fillId="0" borderId="15" xfId="25" applyNumberFormat="1" applyFont="1" applyFill="1" applyBorder="1">
      <alignment vertical="center"/>
    </xf>
    <xf numFmtId="0" fontId="3" fillId="0" borderId="16" xfId="25" applyFont="1" applyFill="1" applyBorder="1" applyAlignment="1"/>
    <xf numFmtId="0" fontId="3" fillId="0" borderId="14" xfId="25" applyFont="1" applyFill="1" applyBorder="1" applyAlignment="1"/>
    <xf numFmtId="0" fontId="3" fillId="0" borderId="15" xfId="25"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0" borderId="19"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6" borderId="64" xfId="8" applyFont="1" applyFill="1" applyBorder="1" applyAlignment="1">
      <alignment horizontal="right" vertical="top"/>
    </xf>
    <xf numFmtId="0" fontId="23" fillId="0" borderId="53" xfId="8" applyFont="1" applyFill="1" applyBorder="1" applyAlignment="1" applyProtection="1">
      <alignment horizontal="left" vertical="center" wrapText="1"/>
    </xf>
    <xf numFmtId="0" fontId="23" fillId="0" borderId="54"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2" applyFont="1">
      <alignment vertical="center"/>
    </xf>
    <xf numFmtId="0" fontId="23" fillId="7" borderId="6" xfId="22" applyFont="1" applyFill="1" applyBorder="1" applyAlignment="1"/>
    <xf numFmtId="0" fontId="23" fillId="0" borderId="56" xfId="22" applyFont="1" applyFill="1" applyBorder="1" applyAlignment="1">
      <alignment vertical="center" wrapText="1"/>
    </xf>
    <xf numFmtId="0" fontId="23" fillId="0" borderId="57" xfId="22" applyFont="1" applyFill="1" applyBorder="1" applyAlignment="1">
      <alignment vertical="center"/>
    </xf>
    <xf numFmtId="0" fontId="23" fillId="0" borderId="12" xfId="22" applyFont="1" applyFill="1" applyBorder="1" applyAlignment="1">
      <alignment vertical="center"/>
    </xf>
    <xf numFmtId="0" fontId="23" fillId="0" borderId="61" xfId="22" applyFont="1" applyFill="1" applyBorder="1" applyAlignment="1">
      <alignment vertical="center"/>
    </xf>
    <xf numFmtId="0" fontId="25" fillId="0" borderId="0" xfId="22" applyFont="1" applyFill="1" applyBorder="1" applyAlignment="1">
      <alignment vertical="center"/>
    </xf>
    <xf numFmtId="0" fontId="23" fillId="7" borderId="18" xfId="22" applyFont="1" applyFill="1" applyBorder="1" applyAlignment="1">
      <alignment horizontal="right" vertical="top"/>
    </xf>
    <xf numFmtId="0" fontId="25" fillId="0" borderId="22" xfId="22" applyFont="1" applyFill="1" applyBorder="1" applyAlignment="1">
      <alignment horizontal="left" vertical="center" wrapText="1"/>
    </xf>
    <xf numFmtId="0" fontId="25" fillId="0" borderId="35" xfId="22" applyFont="1" applyFill="1" applyBorder="1" applyAlignment="1">
      <alignment horizontal="left" vertical="center" wrapText="1"/>
    </xf>
    <xf numFmtId="0" fontId="25" fillId="0" borderId="36" xfId="22" applyFont="1" applyFill="1" applyBorder="1" applyAlignment="1">
      <alignment horizontal="left" vertical="center" wrapText="1"/>
    </xf>
    <xf numFmtId="0" fontId="25" fillId="0" borderId="0" xfId="22" applyNumberFormat="1" applyFont="1" applyFill="1" applyBorder="1" applyAlignment="1">
      <alignment vertical="center" wrapText="1"/>
    </xf>
    <xf numFmtId="0" fontId="23" fillId="7" borderId="64" xfId="22" applyFont="1" applyFill="1" applyBorder="1" applyAlignment="1">
      <alignment horizontal="right" vertical="top"/>
    </xf>
    <xf numFmtId="0" fontId="25" fillId="0" borderId="50" xfId="22" applyFont="1" applyFill="1" applyBorder="1" applyAlignment="1">
      <alignment horizontal="left" vertical="center" wrapText="1"/>
    </xf>
    <xf numFmtId="0" fontId="25" fillId="0" borderId="51" xfId="22" applyFont="1" applyBorder="1" applyAlignment="1">
      <alignment horizontal="left" vertical="center" wrapText="1"/>
    </xf>
    <xf numFmtId="0" fontId="25" fillId="0" borderId="52" xfId="22" applyFont="1" applyBorder="1" applyAlignment="1">
      <alignment horizontal="left" vertical="center" wrapText="1"/>
    </xf>
    <xf numFmtId="0" fontId="23" fillId="7" borderId="13" xfId="22" applyFont="1" applyFill="1" applyBorder="1" applyAlignment="1">
      <alignment horizontal="center" vertical="center"/>
    </xf>
    <xf numFmtId="185" fontId="23" fillId="0" borderId="183" xfId="22" applyNumberFormat="1" applyFont="1" applyFill="1" applyBorder="1" applyAlignment="1">
      <alignment horizontal="right" vertical="center" shrinkToFit="1"/>
    </xf>
    <xf numFmtId="185" fontId="23" fillId="0" borderId="184" xfId="22" applyNumberFormat="1" applyFont="1" applyFill="1" applyBorder="1" applyAlignment="1">
      <alignment horizontal="right" vertical="center" shrinkToFit="1"/>
    </xf>
    <xf numFmtId="185" fontId="23" fillId="0" borderId="79" xfId="22" applyNumberFormat="1" applyFont="1" applyFill="1" applyBorder="1" applyAlignment="1">
      <alignment horizontal="right" vertical="center" shrinkToFit="1"/>
    </xf>
    <xf numFmtId="0" fontId="23" fillId="0" borderId="0" xfId="22" applyNumberFormat="1" applyFont="1" applyFill="1" applyBorder="1" applyAlignment="1">
      <alignment vertical="center"/>
    </xf>
    <xf numFmtId="0" fontId="23" fillId="7" borderId="24" xfId="22" applyFont="1" applyFill="1" applyBorder="1" applyAlignment="1">
      <alignment horizontal="center" vertical="center"/>
    </xf>
    <xf numFmtId="185" fontId="23" fillId="0" borderId="185" xfId="22" applyNumberFormat="1" applyFont="1" applyFill="1" applyBorder="1" applyAlignment="1">
      <alignment horizontal="right" vertical="center" shrinkToFit="1"/>
    </xf>
    <xf numFmtId="185" fontId="23" fillId="0" borderId="74" xfId="22" applyNumberFormat="1" applyFont="1" applyFill="1" applyBorder="1" applyAlignment="1">
      <alignment horizontal="right" vertical="center" shrinkToFit="1"/>
    </xf>
    <xf numFmtId="185" fontId="23" fillId="0" borderId="182" xfId="22" applyNumberFormat="1" applyFont="1" applyFill="1" applyBorder="1" applyAlignment="1">
      <alignment horizontal="right" vertical="center" shrinkToFit="1"/>
    </xf>
    <xf numFmtId="0" fontId="23" fillId="7" borderId="45" xfId="22" applyFont="1" applyFill="1" applyBorder="1" applyAlignment="1">
      <alignment horizontal="center" vertical="center"/>
    </xf>
    <xf numFmtId="185" fontId="23" fillId="0" borderId="186" xfId="22" applyNumberFormat="1" applyFont="1" applyFill="1" applyBorder="1" applyAlignment="1">
      <alignment horizontal="right" vertical="center" shrinkToFit="1"/>
    </xf>
    <xf numFmtId="185" fontId="23" fillId="0" borderId="187" xfId="22" applyNumberFormat="1" applyFont="1" applyFill="1" applyBorder="1" applyAlignment="1">
      <alignment horizontal="right" vertical="center" shrinkToFit="1"/>
    </xf>
    <xf numFmtId="185" fontId="23" fillId="0" borderId="62" xfId="22" applyNumberFormat="1" applyFont="1" applyFill="1" applyBorder="1" applyAlignment="1">
      <alignment horizontal="right" vertical="center" shrinkToFit="1"/>
    </xf>
    <xf numFmtId="0" fontId="25" fillId="6" borderId="6" xfId="10" applyFont="1" applyFill="1" applyBorder="1" applyAlignment="1"/>
    <xf numFmtId="0" fontId="25" fillId="0" borderId="7" xfId="10" applyFont="1" applyFill="1" applyBorder="1" applyAlignment="1">
      <alignment vertical="center" wrapText="1"/>
    </xf>
    <xf numFmtId="0" fontId="25" fillId="0" borderId="8" xfId="10" applyFont="1" applyFill="1" applyBorder="1" applyAlignment="1">
      <alignment vertical="center" wrapText="1"/>
    </xf>
    <xf numFmtId="0" fontId="25" fillId="0" borderId="56" xfId="10" applyFont="1" applyFill="1" applyBorder="1" applyAlignment="1">
      <alignment vertical="center" wrapText="1"/>
    </xf>
    <xf numFmtId="0" fontId="25" fillId="0" borderId="57" xfId="10" applyFont="1" applyFill="1" applyBorder="1" applyAlignment="1">
      <alignment vertical="center" wrapText="1"/>
    </xf>
    <xf numFmtId="0" fontId="25" fillId="0" borderId="61" xfId="10" applyFont="1" applyFill="1" applyBorder="1" applyAlignment="1">
      <alignment vertical="center"/>
    </xf>
    <xf numFmtId="0" fontId="25" fillId="0" borderId="0" xfId="10" applyFont="1" applyAlignment="1"/>
    <xf numFmtId="0" fontId="26" fillId="0" borderId="0" xfId="10" applyFont="1" applyAlignment="1"/>
    <xf numFmtId="0" fontId="26" fillId="8" borderId="6" xfId="10" applyFont="1" applyFill="1" applyBorder="1" applyAlignment="1"/>
    <xf numFmtId="0" fontId="26" fillId="0" borderId="183" xfId="10" applyFont="1" applyBorder="1" applyAlignment="1">
      <alignment horizontal="center" vertical="center" wrapText="1"/>
    </xf>
    <xf numFmtId="0" fontId="26" fillId="0" borderId="2" xfId="10" applyFont="1" applyBorder="1" applyAlignment="1">
      <alignment horizontal="center" vertical="center" wrapText="1"/>
    </xf>
    <xf numFmtId="0" fontId="26" fillId="0" borderId="79" xfId="10" applyFont="1" applyBorder="1" applyAlignment="1">
      <alignment horizontal="center" vertical="center" wrapText="1"/>
    </xf>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5" fillId="0" borderId="13" xfId="10" applyFont="1" applyFill="1" applyBorder="1" applyAlignment="1">
      <alignment vertical="center" wrapText="1"/>
    </xf>
    <xf numFmtId="0" fontId="25" fillId="0" borderId="14" xfId="10" applyFont="1" applyFill="1" applyBorder="1" applyAlignment="1">
      <alignment vertical="center" wrapText="1"/>
    </xf>
    <xf numFmtId="0" fontId="25" fillId="0" borderId="15" xfId="10" applyFont="1" applyFill="1" applyBorder="1" applyAlignment="1">
      <alignment vertical="center" wrapText="1"/>
    </xf>
    <xf numFmtId="0" fontId="25" fillId="0" borderId="37" xfId="10" applyFont="1" applyFill="1" applyBorder="1" applyAlignment="1">
      <alignment vertical="center" wrapText="1"/>
    </xf>
    <xf numFmtId="0" fontId="25" fillId="0" borderId="38" xfId="10" applyFont="1" applyFill="1" applyBorder="1" applyAlignment="1">
      <alignment vertical="center"/>
    </xf>
    <xf numFmtId="0" fontId="26" fillId="0" borderId="0" xfId="10" applyFont="1">
      <alignment vertical="center"/>
    </xf>
    <xf numFmtId="0" fontId="26" fillId="8" borderId="18" xfId="10" applyFont="1" applyFill="1" applyBorder="1" applyAlignment="1"/>
    <xf numFmtId="0" fontId="26" fillId="0" borderId="185" xfId="10" applyFont="1" applyBorder="1" applyAlignment="1">
      <alignment horizontal="center" vertical="center" wrapText="1"/>
    </xf>
    <xf numFmtId="0" fontId="26" fillId="0" borderId="25"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8" fillId="0" borderId="39" xfId="10" applyFont="1" applyBorder="1">
      <alignment vertical="center"/>
    </xf>
    <xf numFmtId="0" fontId="26" fillId="0" borderId="32" xfId="10" applyFont="1" applyBorder="1">
      <alignment vertical="center"/>
    </xf>
    <xf numFmtId="0" fontId="26" fillId="0" borderId="33" xfId="10" applyFont="1" applyBorder="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5" fillId="0" borderId="22" xfId="10" applyFont="1" applyFill="1" applyBorder="1" applyAlignment="1">
      <alignment vertical="center"/>
    </xf>
    <xf numFmtId="0" fontId="25" fillId="0" borderId="35" xfId="10" applyFont="1" applyFill="1" applyBorder="1" applyAlignment="1">
      <alignment vertical="center"/>
    </xf>
    <xf numFmtId="0" fontId="25" fillId="0" borderId="36" xfId="10" applyFont="1" applyFill="1" applyBorder="1" applyAlignment="1">
      <alignment vertical="center"/>
    </xf>
    <xf numFmtId="0" fontId="26" fillId="8" borderId="18" xfId="10" applyFont="1" applyFill="1" applyBorder="1" applyAlignment="1">
      <alignment horizontal="right" vertical="center"/>
    </xf>
    <xf numFmtId="0" fontId="28" fillId="0" borderId="22" xfId="10" applyFont="1" applyBorder="1">
      <alignment vertical="center"/>
    </xf>
    <xf numFmtId="0" fontId="26" fillId="0" borderId="35" xfId="10" applyFont="1" applyBorder="1">
      <alignment vertical="center"/>
    </xf>
    <xf numFmtId="0" fontId="26" fillId="0" borderId="36" xfId="10" applyFont="1" applyBorder="1">
      <alignment vertical="center"/>
    </xf>
    <xf numFmtId="0" fontId="29" fillId="0" borderId="0" xfId="10" applyFont="1">
      <alignment vertical="center"/>
    </xf>
    <xf numFmtId="0" fontId="25" fillId="6" borderId="64" xfId="10" applyFont="1" applyFill="1" applyBorder="1" applyAlignment="1">
      <alignment horizontal="right" vertical="top"/>
    </xf>
    <xf numFmtId="0" fontId="25" fillId="0" borderId="50" xfId="10" applyFont="1" applyFill="1" applyBorder="1" applyAlignment="1">
      <alignment vertical="center"/>
    </xf>
    <xf numFmtId="0" fontId="25" fillId="0" borderId="51" xfId="10" applyFont="1" applyFill="1" applyBorder="1" applyAlignment="1">
      <alignment vertical="center"/>
    </xf>
    <xf numFmtId="0" fontId="25" fillId="0" borderId="52" xfId="10" applyFont="1" applyFill="1" applyBorder="1" applyAlignment="1">
      <alignment vertical="center"/>
    </xf>
    <xf numFmtId="0" fontId="26" fillId="8" borderId="64" xfId="10" applyFont="1" applyFill="1" applyBorder="1" applyAlignment="1">
      <alignment horizontal="right" vertical="top"/>
    </xf>
    <xf numFmtId="0" fontId="28" fillId="0" borderId="41" xfId="10" applyFont="1" applyBorder="1">
      <alignment vertical="center"/>
    </xf>
    <xf numFmtId="0" fontId="26" fillId="0" borderId="51" xfId="10" applyFont="1" applyBorder="1">
      <alignment vertical="center"/>
    </xf>
    <xf numFmtId="0" fontId="26" fillId="0" borderId="38" xfId="10" applyFont="1" applyBorder="1">
      <alignment vertical="center"/>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2"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2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30"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4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12" xfId="9" applyFont="1" applyFill="1" applyBorder="1" applyAlignment="1">
      <alignment vertical="center" wrapText="1"/>
    </xf>
    <xf numFmtId="0" fontId="25" fillId="0" borderId="0" xfId="9" applyFont="1" applyFill="1" applyBorder="1" applyAlignment="1"/>
    <xf numFmtId="0" fontId="25" fillId="0" borderId="16" xfId="9" applyFont="1" applyFill="1" applyBorder="1" applyAlignment="1">
      <alignment vertical="center" wrapText="1"/>
    </xf>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22"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0" xfId="9" applyFont="1" applyFill="1" applyBorder="1" applyAlignment="1">
      <alignment horizontal="left" vertical="center"/>
    </xf>
    <xf numFmtId="0" fontId="25" fillId="0" borderId="35" xfId="9" applyFont="1" applyFill="1" applyBorder="1" applyAlignment="1">
      <alignment horizontal="center" vertical="center" shrinkToFit="1"/>
    </xf>
    <xf numFmtId="0" fontId="25" fillId="0" borderId="50"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51" xfId="9" applyFont="1" applyFill="1" applyBorder="1" applyAlignment="1">
      <alignment horizontal="center" vertical="center" shrinkToFit="1"/>
    </xf>
    <xf numFmtId="0" fontId="25" fillId="0" borderId="52"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1" fillId="6" borderId="6" xfId="8" applyFont="1" applyFill="1" applyBorder="1" applyAlignment="1"/>
    <xf numFmtId="0" fontId="31" fillId="0" borderId="8" xfId="8" applyFont="1" applyFill="1" applyBorder="1" applyAlignment="1">
      <alignment horizontal="center" vertical="center" wrapText="1"/>
    </xf>
    <xf numFmtId="0" fontId="31" fillId="0" borderId="12" xfId="8" applyFont="1" applyFill="1" applyBorder="1" applyAlignment="1">
      <alignment horizontal="center" vertical="center" wrapText="1"/>
    </xf>
    <xf numFmtId="0" fontId="31" fillId="0" borderId="2" xfId="8" applyFont="1" applyFill="1" applyBorder="1" applyAlignment="1">
      <alignment horizontal="center" vertical="center"/>
    </xf>
    <xf numFmtId="0" fontId="31" fillId="0" borderId="5" xfId="8" applyFont="1" applyFill="1" applyBorder="1" applyAlignment="1">
      <alignment horizontal="center" vertical="center"/>
    </xf>
    <xf numFmtId="0" fontId="31" fillId="0" borderId="6" xfId="8" applyFont="1" applyFill="1" applyBorder="1" applyAlignment="1">
      <alignment horizontal="center" vertical="center"/>
    </xf>
    <xf numFmtId="0" fontId="31" fillId="6" borderId="18" xfId="8" applyFont="1" applyFill="1" applyBorder="1" applyAlignment="1">
      <alignment horizontal="right" vertical="top"/>
    </xf>
    <xf numFmtId="0" fontId="31" fillId="0" borderId="19" xfId="8" applyFont="1" applyFill="1" applyBorder="1" applyAlignment="1" applyProtection="1">
      <alignment horizontal="left" vertical="center" wrapText="1"/>
    </xf>
    <xf numFmtId="0" fontId="31" fillId="0" borderId="23" xfId="8" applyFont="1" applyFill="1" applyBorder="1" applyAlignment="1" applyProtection="1">
      <alignment horizontal="left" vertical="center"/>
    </xf>
    <xf numFmtId="0" fontId="31" fillId="0" borderId="35" xfId="8" applyFont="1" applyFill="1" applyBorder="1" applyAlignment="1" applyProtection="1">
      <alignment horizontal="left" vertical="center"/>
    </xf>
    <xf numFmtId="0" fontId="31" fillId="0" borderId="32" xfId="8" applyFont="1" applyFill="1" applyBorder="1" applyAlignment="1" applyProtection="1">
      <alignment horizontal="left" vertical="center" wrapText="1"/>
      <protection locked="0"/>
    </xf>
    <xf numFmtId="0" fontId="31" fillId="0" borderId="33" xfId="8" applyFont="1" applyFill="1" applyBorder="1" applyAlignment="1" applyProtection="1">
      <alignment horizontal="left" vertical="center" wrapText="1"/>
      <protection locked="0"/>
    </xf>
    <xf numFmtId="0" fontId="31" fillId="0" borderId="18" xfId="8" applyFont="1" applyFill="1" applyBorder="1" applyAlignment="1" applyProtection="1">
      <alignment horizontal="left" vertical="center"/>
    </xf>
    <xf numFmtId="0" fontId="31" fillId="0" borderId="35" xfId="8" applyFont="1" applyFill="1" applyBorder="1" applyAlignment="1" applyProtection="1">
      <alignment horizontal="left" vertical="center" wrapText="1"/>
      <protection locked="0"/>
    </xf>
    <xf numFmtId="0" fontId="31" fillId="0" borderId="36" xfId="8" applyFont="1" applyFill="1" applyBorder="1" applyAlignment="1" applyProtection="1">
      <alignment horizontal="left" vertical="center" wrapText="1"/>
      <protection locked="0"/>
    </xf>
    <xf numFmtId="0" fontId="31" fillId="6" borderId="64" xfId="8" applyFont="1" applyFill="1" applyBorder="1" applyAlignment="1">
      <alignment horizontal="right" vertical="top"/>
    </xf>
    <xf numFmtId="0" fontId="31" fillId="0" borderId="53" xfId="8" applyFont="1" applyFill="1" applyBorder="1" applyAlignment="1" applyProtection="1">
      <alignment horizontal="left" vertical="center" wrapText="1"/>
    </xf>
    <xf numFmtId="0" fontId="31" fillId="0" borderId="54" xfId="8" applyFont="1" applyFill="1" applyBorder="1" applyAlignment="1" applyProtection="1">
      <alignment horizontal="left" vertical="center"/>
    </xf>
    <xf numFmtId="0" fontId="31" fillId="0" borderId="51" xfId="8" applyFont="1" applyFill="1" applyBorder="1" applyAlignment="1" applyProtection="1">
      <alignment horizontal="left" vertical="center"/>
    </xf>
    <xf numFmtId="0" fontId="31" fillId="0" borderId="51" xfId="8" applyFont="1" applyFill="1" applyBorder="1" applyAlignment="1" applyProtection="1">
      <alignment horizontal="left" vertical="center" wrapText="1"/>
      <protection locked="0"/>
    </xf>
    <xf numFmtId="0" fontId="31" fillId="0" borderId="52" xfId="8" applyFont="1" applyFill="1" applyBorder="1" applyAlignment="1" applyProtection="1">
      <alignment horizontal="left" vertical="center" wrapText="1"/>
      <protection locked="0"/>
    </xf>
    <xf numFmtId="0" fontId="31" fillId="0" borderId="64" xfId="8" applyFont="1" applyFill="1" applyBorder="1" applyAlignment="1" applyProtection="1">
      <alignment horizontal="left" vertical="center"/>
    </xf>
    <xf numFmtId="0" fontId="32" fillId="8" borderId="24" xfId="7" applyFont="1" applyFill="1" applyBorder="1" applyAlignment="1">
      <alignment horizontal="center" vertical="center"/>
    </xf>
    <xf numFmtId="183" fontId="31" fillId="0" borderId="24" xfId="7" applyNumberFormat="1" applyFont="1" applyFill="1" applyBorder="1" applyAlignment="1" applyProtection="1">
      <alignment horizontal="right" vertical="center" shrinkToFit="1"/>
    </xf>
    <xf numFmtId="183" fontId="31" fillId="0" borderId="27" xfId="7" applyNumberFormat="1" applyFont="1" applyFill="1" applyBorder="1" applyAlignment="1" applyProtection="1">
      <alignment horizontal="right" vertical="center" shrinkToFit="1"/>
    </xf>
    <xf numFmtId="183" fontId="31" fillId="0" borderId="74" xfId="7" applyNumberFormat="1" applyFont="1" applyFill="1" applyBorder="1" applyAlignment="1" applyProtection="1">
      <alignment horizontal="right" vertical="center" shrinkToFit="1"/>
    </xf>
    <xf numFmtId="183" fontId="31" fillId="0" borderId="74" xfId="7" applyNumberFormat="1" applyFont="1" applyFill="1" applyBorder="1" applyAlignment="1" applyProtection="1">
      <alignment horizontal="right" vertical="center" shrinkToFit="1"/>
      <protection locked="0"/>
    </xf>
    <xf numFmtId="183" fontId="31" fillId="0" borderId="182" xfId="7" applyNumberFormat="1" applyFont="1" applyFill="1" applyBorder="1" applyAlignment="1" applyProtection="1">
      <alignment horizontal="right" vertical="center" shrinkToFit="1"/>
      <protection locked="0"/>
    </xf>
    <xf numFmtId="183" fontId="31"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2" fillId="8" borderId="55" xfId="7" applyFont="1" applyFill="1" applyBorder="1" applyAlignment="1">
      <alignment horizontal="center" vertical="center"/>
    </xf>
    <xf numFmtId="183" fontId="31" fillId="0" borderId="45" xfId="7" applyNumberFormat="1" applyFont="1" applyFill="1" applyBorder="1" applyAlignment="1" applyProtection="1">
      <alignment horizontal="right" vertical="center" shrinkToFit="1"/>
    </xf>
    <xf numFmtId="183" fontId="31" fillId="0" borderId="48" xfId="7" applyNumberFormat="1" applyFont="1" applyFill="1" applyBorder="1" applyAlignment="1" applyProtection="1">
      <alignment horizontal="right" vertical="center" shrinkToFit="1"/>
    </xf>
    <xf numFmtId="183" fontId="31" fillId="0" borderId="187" xfId="7" applyNumberFormat="1" applyFont="1" applyFill="1" applyBorder="1" applyAlignment="1" applyProtection="1">
      <alignment horizontal="right" vertical="center" shrinkToFit="1"/>
    </xf>
    <xf numFmtId="183" fontId="31" fillId="0" borderId="187" xfId="7" applyNumberFormat="1" applyFont="1" applyFill="1" applyBorder="1" applyAlignment="1" applyProtection="1">
      <alignment horizontal="right" vertical="center" shrinkToFit="1"/>
      <protection locked="0"/>
    </xf>
    <xf numFmtId="183" fontId="31" fillId="0" borderId="62" xfId="7" applyNumberFormat="1" applyFont="1" applyFill="1" applyBorder="1" applyAlignment="1" applyProtection="1">
      <alignment horizontal="right" vertical="center" shrinkToFit="1"/>
      <protection locked="0"/>
    </xf>
    <xf numFmtId="183" fontId="31" fillId="0" borderId="55" xfId="7" applyNumberFormat="1" applyFont="1" applyFill="1" applyBorder="1" applyAlignment="1" applyProtection="1">
      <alignment horizontal="right" vertical="center" shrinkToFit="1"/>
    </xf>
    <xf numFmtId="178" fontId="3" fillId="0" borderId="0" xfId="26" applyNumberFormat="1" applyFont="1">
      <alignment vertical="center"/>
    </xf>
    <xf numFmtId="0" fontId="0" fillId="3" borderId="0" xfId="5" applyFont="1" applyFill="1" applyAlignment="1">
      <alignment vertical="center"/>
    </xf>
    <xf numFmtId="0" fontId="1" fillId="3" borderId="0" xfId="5" applyFill="1" applyAlignment="1">
      <alignment vertical="center"/>
    </xf>
    <xf numFmtId="0" fontId="1" fillId="3" borderId="0" xfId="5" applyFill="1" applyAlignment="1" applyProtection="1">
      <alignment vertical="center"/>
      <protection hidden="1"/>
    </xf>
    <xf numFmtId="0" fontId="3" fillId="0" borderId="30" xfId="26" applyFont="1" applyBorder="1">
      <alignment vertical="center"/>
    </xf>
    <xf numFmtId="0" fontId="3" fillId="0" borderId="35" xfId="26" applyFont="1" applyBorder="1">
      <alignment vertical="center"/>
    </xf>
    <xf numFmtId="178" fontId="3" fillId="0" borderId="42" xfId="26" applyNumberFormat="1" applyFont="1" applyBorder="1">
      <alignment vertical="center"/>
    </xf>
    <xf numFmtId="178" fontId="3" fillId="0" borderId="31" xfId="26" applyNumberFormat="1" applyFont="1" applyBorder="1">
      <alignment vertical="center"/>
    </xf>
    <xf numFmtId="178" fontId="3" fillId="0" borderId="34" xfId="26" applyNumberFormat="1" applyFont="1" applyBorder="1">
      <alignment vertical="center"/>
    </xf>
    <xf numFmtId="178" fontId="0" fillId="0" borderId="0" xfId="26" applyNumberFormat="1" applyFont="1">
      <alignment vertical="center"/>
    </xf>
    <xf numFmtId="0" fontId="3" fillId="0" borderId="0" xfId="26" applyFont="1" applyAlignment="1">
      <alignment horizontal="center" vertical="center"/>
    </xf>
    <xf numFmtId="187" fontId="3" fillId="3" borderId="0" xfId="24" applyNumberFormat="1" applyFont="1" applyFill="1" applyAlignment="1">
      <alignment horizontal="center" vertical="center" wrapText="1"/>
    </xf>
    <xf numFmtId="178" fontId="3" fillId="3" borderId="0" xfId="26" applyNumberFormat="1" applyFont="1" applyFill="1" applyAlignment="1">
      <alignment vertical="center" wrapText="1"/>
    </xf>
    <xf numFmtId="187" fontId="3" fillId="3" borderId="0" xfId="24" applyNumberFormat="1" applyFont="1" applyFill="1" applyAlignment="1">
      <alignment vertical="center" wrapText="1"/>
    </xf>
    <xf numFmtId="178" fontId="1" fillId="0" borderId="0" xfId="17" applyNumberFormat="1" applyAlignment="1">
      <alignment vertical="center"/>
    </xf>
    <xf numFmtId="187" fontId="3" fillId="0" borderId="0" xfId="24" applyNumberFormat="1" applyFont="1" applyAlignment="1">
      <alignment horizontal="center" vertical="center" wrapText="1"/>
    </xf>
    <xf numFmtId="178" fontId="1" fillId="0" borderId="0" xfId="26" applyNumberFormat="1" applyAlignment="1">
      <alignment horizontal="center" vertical="center"/>
    </xf>
    <xf numFmtId="183" fontId="1" fillId="0" borderId="0" xfId="19" applyNumberFormat="1" applyAlignment="1">
      <alignment horizontal="right" vertical="center"/>
    </xf>
    <xf numFmtId="49" fontId="3" fillId="3" borderId="0" xfId="24" applyNumberFormat="1" applyFont="1" applyFill="1" applyAlignment="1">
      <alignment horizontal="center" vertical="center" wrapText="1"/>
    </xf>
    <xf numFmtId="184" fontId="3" fillId="3" borderId="0" xfId="24" applyNumberFormat="1" applyFont="1" applyFill="1" applyAlignment="1">
      <alignment horizontal="center" vertical="center"/>
    </xf>
    <xf numFmtId="190" fontId="3" fillId="0" borderId="0" xfId="26" applyNumberFormat="1" applyFont="1">
      <alignment vertical="center"/>
    </xf>
    <xf numFmtId="184" fontId="3" fillId="3" borderId="0" xfId="24" applyNumberFormat="1" applyFont="1" applyFill="1" applyAlignment="1">
      <alignment horizontal="center" vertical="center" wrapText="1"/>
    </xf>
    <xf numFmtId="184" fontId="3" fillId="0" borderId="0" xfId="26" applyNumberFormat="1" applyFont="1" applyAlignment="1">
      <alignment horizontal="center" vertical="center"/>
    </xf>
    <xf numFmtId="0" fontId="33" fillId="0" borderId="0" xfId="15" applyFont="1">
      <alignment vertical="center"/>
    </xf>
    <xf numFmtId="184" fontId="1" fillId="0" borderId="0" xfId="19" applyNumberFormat="1" applyAlignment="1">
      <alignment horizontal="right" vertical="center"/>
    </xf>
    <xf numFmtId="49" fontId="3" fillId="3" borderId="0" xfId="24" applyNumberFormat="1" applyFont="1" applyFill="1" applyAlignment="1">
      <alignment horizontal="center" vertical="center"/>
    </xf>
    <xf numFmtId="189" fontId="3" fillId="0" borderId="34" xfId="26" applyNumberFormat="1" applyFont="1" applyBorder="1">
      <alignment vertical="center"/>
    </xf>
    <xf numFmtId="189" fontId="3" fillId="0" borderId="23" xfId="26" applyNumberFormat="1" applyFont="1" applyBorder="1">
      <alignment vertical="center"/>
    </xf>
    <xf numFmtId="189" fontId="3" fillId="0" borderId="0" xfId="24" applyNumberFormat="1" applyFont="1">
      <alignment vertical="center"/>
    </xf>
    <xf numFmtId="0" fontId="3" fillId="0" borderId="30" xfId="26" applyFont="1" applyBorder="1" applyAlignment="1" applyProtection="1">
      <alignment horizontal="left" vertical="top" wrapText="1"/>
      <protection locked="0"/>
    </xf>
    <xf numFmtId="0" fontId="3" fillId="0" borderId="42" xfId="26" applyFont="1" applyBorder="1" applyAlignment="1" applyProtection="1">
      <alignment horizontal="left" vertical="top" wrapText="1"/>
      <protection locked="0"/>
    </xf>
    <xf numFmtId="0" fontId="3" fillId="0" borderId="31" xfId="26" applyFont="1" applyBorder="1" applyAlignment="1" applyProtection="1">
      <alignment horizontal="left" vertical="top" wrapText="1"/>
      <protection locked="0"/>
    </xf>
    <xf numFmtId="0" fontId="3" fillId="0" borderId="32" xfId="26" applyFont="1" applyBorder="1" applyAlignment="1">
      <alignment horizontal="center" vertical="center"/>
    </xf>
    <xf numFmtId="187" fontId="3" fillId="3" borderId="74" xfId="24" applyNumberFormat="1" applyFont="1" applyFill="1" applyBorder="1" applyAlignment="1">
      <alignment horizontal="center" vertical="center" wrapText="1"/>
    </xf>
    <xf numFmtId="0" fontId="3" fillId="0" borderId="74" xfId="26" applyFont="1" applyBorder="1" applyAlignment="1">
      <alignment horizontal="center" vertical="center"/>
    </xf>
    <xf numFmtId="0" fontId="3" fillId="0" borderId="23" xfId="26" applyFont="1" applyBorder="1" applyAlignment="1" applyProtection="1">
      <alignment horizontal="left" vertical="top" wrapText="1"/>
      <protection locked="0"/>
    </xf>
    <xf numFmtId="0" fontId="3" fillId="0" borderId="0" xfId="26" applyFont="1" applyAlignment="1" applyProtection="1">
      <alignment horizontal="left" vertical="top" wrapText="1"/>
      <protection locked="0"/>
    </xf>
    <xf numFmtId="0" fontId="3" fillId="0" borderId="34" xfId="26" applyFont="1" applyBorder="1" applyAlignment="1" applyProtection="1">
      <alignment horizontal="left" vertical="top" wrapText="1"/>
      <protection locked="0"/>
    </xf>
    <xf numFmtId="184" fontId="3" fillId="3" borderId="74" xfId="24" applyNumberFormat="1" applyFont="1" applyFill="1" applyBorder="1" applyAlignment="1">
      <alignment horizontal="center" vertical="center"/>
    </xf>
    <xf numFmtId="0" fontId="3" fillId="0" borderId="16" xfId="26" applyFont="1" applyBorder="1" applyAlignment="1" applyProtection="1">
      <alignment horizontal="left" vertical="top" wrapText="1"/>
      <protection locked="0"/>
    </xf>
    <xf numFmtId="0" fontId="3" fillId="0" borderId="14" xfId="26" applyFont="1" applyBorder="1" applyAlignment="1" applyProtection="1">
      <alignment horizontal="left" vertical="top" wrapText="1"/>
      <protection locked="0"/>
    </xf>
    <xf numFmtId="0" fontId="3" fillId="0" borderId="15" xfId="26" applyFont="1" applyBorder="1" applyAlignment="1" applyProtection="1">
      <alignment horizontal="left" vertical="top" wrapText="1"/>
      <protection locked="0"/>
    </xf>
    <xf numFmtId="0" fontId="1" fillId="3" borderId="0" xfId="5" applyFill="1" applyAlignment="1">
      <alignment vertical="center"/>
    </xf>
    <xf numFmtId="178" fontId="3" fillId="0" borderId="14" xfId="26" applyNumberFormat="1" applyFont="1" applyBorder="1">
      <alignment vertical="center"/>
    </xf>
    <xf numFmtId="178" fontId="3" fillId="0" borderId="15" xfId="26"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7">
    <cellStyle name="標準" xfId="0" builtinId="0"/>
    <cellStyle name="標準 2" xfId="1"/>
    <cellStyle name="標準 2 2" xfId="2"/>
    <cellStyle name="標準 2 3" xfId="3"/>
    <cellStyle name="標準 2 4" xfId="4"/>
    <cellStyle name="標準 2 5" xfId="5"/>
    <cellStyle name="標準 3" xfId="6"/>
    <cellStyle name="標準 4" xfId="7"/>
    <cellStyle name="標準 4_APAHO401600" xfId="8"/>
    <cellStyle name="標準 4_APAHO4019001" xfId="9"/>
    <cellStyle name="標準 4_ZJ08_022012_青森市_2010" xfId="10"/>
    <cellStyle name="標準 6" xfId="11"/>
    <cellStyle name="標準 6_APAHO401000" xfId="12"/>
    <cellStyle name="標準 6_APAHO401200_O-JJ1016-001-3_財政状況資料集(決算状況カード(各会計・関係団体))(Rev2)2" xfId="13"/>
    <cellStyle name="標準 6_APAHO402200_O-JJ1016-001-3_財政状況資料集(決算状況カード(各会計・関係団体))(Rev2)2" xfId="14"/>
    <cellStyle name="標準 7" xfId="15"/>
    <cellStyle name="標準_APAHO251300" xfId="16"/>
    <cellStyle name="標準_APAHO251300 2" xfId="17"/>
    <cellStyle name="標準_APAHO252300" xfId="18"/>
    <cellStyle name="標準_APAHO252300 2" xfId="19"/>
    <cellStyle name="標準_Book1" xfId="20"/>
    <cellStyle name="標準_O-JJ0722-001-3_決算状況カード(各会計・関係団体)_O-JJ1016-001-3_財政状況資料集(決算状況カード(各会計・関係団体))(Rev2)2" xfId="21"/>
    <cellStyle name="標準_O-JJ0722-001-8_連結実質赤字比率に係る赤字・黒字の構成分析" xfId="22"/>
    <cellStyle name="標準_【レイアウト】（市）資料３（Ｐ２）　歳出比較分析表" xfId="23"/>
    <cellStyle name="標準_【レイアウト】（市）資料３（Ｐ２）　歳出比較分析表 2" xfId="24"/>
    <cellStyle name="標準_【レイアウト】（県）資料３（Ｐ２）　歳出比較分析表" xfId="25"/>
    <cellStyle name="標準_【レイアウト】（県）資料３（Ｐ２）　歳出比較分析表 2"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156326</c:v>
                </c:pt>
                <c:pt idx="1">
                  <c:v>228056</c:v>
                </c:pt>
                <c:pt idx="2">
                  <c:v>67871</c:v>
                </c:pt>
                <c:pt idx="3">
                  <c:v>136546</c:v>
                </c:pt>
                <c:pt idx="4">
                  <c:v>112317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95893551280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1.36</c:v>
                </c:pt>
                <c:pt idx="1">
                  <c:v>0.97</c:v>
                </c:pt>
                <c:pt idx="2">
                  <c:v>1.59</c:v>
                </c:pt>
                <c:pt idx="3">
                  <c:v>6.31</c:v>
                </c:pt>
                <c:pt idx="4">
                  <c:v>1.21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21.38</c:v>
                </c:pt>
                <c:pt idx="1">
                  <c:v>19.420000000000002</c:v>
                </c:pt>
                <c:pt idx="2">
                  <c:v>19.13</c:v>
                </c:pt>
                <c:pt idx="3">
                  <c:v>19.18</c:v>
                </c:pt>
                <c:pt idx="4">
                  <c:v>22.89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0.47</c:v>
                </c:pt>
                <c:pt idx="1">
                  <c:v>-3.48</c:v>
                </c:pt>
                <c:pt idx="2">
                  <c:v>8.2799999999999994</c:v>
                </c:pt>
                <c:pt idx="3">
                  <c:v>9.36</c:v>
                </c:pt>
                <c:pt idx="4">
                  <c:v>-5.23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3.e-002</c:v>
                </c:pt>
                <c:pt idx="2">
                  <c:v>#N/A</c:v>
                </c:pt>
                <c:pt idx="3">
                  <c:v>0</c:v>
                </c:pt>
                <c:pt idx="4">
                  <c:v>#N/A</c:v>
                </c:pt>
                <c:pt idx="5">
                  <c:v>1.e-002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4.e-002</c:v>
                </c:pt>
                <c:pt idx="8">
                  <c:v>#N/A</c:v>
                </c:pt>
                <c:pt idx="9">
                  <c:v>0</c:v>
                </c:pt>
              </c:numCache>
            </c:numRef>
          </c:val>
        </c:ser>
        <c:ser>
          <c:idx val="3"/>
          <c:order val="3"/>
          <c:tx>
            <c:strRef>
              <c:f>データシート!$A$30</c:f>
              <c:strCache>
                <c:ptCount val="1"/>
                <c:pt idx="0">
                  <c:v>土佐市民病院保育所事業会計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1.e-002</c:v>
                </c:pt>
                <c:pt idx="6">
                  <c:v>#N/A</c:v>
                </c:pt>
                <c:pt idx="7">
                  <c:v>3.e-002</c:v>
                </c:pt>
                <c:pt idx="8">
                  <c:v>#N/A</c:v>
                </c:pt>
                <c:pt idx="9">
                  <c:v>1.e-002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0.15</c:v>
                </c:pt>
                <c:pt idx="4">
                  <c:v>#N/A</c:v>
                </c:pt>
                <c:pt idx="5">
                  <c:v>0.14000000000000001</c:v>
                </c:pt>
                <c:pt idx="6">
                  <c:v>#N/A</c:v>
                </c:pt>
                <c:pt idx="7">
                  <c:v>0.34</c:v>
                </c:pt>
                <c:pt idx="8">
                  <c:v>#N/A</c:v>
                </c:pt>
                <c:pt idx="9">
                  <c:v>0.16</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0.53</c:v>
                </c:pt>
                <c:pt idx="6">
                  <c:v>#N/A</c:v>
                </c:pt>
                <c:pt idx="7">
                  <c:v>0.72</c:v>
                </c:pt>
                <c:pt idx="8">
                  <c:v>#N/A</c:v>
                </c:pt>
                <c:pt idx="9">
                  <c:v>0.4</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1.32</c:v>
                </c:pt>
                <c:pt idx="2">
                  <c:v>#N/A</c:v>
                </c:pt>
                <c:pt idx="3">
                  <c:v>0.96</c:v>
                </c:pt>
                <c:pt idx="4">
                  <c:v>#N/A</c:v>
                </c:pt>
                <c:pt idx="5">
                  <c:v>1.58</c:v>
                </c:pt>
                <c:pt idx="6">
                  <c:v>#N/A</c:v>
                </c:pt>
                <c:pt idx="7">
                  <c:v>6.26</c:v>
                </c:pt>
                <c:pt idx="8">
                  <c:v>#N/A</c:v>
                </c:pt>
                <c:pt idx="9">
                  <c:v>1.19</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22.7</c:v>
                </c:pt>
                <c:pt idx="2">
                  <c:v>#N/A</c:v>
                </c:pt>
                <c:pt idx="3">
                  <c:v>23.07</c:v>
                </c:pt>
                <c:pt idx="4">
                  <c:v>#N/A</c:v>
                </c:pt>
                <c:pt idx="5">
                  <c:v>21</c:v>
                </c:pt>
                <c:pt idx="6">
                  <c:v>#N/A</c:v>
                </c:pt>
                <c:pt idx="7">
                  <c:v>20.079999999999998</c:v>
                </c:pt>
                <c:pt idx="8">
                  <c:v>#N/A</c:v>
                </c:pt>
                <c:pt idx="9">
                  <c:v>20.100000000000001</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32.21</c:v>
                </c:pt>
                <c:pt idx="2">
                  <c:v>#N/A</c:v>
                </c:pt>
                <c:pt idx="3">
                  <c:v>34.56</c:v>
                </c:pt>
                <c:pt idx="4">
                  <c:v>#N/A</c:v>
                </c:pt>
                <c:pt idx="5">
                  <c:v>39.99</c:v>
                </c:pt>
                <c:pt idx="6">
                  <c:v>#N/A</c:v>
                </c:pt>
                <c:pt idx="7">
                  <c:v>50.26</c:v>
                </c:pt>
                <c:pt idx="8">
                  <c:v>#N/A</c:v>
                </c:pt>
                <c:pt idx="9">
                  <c:v>62.12</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1.1100000000000001</c:v>
                </c:pt>
                <c:pt idx="1">
                  <c:v>#N/A</c:v>
                </c:pt>
                <c:pt idx="2">
                  <c:v>1.43</c:v>
                </c:pt>
                <c:pt idx="3">
                  <c:v>#N/A</c:v>
                </c:pt>
                <c:pt idx="4">
                  <c:v>0.7</c:v>
                </c:pt>
                <c:pt idx="5">
                  <c:v>#N/A</c:v>
                </c:pt>
                <c:pt idx="6">
                  <c:v>0.4</c:v>
                </c:pt>
                <c:pt idx="7">
                  <c:v>#N/A</c:v>
                </c:pt>
                <c:pt idx="8">
                  <c:v>0.46</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1224</c:v>
                </c:pt>
                <c:pt idx="5">
                  <c:v>1216</c:v>
                </c:pt>
                <c:pt idx="8">
                  <c:v>1205</c:v>
                </c:pt>
                <c:pt idx="11">
                  <c:v>1014</c:v>
                </c:pt>
                <c:pt idx="14">
                  <c:v>956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8</c:v>
                </c:pt>
                <c:pt idx="6">
                  <c:v>7</c:v>
                </c:pt>
                <c:pt idx="9">
                  <c:v>7</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49</c:v>
                </c:pt>
                <c:pt idx="3">
                  <c:v>50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132</c:v>
                </c:pt>
                <c:pt idx="3">
                  <c:v>167</c:v>
                </c:pt>
                <c:pt idx="6">
                  <c:v>207</c:v>
                </c:pt>
                <c:pt idx="9">
                  <c:v>168</c:v>
                </c:pt>
                <c:pt idx="12">
                  <c:v>200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1785</c:v>
                </c:pt>
                <c:pt idx="3">
                  <c:v>1862</c:v>
                </c:pt>
                <c:pt idx="6">
                  <c:v>1742</c:v>
                </c:pt>
                <c:pt idx="9">
                  <c:v>1682</c:v>
                </c:pt>
                <c:pt idx="12">
                  <c:v>1602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751</c:v>
                </c:pt>
                <c:pt idx="2">
                  <c:v>#N/A</c:v>
                </c:pt>
                <c:pt idx="3">
                  <c:v>#N/A</c:v>
                </c:pt>
                <c:pt idx="4">
                  <c:v>871</c:v>
                </c:pt>
                <c:pt idx="5">
                  <c:v>#N/A</c:v>
                </c:pt>
                <c:pt idx="6">
                  <c:v>#N/A</c:v>
                </c:pt>
                <c:pt idx="7">
                  <c:v>751</c:v>
                </c:pt>
                <c:pt idx="8">
                  <c:v>#N/A</c:v>
                </c:pt>
                <c:pt idx="9">
                  <c:v>#N/A</c:v>
                </c:pt>
                <c:pt idx="10">
                  <c:v>843</c:v>
                </c:pt>
                <c:pt idx="11">
                  <c:v>#N/A</c:v>
                </c:pt>
                <c:pt idx="12">
                  <c:v>#N/A</c:v>
                </c:pt>
                <c:pt idx="13">
                  <c:v>853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10631</c:v>
                </c:pt>
                <c:pt idx="5">
                  <c:v>10473</c:v>
                </c:pt>
                <c:pt idx="8">
                  <c:v>10447</c:v>
                </c:pt>
                <c:pt idx="11">
                  <c:v>10753</c:v>
                </c:pt>
                <c:pt idx="14">
                  <c:v>10737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1027</c:v>
                </c:pt>
                <c:pt idx="5">
                  <c:v>850</c:v>
                </c:pt>
                <c:pt idx="8">
                  <c:v>490</c:v>
                </c:pt>
                <c:pt idx="11">
                  <c:v>482</c:v>
                </c:pt>
                <c:pt idx="14">
                  <c:v>497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5865</c:v>
                </c:pt>
                <c:pt idx="5">
                  <c:v>5153</c:v>
                </c:pt>
                <c:pt idx="8">
                  <c:v>5096</c:v>
                </c:pt>
                <c:pt idx="11">
                  <c:v>5534</c:v>
                </c:pt>
                <c:pt idx="14">
                  <c:v>6369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2248</c:v>
                </c:pt>
                <c:pt idx="3">
                  <c:v>1986</c:v>
                </c:pt>
                <c:pt idx="6">
                  <c:v>2002</c:v>
                </c:pt>
                <c:pt idx="9">
                  <c:v>2061</c:v>
                </c:pt>
                <c:pt idx="12">
                  <c:v>2104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107</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2094</c:v>
                </c:pt>
                <c:pt idx="3">
                  <c:v>1751</c:v>
                </c:pt>
                <c:pt idx="6">
                  <c:v>1509</c:v>
                </c:pt>
                <c:pt idx="9">
                  <c:v>1585</c:v>
                </c:pt>
                <c:pt idx="12">
                  <c:v>1549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17401</c:v>
                </c:pt>
                <c:pt idx="3">
                  <c:v>18804</c:v>
                </c:pt>
                <c:pt idx="6">
                  <c:v>17764</c:v>
                </c:pt>
                <c:pt idx="9">
                  <c:v>18572</c:v>
                </c:pt>
                <c:pt idx="12">
                  <c:v>19152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4327</c:v>
                </c:pt>
                <c:pt idx="2">
                  <c:v>#N/A</c:v>
                </c:pt>
                <c:pt idx="3">
                  <c:v>#N/A</c:v>
                </c:pt>
                <c:pt idx="4">
                  <c:v>6065</c:v>
                </c:pt>
                <c:pt idx="5">
                  <c:v>#N/A</c:v>
                </c:pt>
                <c:pt idx="6">
                  <c:v>#N/A</c:v>
                </c:pt>
                <c:pt idx="7">
                  <c:v>5244</c:v>
                </c:pt>
                <c:pt idx="8">
                  <c:v>#N/A</c:v>
                </c:pt>
                <c:pt idx="9">
                  <c:v>#N/A</c:v>
                </c:pt>
                <c:pt idx="10">
                  <c:v>5450</c:v>
                </c:pt>
                <c:pt idx="11">
                  <c:v>#N/A</c:v>
                </c:pt>
                <c:pt idx="12">
                  <c:v>#N/A</c:v>
                </c:pt>
                <c:pt idx="13">
                  <c:v>5203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1488</c:v>
                </c:pt>
                <c:pt idx="1">
                  <c:v>1559</c:v>
                </c:pt>
                <c:pt idx="2">
                  <c:v>1819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797</c:v>
                </c:pt>
                <c:pt idx="1">
                  <c:v>998</c:v>
                </c:pt>
                <c:pt idx="2">
                  <c:v>1100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2538</c:v>
                </c:pt>
                <c:pt idx="1">
                  <c:v>2679</c:v>
                </c:pt>
                <c:pt idx="2">
                  <c:v>2974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manualLayout>
                  <c:x val="-2.5962697483780914e-002"/>
                  <c:y val="-6.473904210586517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{C8C05AEB-8D6A-4090-AB1A-CC54D4413F6E}</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{DCE550B2-5912-498A-9D42-6E0C72EEE2DD}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{4ADE4E45-9963-4388-B047-80A3F333A55B}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{73E7084B-2C2E-4D88-8A87-9F5F728FB0B4}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{2D1033BE-C516-42B3-B3B4-4037EF478917}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{205E4FDF-6067-4FF0-9831-C4C4E456AB84}</c15:txfldGUID>
                      <c15:f>'公会計指標分析・財政指標組合せ分析表'!$BX$50</c15:f>
                      <c15:dlblFieldTableCache>
                        <c:ptCount val="1"/>
                        <c:pt idx="0">
                          <c:v>R01</c:v>
                        </c:pt>
                      </c15:dlblFieldTableCache>
                    </c15:dlblFTEntry>
                  </c15:dlblFieldTable>
                </c:ext>
              </c:extLst>
            </c:dLbl>
            <c:dLbl>
              <c:idx val="16"/>
              <c:layout>
                <c:manualLayout>
                  <c:x val="-3.2015750650234161e-002"/>
                  <c:y val="-5.5508724291500999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{C58A5B44-5151-4569-91B6-11E4BE61EA69}</c15:txfldGUID>
                      <c15:f>'公会計指標分析・財政指標組合せ分析表'!$CF$50</c15:f>
                      <c15:dlblFieldTableCache>
                        <c:ptCount val="1"/>
                        <c:pt idx="0">
                          <c:v>R02</c:v>
                        </c:pt>
                      </c15:dlblFieldTableCache>
                    </c15:dlblFTEntry>
                  </c15:dlblFieldTable>
                </c:ext>
              </c:extLst>
            </c:dLbl>
            <c:dLbl>
              <c:idx val="24"/>
              <c:layout>
                <c:manualLayout>
                  <c:x val="-3.6961054097210552e-002"/>
                  <c:y val="-5.7200511106114196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{7AE4061F-A078-412A-9B13-4B65187A1C82}</c15:txfldGUID>
                      <c15:f>'公会計指標分析・財政指標組合せ分析表'!$CN$50</c15:f>
                      <c15:dlblFieldTableCache>
                        <c:ptCount val="1"/>
                        <c:pt idx="0">
                          <c:v>R03</c:v>
                        </c:pt>
                      </c15:dlblFieldTableCache>
                    </c15:dlblFTEntry>
                  </c15:dlblFieldTable>
                </c:ext>
              </c:extLst>
            </c:dLbl>
            <c:dLbl>
              <c:idx val="32"/>
              <c:layout>
                <c:manualLayout>
                  <c:x val="-3.3252950189049155e-002"/>
                  <c:y val="-8.1507890919980355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{3E95086E-C177-479C-8AEA-6FE8040AE755}</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53.4</c:v>
                </c:pt>
                <c:pt idx="8">
                  <c:v>51.2</c:v>
                </c:pt>
                <c:pt idx="16">
                  <c:v>53.1</c:v>
                </c:pt>
                <c:pt idx="24">
                  <c:v>54.7</c:v>
                </c:pt>
                <c:pt idx="32">
                  <c:v>54.1</c:v>
                </c:pt>
              </c:numCache>
            </c:numRef>
          </c:xVal>
          <c:yVal>
            <c:numRef>
              <c:f>'公会計指標分析・財政指標組合せ分析表'!$BP$51:$DC$51</c:f>
              <c:numCache>
                <c:formatCode>#,##0.0;"▲ "#,##0.0</c:formatCode>
                <c:ptCount val="40"/>
                <c:pt idx="0">
                  <c:v>66.900000000000006</c:v>
                </c:pt>
                <c:pt idx="8">
                  <c:v>94.5</c:v>
                </c:pt>
                <c:pt idx="16">
                  <c:v>77.400000000000006</c:v>
                </c:pt>
                <c:pt idx="24">
                  <c:v>76.5</c:v>
                </c:pt>
                <c:pt idx="32">
                  <c:v>74.2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2.1287287445289613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{98241EE6-123B-4F41-A3EB-38B95D6519E0}</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{BE87F8DC-8412-42AF-9080-F6C34C4BCC97}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{438E40F2-227C-42D1-8DF6-293350BD1CA1}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{EBC5C1E7-7A4A-44B3-94C2-FB2D47BD0496}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{A35D4E1F-FD20-438F-A2A2-B1A0CA52374A}</c15:txfldGUID>
                      <c15:f>#REF!</c15:f>
                      <c15:dlblFieldTableCache>
                        <c:ptCount val="1"/>
                        <c:pt idx="0">
                          <c:v>#REF!</c:v>
                        </c:pt>
                      </c15:dlblFieldTableCache>
                    </c15:dlblFTEntry>
                  </c15:dlblFieldTable>
                </c:ext>
              </c:extLst>
            </c:dLbl>
            <c:dLbl>
              <c:idx val="8"/>
              <c:layout>
                <c:manualLayout>
                  <c:x val="-4.2873663674516851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{219A93E0-8650-44A8-AB9A-F4C507A6BBAE}</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{29839BDE-779B-4F8C-8993-88F96BDC67A0}</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{63584804-EF16-433F-9DDE-9C5285C91FE9}</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{90A45C78-4E76-47F1-8E9D-348EB0C4687A}</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970356646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1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002"/>
              <c:y val="0.2508812378844801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{35CACB0A-E4BB-4492-8F6A-47E4C2CF0162}</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{66CA742C-AAC2-40B1-BFB3-DEBD54C1D0A6}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{1301A1F7-A7FF-4447-986A-1CAD25F28B24}</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{1616C2A4-9B69-4DBC-8BED-02B3CA0096E8}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{ED8D9364-39FF-4BDA-BB19-60A74AFA6C1F}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{7FBC15FE-BFE9-4F8B-BAC3-33092A1D8BCA}</c15:txfldGUID>
                      <c15:f>'公会計指標分析・財政指標組合せ分析表'!$BX$72</c15:f>
                      <c15:dlblFieldTableCache>
                        <c:ptCount val="1"/>
                        <c:pt idx="0">
                          <c:v>R01</c:v>
                        </c:pt>
                      </c15:dlblFieldTableCache>
                    </c15:dlblFTEntry>
                  </c15:dlblFieldTable>
                </c:ext>
              </c:extLst>
            </c:dLbl>
            <c:dLbl>
              <c:idx val="16"/>
              <c:layout>
                <c:manualLayout>
                  <c:x val="-2.6710997734770616e-002"/>
                  <c:y val="-4.641768277020385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{7EFD5B12-208D-4315-B2A1-DE2970011BDE}</c15:txfldGUID>
                      <c15:f>'公会計指標分析・財政指標組合せ分析表'!$CF$72</c15:f>
                      <c15:dlblFieldTableCache>
                        <c:ptCount val="1"/>
                        <c:pt idx="0">
                          <c:v>R02</c:v>
                        </c:pt>
                      </c15:dlblFieldTableCache>
                    </c15:dlblFTEntry>
                  </c15:dlblFieldTable>
                </c:ext>
              </c:extLst>
            </c:dLbl>
            <c:dLbl>
              <c:idx val="24"/>
              <c:layout>
                <c:manualLayout>
                  <c:x val="-3.6429687715380618e-002"/>
                  <c:y val="-7.8415611405384042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{931B7741-5A66-41A9-AF10-073CA50058D5}</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{F765DBD3-9FAF-4ECB-8E8C-B8F4B05F3422}</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12.3</c:v>
                </c:pt>
                <c:pt idx="8">
                  <c:v>12.7</c:v>
                </c:pt>
                <c:pt idx="16">
                  <c:v>12</c:v>
                </c:pt>
                <c:pt idx="24">
                  <c:v>12.1</c:v>
                </c:pt>
                <c:pt idx="32">
                  <c:v>11.7</c:v>
                </c:pt>
              </c:numCache>
            </c:numRef>
          </c:xVal>
          <c:yVal>
            <c:numRef>
              <c:f>'公会計指標分析・財政指標組合せ分析表'!$BP$73:$DC$73</c:f>
              <c:numCache>
                <c:formatCode>#,##0.0;"▲ "#,##0.0</c:formatCode>
                <c:ptCount val="40"/>
                <c:pt idx="0">
                  <c:v>66.900000000000006</c:v>
                </c:pt>
                <c:pt idx="8">
                  <c:v>94.5</c:v>
                </c:pt>
                <c:pt idx="16">
                  <c:v>77.400000000000006</c:v>
                </c:pt>
                <c:pt idx="24">
                  <c:v>76.5</c:v>
                </c:pt>
                <c:pt idx="32">
                  <c:v>74.2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6621161056433163e-002"/>
                  <c:y val="-7.776625497377576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{B6A45E2A-3E2E-43B8-AE40-9034BB0BEBDB}</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{25AA7E4F-495D-4C5B-A989-EFDBF1862640}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{BD84386B-CB43-41AE-96E9-5C18B44792D1}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{17C8F6A4-D2FE-4258-8531-EBC10DB92818}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{55922815-2488-4DE6-BC20-FFE22DF8FBD0}</c15:txfldGUID>
                      <c15:f>#REF!</c15:f>
                      <c15:dlblFieldTableCache>
                        <c:ptCount val="1"/>
                        <c:pt idx="0">
                          <c:v>#REF!</c:v>
                        </c:pt>
                      </c15:dlblFieldTableCache>
                    </c15:dlblFTEntry>
                  </c15:dlblFieldTable>
                </c:ext>
              </c:extLst>
            </c:dLbl>
            <c:dLbl>
              <c:idx val="8"/>
              <c:layout>
                <c:manualLayout>
                  <c:x val="-2.6647173287753192e-002"/>
                  <c:y val="-4.706703920181221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{5A4B6F13-AD9D-473E-A381-52A3E408FEC2}</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{A29151AC-35E4-4973-B3C1-3DE241F153CF}</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{2EAA5123-6246-4041-B2E2-091994B2F0BD}</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{303EB966-7165-4EE2-B064-261F7CE3C001}</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3"/>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0886740422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1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年度は、償還完済による地方債件数の減少と措置期間のある地方債の新規借入により元利償還金が前年と比較し、減少しているが、今後、</a:t>
          </a:r>
          <a:r>
            <a:rPr kumimoji="1" lang="ja-JP" altLang="en-US" sz="1100">
              <a:solidFill>
                <a:schemeClr val="dk1"/>
              </a:solidFill>
              <a:effectLst/>
              <a:latin typeface="+mn-lt"/>
              <a:ea typeface="+mn-ea"/>
              <a:cs typeface="+mn-cs"/>
            </a:rPr>
            <a:t>保育園施設整備</a:t>
          </a:r>
          <a:r>
            <a:rPr kumimoji="1" lang="ja-JP" altLang="ja-JP" sz="1100">
              <a:solidFill>
                <a:schemeClr val="dk1"/>
              </a:solidFill>
              <a:effectLst/>
              <a:latin typeface="+mn-lt"/>
              <a:ea typeface="+mn-ea"/>
              <a:cs typeface="+mn-cs"/>
            </a:rPr>
            <a:t>等の大型事業を予定しているため、市債発行の計画的な抑制を行い、可能な限り公債費負担を軽減する。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満期一括償還地方債を当市では借入を行っていないため、財源として積み立てていない。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年度においては、新庁舎建設など大型の整備事業に係る地方債の発行により地方債残高が増加し、将来負担比率の分子の額が増加した。</a:t>
          </a:r>
          <a:endParaRPr lang="ja-JP" altLang="ja-JP" sz="1400">
            <a:effectLst/>
          </a:endParaRPr>
        </a:p>
        <a:p>
          <a:r>
            <a:rPr kumimoji="1" lang="ja-JP" altLang="ja-JP" sz="1100">
              <a:solidFill>
                <a:schemeClr val="dk1"/>
              </a:solidFill>
              <a:effectLst/>
              <a:latin typeface="+mn-lt"/>
              <a:ea typeface="+mn-ea"/>
              <a:cs typeface="+mn-cs"/>
            </a:rPr>
            <a:t>今後においては、市債発行の計画的な抑制を行いながら、歳出内容の見直しなどにより、将来負担比率の分子の額の抑制につなげる。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高知県土佐市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400">
              <a:solidFill>
                <a:schemeClr val="dk1"/>
              </a:solidFill>
              <a:effectLst/>
              <a:latin typeface="ＭＳ ゴシック"/>
              <a:ea typeface="ＭＳ ゴシック"/>
              <a:cs typeface="+mn-cs"/>
            </a:rPr>
            <a:t>令和</a:t>
          </a:r>
          <a:r>
            <a:rPr kumimoji="1" lang="en-US" altLang="ja-JP" sz="1400">
              <a:solidFill>
                <a:schemeClr val="dk1"/>
              </a:solidFill>
              <a:effectLst/>
              <a:latin typeface="ＭＳ ゴシック"/>
              <a:ea typeface="ＭＳ ゴシック"/>
              <a:cs typeface="+mn-cs"/>
            </a:rPr>
            <a:t>4</a:t>
          </a:r>
          <a:r>
            <a:rPr kumimoji="1" lang="ja-JP" altLang="ja-JP" sz="1400">
              <a:solidFill>
                <a:schemeClr val="dk1"/>
              </a:solidFill>
              <a:effectLst/>
              <a:latin typeface="ＭＳ ゴシック"/>
              <a:ea typeface="ＭＳ ゴシック"/>
              <a:cs typeface="+mn-cs"/>
            </a:rPr>
            <a:t>年度は、ふるさと納税の増額により「まごころ応援基金」に約</a:t>
          </a:r>
          <a:r>
            <a:rPr kumimoji="1" lang="en-US" altLang="ja-JP" sz="1400">
              <a:solidFill>
                <a:schemeClr val="dk1"/>
              </a:solidFill>
              <a:effectLst/>
              <a:latin typeface="ＭＳ ゴシック"/>
              <a:ea typeface="ＭＳ ゴシック"/>
              <a:cs typeface="+mn-cs"/>
            </a:rPr>
            <a:t>195</a:t>
          </a:r>
          <a:r>
            <a:rPr kumimoji="1" lang="ja-JP" altLang="ja-JP" sz="1400">
              <a:solidFill>
                <a:schemeClr val="dk1"/>
              </a:solidFill>
              <a:effectLst/>
              <a:latin typeface="ＭＳ ゴシック"/>
              <a:ea typeface="ＭＳ ゴシック"/>
              <a:cs typeface="+mn-cs"/>
            </a:rPr>
            <a:t>百万円、基金利子等を「施設等整備基金」に約</a:t>
          </a:r>
          <a:r>
            <a:rPr kumimoji="1" lang="en-US" altLang="ja-JP" sz="1400">
              <a:solidFill>
                <a:schemeClr val="dk1"/>
              </a:solidFill>
              <a:effectLst/>
              <a:latin typeface="ＭＳ ゴシック"/>
              <a:ea typeface="ＭＳ ゴシック"/>
              <a:cs typeface="+mn-cs"/>
            </a:rPr>
            <a:t>150</a:t>
          </a:r>
          <a:r>
            <a:rPr kumimoji="1" lang="ja-JP" altLang="ja-JP" sz="1400">
              <a:solidFill>
                <a:schemeClr val="dk1"/>
              </a:solidFill>
              <a:effectLst/>
              <a:latin typeface="ＭＳ ゴシック"/>
              <a:ea typeface="ＭＳ ゴシック"/>
              <a:cs typeface="+mn-cs"/>
            </a:rPr>
            <a:t>百万円積み立て、活力ある地域社会の実現に資する事業の財源として「まごころ応援基金」を約</a:t>
          </a:r>
          <a:r>
            <a:rPr kumimoji="1" lang="en-US" altLang="ja-JP" sz="1400">
              <a:solidFill>
                <a:schemeClr val="dk1"/>
              </a:solidFill>
              <a:effectLst/>
              <a:latin typeface="ＭＳ ゴシック"/>
              <a:ea typeface="ＭＳ ゴシック"/>
              <a:cs typeface="+mn-cs"/>
            </a:rPr>
            <a:t>58</a:t>
          </a:r>
          <a:r>
            <a:rPr kumimoji="1" lang="ja-JP" altLang="ja-JP" sz="1400">
              <a:solidFill>
                <a:schemeClr val="dk1"/>
              </a:solidFill>
              <a:effectLst/>
              <a:latin typeface="ＭＳ ゴシック"/>
              <a:ea typeface="ＭＳ ゴシック"/>
              <a:cs typeface="+mn-cs"/>
            </a:rPr>
            <a:t>百万円取り崩したことなどにより、基金全体としては</a:t>
          </a:r>
          <a:r>
            <a:rPr kumimoji="1" lang="en-US" altLang="ja-JP" sz="1400">
              <a:solidFill>
                <a:schemeClr val="dk1"/>
              </a:solidFill>
              <a:effectLst/>
              <a:latin typeface="ＭＳ ゴシック"/>
              <a:ea typeface="ＭＳ ゴシック"/>
              <a:cs typeface="+mn-cs"/>
            </a:rPr>
            <a:t>658</a:t>
          </a:r>
          <a:r>
            <a:rPr kumimoji="1" lang="ja-JP" altLang="ja-JP" sz="1400">
              <a:solidFill>
                <a:schemeClr val="dk1"/>
              </a:solidFill>
              <a:effectLst/>
              <a:latin typeface="ＭＳ ゴシック"/>
              <a:ea typeface="ＭＳ ゴシック"/>
              <a:cs typeface="+mn-cs"/>
            </a:rPr>
            <a:t>百万円</a:t>
          </a:r>
          <a:r>
            <a:rPr kumimoji="1" lang="ja-JP" altLang="en-US" sz="1400">
              <a:solidFill>
                <a:schemeClr val="dk1"/>
              </a:solidFill>
              <a:effectLst/>
              <a:latin typeface="ＭＳ ゴシック"/>
              <a:ea typeface="ＭＳ ゴシック"/>
              <a:cs typeface="+mn-cs"/>
            </a:rPr>
            <a:t>増加</a:t>
          </a:r>
          <a:r>
            <a:rPr kumimoji="1" lang="ja-JP" altLang="ja-JP" sz="1400">
              <a:solidFill>
                <a:schemeClr val="dk1"/>
              </a:solidFill>
              <a:effectLst/>
              <a:latin typeface="ＭＳ ゴシック"/>
              <a:ea typeface="ＭＳ ゴシック"/>
              <a:cs typeface="+mn-cs"/>
            </a:rPr>
            <a:t>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現在、保育園施設整備や中学校施設整備など大型施設整備を予定しており、「施設等整備基金」が減少見込みである。また、住宅耐震対策事業など防災事業も予定されていることから、「防災対策加速化基金」についても減少見込みである。なお、数年後には大型施設整備事業に係る地方債償還額のピークを迎えることが予想されるため、減債基金についても減少が見込まれることなどから、中長期的にみて基金全体が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「施設等整備基金」：市の施設等の整備に要する財源</a:t>
          </a:r>
        </a:p>
        <a:p>
          <a:r>
            <a:rPr kumimoji="1" lang="ja-JP" altLang="en-US" sz="1300">
              <a:solidFill>
                <a:schemeClr val="dk1"/>
              </a:solidFill>
              <a:effectLst/>
              <a:latin typeface="ＭＳ ゴシック"/>
              <a:ea typeface="ＭＳ ゴシック"/>
              <a:cs typeface="+mn-cs"/>
            </a:rPr>
            <a:t>「防災対策加速化基金」：市の防災対策に関する事業等に要する財源</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「まごころ応援基金」については、</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年度においてふるさと納税の寄付額分を</a:t>
          </a:r>
          <a:r>
            <a:rPr kumimoji="1" lang="en-US" altLang="ja-JP" sz="1300">
              <a:solidFill>
                <a:schemeClr val="dk1"/>
              </a:solidFill>
              <a:effectLst/>
              <a:latin typeface="ＭＳ ゴシック"/>
              <a:ea typeface="ＭＳ ゴシック"/>
              <a:cs typeface="+mn-cs"/>
            </a:rPr>
            <a:t>195</a:t>
          </a:r>
          <a:r>
            <a:rPr kumimoji="1" lang="ja-JP" altLang="en-US" sz="1300">
              <a:solidFill>
                <a:schemeClr val="dk1"/>
              </a:solidFill>
              <a:effectLst/>
              <a:latin typeface="ＭＳ ゴシック"/>
              <a:ea typeface="ＭＳ ゴシック"/>
              <a:cs typeface="+mn-cs"/>
            </a:rPr>
            <a:t>百万円積み立てたが、活力ある地域社会の実現に資する事業の財源として約</a:t>
          </a:r>
          <a:r>
            <a:rPr kumimoji="1" lang="en-US" altLang="ja-JP" sz="1300">
              <a:solidFill>
                <a:schemeClr val="dk1"/>
              </a:solidFill>
              <a:effectLst/>
              <a:latin typeface="ＭＳ ゴシック"/>
              <a:ea typeface="ＭＳ ゴシック"/>
              <a:cs typeface="+mn-cs"/>
            </a:rPr>
            <a:t>58</a:t>
          </a:r>
          <a:r>
            <a:rPr kumimoji="1" lang="ja-JP" altLang="en-US" sz="1300">
              <a:solidFill>
                <a:schemeClr val="dk1"/>
              </a:solidFill>
              <a:effectLst/>
              <a:latin typeface="ＭＳ ゴシック"/>
              <a:ea typeface="ＭＳ ゴシック"/>
              <a:cs typeface="+mn-cs"/>
            </a:rPr>
            <a:t>百万円充当したため、約</a:t>
          </a:r>
          <a:r>
            <a:rPr kumimoji="1" lang="en-US" altLang="ja-JP" sz="1300">
              <a:solidFill>
                <a:schemeClr val="dk1"/>
              </a:solidFill>
              <a:effectLst/>
              <a:latin typeface="ＭＳ ゴシック"/>
              <a:ea typeface="ＭＳ ゴシック"/>
              <a:cs typeface="+mn-cs"/>
            </a:rPr>
            <a:t>136</a:t>
          </a:r>
          <a:r>
            <a:rPr kumimoji="1" lang="ja-JP" altLang="en-US" sz="1300">
              <a:solidFill>
                <a:schemeClr val="dk1"/>
              </a:solidFill>
              <a:effectLst/>
              <a:latin typeface="ＭＳ ゴシック"/>
              <a:ea typeface="ＭＳ ゴシック"/>
              <a:cs typeface="+mn-cs"/>
            </a:rPr>
            <a:t>百万円増加している。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短期的には、大型施設整備が複数実施予定であり、また、南海トラフ巨大地震に備えた防災対策事業も予定されていることから、「施設整備基金」や「防災加速化基金」などが減少傾向にある。中長期的にはふるさと納税を強化することにより「まごころ応援基金」への積立額が増加していく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R3</a:t>
          </a:r>
          <a:r>
            <a:rPr kumimoji="1" lang="ja-JP" altLang="en-US" sz="1300">
              <a:solidFill>
                <a:schemeClr val="dk1"/>
              </a:solidFill>
              <a:effectLst/>
              <a:latin typeface="ＭＳ ゴシック"/>
              <a:ea typeface="ＭＳ ゴシック"/>
              <a:cs typeface="+mn-cs"/>
            </a:rPr>
            <a:t>については、決算剰余金を</a:t>
          </a:r>
          <a:r>
            <a:rPr kumimoji="1" lang="en-US" altLang="ja-JP" sz="1300">
              <a:solidFill>
                <a:schemeClr val="dk1"/>
              </a:solidFill>
              <a:effectLst/>
              <a:latin typeface="ＭＳ ゴシック"/>
              <a:ea typeface="ＭＳ ゴシック"/>
              <a:cs typeface="+mn-cs"/>
            </a:rPr>
            <a:t>70</a:t>
          </a:r>
          <a:r>
            <a:rPr kumimoji="1" lang="ja-JP" altLang="en-US" sz="1300">
              <a:solidFill>
                <a:schemeClr val="dk1"/>
              </a:solidFill>
              <a:effectLst/>
              <a:latin typeface="ＭＳ ゴシック"/>
              <a:ea typeface="ＭＳ ゴシック"/>
              <a:cs typeface="+mn-cs"/>
            </a:rPr>
            <a:t>百万円、基金利子を約百万円積み立てたことにより増加している。</a:t>
          </a:r>
        </a:p>
        <a:p>
          <a:r>
            <a:rPr kumimoji="1" lang="en-US" altLang="ja-JP" sz="1300">
              <a:solidFill>
                <a:schemeClr val="dk1"/>
              </a:solidFill>
              <a:effectLst/>
              <a:latin typeface="ＭＳ ゴシック"/>
              <a:ea typeface="ＭＳ ゴシック"/>
              <a:cs typeface="+mn-cs"/>
            </a:rPr>
            <a:t>R3</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については、決算剰余金を</a:t>
          </a:r>
          <a:r>
            <a:rPr kumimoji="1" lang="en-US" altLang="ja-JP" sz="1300">
              <a:solidFill>
                <a:schemeClr val="dk1"/>
              </a:solidFill>
              <a:effectLst/>
              <a:latin typeface="ＭＳ ゴシック"/>
              <a:ea typeface="ＭＳ ゴシック"/>
              <a:cs typeface="+mn-cs"/>
            </a:rPr>
            <a:t>260</a:t>
          </a:r>
          <a:r>
            <a:rPr kumimoji="1" lang="ja-JP" altLang="en-US" sz="1300">
              <a:solidFill>
                <a:schemeClr val="dk1"/>
              </a:solidFill>
              <a:effectLst/>
              <a:latin typeface="ＭＳ ゴシック"/>
              <a:ea typeface="ＭＳ ゴシック"/>
              <a:cs typeface="+mn-cs"/>
            </a:rPr>
            <a:t>百万円、基金利子を約百万円積み立てたことにより増加している。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現在、保育園施設整備や中学校施設整備など大型施設整備を予定しており、今後においても大幅な財源不足が予想されるため、中長期的にみて減少していく見込みである。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R3</a:t>
          </a:r>
          <a:r>
            <a:rPr kumimoji="1" lang="ja-JP" altLang="en-US" sz="1300">
              <a:solidFill>
                <a:schemeClr val="dk1"/>
              </a:solidFill>
              <a:effectLst/>
              <a:latin typeface="ＭＳ ゴシック"/>
              <a:ea typeface="ＭＳ ゴシック"/>
              <a:cs typeface="+mn-cs"/>
            </a:rPr>
            <a:t>については、普通交付税（追加交付分）や基金利子等を約</a:t>
          </a:r>
          <a:r>
            <a:rPr kumimoji="1" lang="en-US" altLang="ja-JP" sz="1300">
              <a:solidFill>
                <a:schemeClr val="dk1"/>
              </a:solidFill>
              <a:effectLst/>
              <a:latin typeface="ＭＳ ゴシック"/>
              <a:ea typeface="ＭＳ ゴシック"/>
              <a:cs typeface="+mn-cs"/>
            </a:rPr>
            <a:t>201</a:t>
          </a:r>
          <a:r>
            <a:rPr kumimoji="1" lang="ja-JP" altLang="en-US" sz="1300">
              <a:solidFill>
                <a:schemeClr val="dk1"/>
              </a:solidFill>
              <a:effectLst/>
              <a:latin typeface="ＭＳ ゴシック"/>
              <a:ea typeface="ＭＳ ゴシック"/>
              <a:cs typeface="+mn-cs"/>
            </a:rPr>
            <a:t>百万円積み立てたことにより増加している。</a:t>
          </a:r>
        </a:p>
        <a:p>
          <a:r>
            <a:rPr kumimoji="1" lang="en-US" altLang="ja-JP" sz="1300">
              <a:solidFill>
                <a:schemeClr val="dk1"/>
              </a:solidFill>
              <a:effectLst/>
              <a:latin typeface="ＭＳ ゴシック"/>
              <a:ea typeface="ＭＳ ゴシック"/>
              <a:cs typeface="+mn-cs"/>
            </a:rPr>
            <a:t>R3</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R4</a:t>
          </a:r>
          <a:r>
            <a:rPr kumimoji="1" lang="ja-JP" altLang="en-US" sz="1300">
              <a:solidFill>
                <a:schemeClr val="dk1"/>
              </a:solidFill>
              <a:effectLst/>
              <a:latin typeface="ＭＳ ゴシック"/>
              <a:ea typeface="ＭＳ ゴシック"/>
              <a:cs typeface="+mn-cs"/>
            </a:rPr>
            <a:t>については、基金利子等を約</a:t>
          </a:r>
          <a:r>
            <a:rPr kumimoji="1" lang="en-US" altLang="ja-JP" sz="1300">
              <a:solidFill>
                <a:schemeClr val="dk1"/>
              </a:solidFill>
              <a:effectLst/>
              <a:latin typeface="ＭＳ ゴシック"/>
              <a:ea typeface="ＭＳ ゴシック"/>
              <a:cs typeface="+mn-cs"/>
            </a:rPr>
            <a:t>101</a:t>
          </a:r>
          <a:r>
            <a:rPr kumimoji="1" lang="ja-JP" altLang="en-US" sz="1300">
              <a:solidFill>
                <a:schemeClr val="dk1"/>
              </a:solidFill>
              <a:effectLst/>
              <a:latin typeface="ＭＳ ゴシック"/>
              <a:ea typeface="ＭＳ ゴシック"/>
              <a:cs typeface="+mn-cs"/>
            </a:rPr>
            <a:t>百万円積み立てたことにより増加している。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現在、保育園施設整備や中学校施設整備など大型施設整備を予定しており、数年後には地方債償還のピークを迎えることが予想されるため、中長期的にみて減少していく見込みである。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48260</xdr:rowOff>
    </xdr:from>
    <xdr:to xmlns:xdr="http://schemas.openxmlformats.org/drawingml/2006/spreadsheetDrawing">
      <xdr:col>37</xdr:col>
      <xdr:colOff>57150</xdr:colOff>
      <xdr:row>60</xdr:row>
      <xdr:rowOff>122555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141605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4" name="正方形/長方形 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104140</xdr:rowOff>
    </xdr:to>
    <xdr:sp macro="" textlink="">
      <xdr:nvSpPr>
        <xdr:cNvPr id="11" name="正方形/長方形 10"/>
        <xdr:cNvSpPr/>
      </xdr:nvSpPr>
      <xdr:spPr>
        <a:xfrm>
          <a:off x="481965" y="889635"/>
          <a:ext cx="982726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72390</xdr:rowOff>
    </xdr:to>
    <xdr:sp macro="" textlink="">
      <xdr:nvSpPr>
        <xdr:cNvPr id="12" name="正方形/長方形 11"/>
        <xdr:cNvSpPr/>
      </xdr:nvSpPr>
      <xdr:spPr>
        <a:xfrm>
          <a:off x="605790" y="921385"/>
          <a:ext cx="1359535"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72390</xdr:rowOff>
    </xdr:to>
    <xdr:sp macro="" textlink="">
      <xdr:nvSpPr>
        <xdr:cNvPr id="13" name="正方形/長方形 12"/>
        <xdr:cNvSpPr/>
      </xdr:nvSpPr>
      <xdr:spPr>
        <a:xfrm>
          <a:off x="1903730" y="921385"/>
          <a:ext cx="129794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26,334
25,938
91.50
16,194,577
15,997,911
96,266
7,949,053
19,152,346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72390</xdr:rowOff>
    </xdr:to>
    <xdr:sp macro="" textlink="">
      <xdr:nvSpPr>
        <xdr:cNvPr id="14" name="正方形/長方形 13"/>
        <xdr:cNvSpPr/>
      </xdr:nvSpPr>
      <xdr:spPr>
        <a:xfrm>
          <a:off x="3201670" y="921385"/>
          <a:ext cx="148336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2540</xdr:rowOff>
    </xdr:to>
    <xdr:sp macro="" textlink="">
      <xdr:nvSpPr>
        <xdr:cNvPr id="15" name="正方形/長方形 14"/>
        <xdr:cNvSpPr/>
      </xdr:nvSpPr>
      <xdr:spPr>
        <a:xfrm>
          <a:off x="4685030" y="940435"/>
          <a:ext cx="197612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2540</xdr:rowOff>
    </xdr:to>
    <xdr:sp macro="" textlink="">
      <xdr:nvSpPr>
        <xdr:cNvPr id="16" name="正方形/長方形 15"/>
        <xdr:cNvSpPr/>
      </xdr:nvSpPr>
      <xdr:spPr>
        <a:xfrm>
          <a:off x="6661150" y="940435"/>
          <a:ext cx="1237615"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74.2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17" name="正方形/長方形 16"/>
        <xdr:cNvSpPr/>
      </xdr:nvSpPr>
      <xdr:spPr>
        <a:xfrm>
          <a:off x="7959090" y="953135"/>
          <a:ext cx="61976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129540</xdr:rowOff>
    </xdr:to>
    <xdr:sp macro="" textlink="">
      <xdr:nvSpPr>
        <xdr:cNvPr id="18" name="正方形/長方形 17"/>
        <xdr:cNvSpPr/>
      </xdr:nvSpPr>
      <xdr:spPr>
        <a:xfrm>
          <a:off x="4685030" y="1713865"/>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129540</xdr:rowOff>
    </xdr:to>
    <xdr:sp macro="" textlink="">
      <xdr:nvSpPr>
        <xdr:cNvPr id="19" name="正方形/長方形 18"/>
        <xdr:cNvSpPr/>
      </xdr:nvSpPr>
      <xdr:spPr>
        <a:xfrm>
          <a:off x="6724650" y="1713865"/>
          <a:ext cx="3584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791190" y="889635"/>
          <a:ext cx="14833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15240</xdr:rowOff>
    </xdr:to>
    <xdr:sp macro="" textlink="">
      <xdr:nvSpPr>
        <xdr:cNvPr id="21" name="正方形/長方形 20"/>
        <xdr:cNvSpPr/>
      </xdr:nvSpPr>
      <xdr:spPr>
        <a:xfrm>
          <a:off x="11046460" y="953135"/>
          <a:ext cx="12979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27940</xdr:rowOff>
    </xdr:from>
    <xdr:to xmlns:xdr="http://schemas.openxmlformats.org/drawingml/2006/spreadsheetDrawing">
      <xdr:col>64</xdr:col>
      <xdr:colOff>180975</xdr:colOff>
      <xdr:row>6</xdr:row>
      <xdr:rowOff>34290</xdr:rowOff>
    </xdr:to>
    <xdr:sp macro="" textlink="">
      <xdr:nvSpPr>
        <xdr:cNvPr id="22" name="正方形/長方形 21"/>
        <xdr:cNvSpPr/>
      </xdr:nvSpPr>
      <xdr:spPr>
        <a:xfrm>
          <a:off x="11046460" y="1218565"/>
          <a:ext cx="1297940" cy="520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27940</xdr:rowOff>
    </xdr:from>
    <xdr:to xmlns:xdr="http://schemas.openxmlformats.org/drawingml/2006/spreadsheetDrawing">
      <xdr:col>65</xdr:col>
      <xdr:colOff>117475</xdr:colOff>
      <xdr:row>8</xdr:row>
      <xdr:rowOff>161290</xdr:rowOff>
    </xdr:to>
    <xdr:sp macro="" textlink="">
      <xdr:nvSpPr>
        <xdr:cNvPr id="23" name="正方形/長方形 22"/>
        <xdr:cNvSpPr/>
      </xdr:nvSpPr>
      <xdr:spPr>
        <a:xfrm>
          <a:off x="11046460" y="1561465"/>
          <a:ext cx="1419860" cy="647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0922635" y="13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10967085" y="15614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28" name="直線コネクタ 27"/>
        <xdr:cNvCxnSpPr/>
      </xdr:nvCxnSpPr>
      <xdr:spPr>
        <a:xfrm>
          <a:off x="10887710" y="1561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94615</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0967085" y="17995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66040</xdr:rowOff>
    </xdr:from>
    <xdr:to xmlns:xdr="http://schemas.openxmlformats.org/drawingml/2006/spreadsheetDrawing">
      <xdr:col>58</xdr:col>
      <xdr:colOff>3175</xdr:colOff>
      <xdr:row>7</xdr:row>
      <xdr:rowOff>66040</xdr:rowOff>
    </xdr:to>
    <xdr:cxnSp macro="">
      <xdr:nvCxnSpPr>
        <xdr:cNvPr id="30" name="直線コネクタ 29"/>
        <xdr:cNvCxnSpPr/>
      </xdr:nvCxnSpPr>
      <xdr:spPr>
        <a:xfrm>
          <a:off x="10887710" y="1942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6350" cy="257810"/>
    <xdr:sp macro="" textlink="">
      <xdr:nvSpPr>
        <xdr:cNvPr id="31" name="テキスト ボックス 30"/>
        <xdr:cNvSpPr txBox="1"/>
      </xdr:nvSpPr>
      <xdr:spPr>
        <a:xfrm>
          <a:off x="419100" y="276796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104140</xdr:rowOff>
    </xdr:from>
    <xdr:ext cx="6046470" cy="259715"/>
    <xdr:sp macro="" textlink="">
      <xdr:nvSpPr>
        <xdr:cNvPr id="32" name="テキスト ボックス 31"/>
        <xdr:cNvSpPr txBox="1"/>
      </xdr:nvSpPr>
      <xdr:spPr>
        <a:xfrm>
          <a:off x="419100" y="3009265"/>
          <a:ext cx="60464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64795"/>
    <xdr:sp macro="" textlink="">
      <xdr:nvSpPr>
        <xdr:cNvPr id="33" name="テキスト ボックス 32"/>
        <xdr:cNvSpPr txBox="1"/>
      </xdr:nvSpPr>
      <xdr:spPr>
        <a:xfrm>
          <a:off x="419100" y="32512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74930</xdr:rowOff>
    </xdr:from>
    <xdr:ext cx="11031855" cy="262890"/>
    <xdr:sp macro="" textlink="">
      <xdr:nvSpPr>
        <xdr:cNvPr id="34" name="テキスト ボックス 33"/>
        <xdr:cNvSpPr txBox="1"/>
      </xdr:nvSpPr>
      <xdr:spPr>
        <a:xfrm>
          <a:off x="419100" y="3494405"/>
          <a:ext cx="110318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146050</xdr:rowOff>
    </xdr:from>
    <xdr:ext cx="4433570" cy="262890"/>
    <xdr:sp macro="" textlink="">
      <xdr:nvSpPr>
        <xdr:cNvPr id="35" name="テキスト ボックス 34"/>
        <xdr:cNvSpPr txBox="1"/>
      </xdr:nvSpPr>
      <xdr:spPr>
        <a:xfrm>
          <a:off x="419100" y="3736975"/>
          <a:ext cx="4433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45870" y="4254500"/>
          <a:ext cx="41300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83185</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46910" y="4626610"/>
          <a:ext cx="169164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66675</xdr:rowOff>
    </xdr:from>
    <xdr:to xmlns:xdr="http://schemas.openxmlformats.org/drawingml/2006/spreadsheetDrawing">
      <xdr:col>23</xdr:col>
      <xdr:colOff>5080</xdr:colOff>
      <xdr:row>24</xdr:row>
      <xdr:rowOff>31115</xdr:rowOff>
    </xdr:to>
    <xdr:sp macro="" textlink="">
      <xdr:nvSpPr>
        <xdr:cNvPr id="38" name="正方形/長方形 37"/>
        <xdr:cNvSpPr/>
      </xdr:nvSpPr>
      <xdr:spPr>
        <a:xfrm>
          <a:off x="3736975" y="4610100"/>
          <a:ext cx="82931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93980</xdr:rowOff>
    </xdr:to>
    <xdr:sp macro="" textlink="">
      <xdr:nvSpPr>
        <xdr:cNvPr id="39" name="正方形/長方形 38"/>
        <xdr:cNvSpPr/>
      </xdr:nvSpPr>
      <xdr:spPr>
        <a:xfrm>
          <a:off x="53251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113665</xdr:rowOff>
    </xdr:to>
    <xdr:sp macro="" textlink="">
      <xdr:nvSpPr>
        <xdr:cNvPr id="40" name="正方形/長方形 39"/>
        <xdr:cNvSpPr/>
      </xdr:nvSpPr>
      <xdr:spPr>
        <a:xfrm>
          <a:off x="53251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93980</xdr:rowOff>
    </xdr:to>
    <xdr:sp macro="" textlink="">
      <xdr:nvSpPr>
        <xdr:cNvPr id="41" name="正方形/長方形 40"/>
        <xdr:cNvSpPr/>
      </xdr:nvSpPr>
      <xdr:spPr>
        <a:xfrm>
          <a:off x="680847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113665</xdr:rowOff>
    </xdr:to>
    <xdr:sp macro="" textlink="">
      <xdr:nvSpPr>
        <xdr:cNvPr id="42" name="正方形/長方形 41"/>
        <xdr:cNvSpPr/>
      </xdr:nvSpPr>
      <xdr:spPr>
        <a:xfrm>
          <a:off x="680847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93980</xdr:rowOff>
    </xdr:to>
    <xdr:sp macro="" textlink="">
      <xdr:nvSpPr>
        <xdr:cNvPr id="43" name="正方形/長方形 42"/>
        <xdr:cNvSpPr/>
      </xdr:nvSpPr>
      <xdr:spPr>
        <a:xfrm>
          <a:off x="841883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113665</xdr:rowOff>
    </xdr:to>
    <xdr:sp macro="" textlink="">
      <xdr:nvSpPr>
        <xdr:cNvPr id="44" name="正方形/長方形 43"/>
        <xdr:cNvSpPr/>
      </xdr:nvSpPr>
      <xdr:spPr>
        <a:xfrm>
          <a:off x="841883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45" name="正方形/長方形 44"/>
        <xdr:cNvSpPr/>
      </xdr:nvSpPr>
      <xdr:spPr>
        <a:xfrm>
          <a:off x="1245870" y="4954270"/>
          <a:ext cx="413004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67945</xdr:rowOff>
    </xdr:from>
    <xdr:to xmlns:xdr="http://schemas.openxmlformats.org/drawingml/2006/spreadsheetDrawing">
      <xdr:col>53</xdr:col>
      <xdr:colOff>149225</xdr:colOff>
      <xdr:row>36</xdr:row>
      <xdr:rowOff>171450</xdr:rowOff>
    </xdr:to>
    <xdr:sp macro="" textlink="">
      <xdr:nvSpPr>
        <xdr:cNvPr id="46" name="正方形/長方形 45"/>
        <xdr:cNvSpPr/>
      </xdr:nvSpPr>
      <xdr:spPr>
        <a:xfrm>
          <a:off x="563753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133350</xdr:rowOff>
    </xdr:from>
    <xdr:to xmlns:xdr="http://schemas.openxmlformats.org/drawingml/2006/spreadsheetDrawing">
      <xdr:col>52</xdr:col>
      <xdr:colOff>149225</xdr:colOff>
      <xdr:row>26</xdr:row>
      <xdr:rowOff>42545</xdr:rowOff>
    </xdr:to>
    <xdr:sp macro="" textlink="">
      <xdr:nvSpPr>
        <xdr:cNvPr id="47" name="正方形/長方形 46"/>
        <xdr:cNvSpPr/>
      </xdr:nvSpPr>
      <xdr:spPr>
        <a:xfrm>
          <a:off x="563753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81280</xdr:rowOff>
    </xdr:to>
    <xdr:sp macro="" textlink="" fLocksText="0">
      <xdr:nvSpPr>
        <xdr:cNvPr id="48" name="テキスト ボックス 47"/>
        <xdr:cNvSpPr txBox="1"/>
      </xdr:nvSpPr>
      <xdr:spPr>
        <a:xfrm>
          <a:off x="570865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当市では、平成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策定した公共施設等総合管理計画において、既存施設の有効活用、施設の統合・整理を図り、施設の複合化などによって市民サービスを維持しつつ、施設総量を徐々に縮減するという目標を掲げ、計画に基づいた既存施設の維持、複合化などに取り組んでいる。有形固定資産減価償却率については、施設の複合化などの影響により、</a:t>
          </a:r>
          <a:r>
            <a:rPr kumimoji="1" lang="en-US" altLang="ja-JP" sz="1100">
              <a:latin typeface="ＭＳ Ｐゴシック"/>
              <a:ea typeface="ＭＳ Ｐゴシック"/>
            </a:rPr>
            <a:t>54.1%</a:t>
          </a:r>
          <a:r>
            <a:rPr kumimoji="1" lang="ja-JP" altLang="en-US" sz="1100">
              <a:latin typeface="ＭＳ Ｐゴシック"/>
              <a:ea typeface="ＭＳ Ｐゴシック"/>
            </a:rPr>
            <a:t>と昨年と比較しやや減少している。</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48260</xdr:rowOff>
    </xdr:from>
    <xdr:ext cx="347980" cy="229235"/>
    <xdr:sp macro="" textlink="">
      <xdr:nvSpPr>
        <xdr:cNvPr id="49" name="テキスト ボックス 48"/>
        <xdr:cNvSpPr txBox="1"/>
      </xdr:nvSpPr>
      <xdr:spPr>
        <a:xfrm>
          <a:off x="1212850" y="4763135"/>
          <a:ext cx="3479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171450</xdr:rowOff>
    </xdr:from>
    <xdr:to xmlns:xdr="http://schemas.openxmlformats.org/drawingml/2006/spreadsheetDrawing">
      <xdr:col>27</xdr:col>
      <xdr:colOff>73025</xdr:colOff>
      <xdr:row>36</xdr:row>
      <xdr:rowOff>171450</xdr:rowOff>
    </xdr:to>
    <xdr:cxnSp macro="">
      <xdr:nvCxnSpPr>
        <xdr:cNvPr id="50" name="直線コネクタ 49"/>
        <xdr:cNvCxnSpPr/>
      </xdr:nvCxnSpPr>
      <xdr:spPr>
        <a:xfrm>
          <a:off x="1245870" y="71151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76200</xdr:rowOff>
    </xdr:from>
    <xdr:ext cx="410845" cy="228600"/>
    <xdr:sp macro="" textlink="">
      <xdr:nvSpPr>
        <xdr:cNvPr id="51" name="テキスト ボックス 50"/>
        <xdr:cNvSpPr txBox="1"/>
      </xdr:nvSpPr>
      <xdr:spPr>
        <a:xfrm>
          <a:off x="786765" y="7019925"/>
          <a:ext cx="41084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154940</xdr:rowOff>
    </xdr:from>
    <xdr:to xmlns:xdr="http://schemas.openxmlformats.org/drawingml/2006/spreadsheetDrawing">
      <xdr:col>27</xdr:col>
      <xdr:colOff>73025</xdr:colOff>
      <xdr:row>34</xdr:row>
      <xdr:rowOff>154940</xdr:rowOff>
    </xdr:to>
    <xdr:cxnSp macro="">
      <xdr:nvCxnSpPr>
        <xdr:cNvPr id="52" name="直線コネクタ 51"/>
        <xdr:cNvCxnSpPr/>
      </xdr:nvCxnSpPr>
      <xdr:spPr>
        <a:xfrm>
          <a:off x="1245870" y="67557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59055</xdr:rowOff>
    </xdr:from>
    <xdr:ext cx="410845" cy="230505"/>
    <xdr:sp macro="" textlink="">
      <xdr:nvSpPr>
        <xdr:cNvPr id="53" name="テキスト ボックス 52"/>
        <xdr:cNvSpPr txBox="1"/>
      </xdr:nvSpPr>
      <xdr:spPr>
        <a:xfrm>
          <a:off x="786765" y="6659880"/>
          <a:ext cx="41084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137795</xdr:rowOff>
    </xdr:from>
    <xdr:to xmlns:xdr="http://schemas.openxmlformats.org/drawingml/2006/spreadsheetDrawing">
      <xdr:col>27</xdr:col>
      <xdr:colOff>73025</xdr:colOff>
      <xdr:row>32</xdr:row>
      <xdr:rowOff>137795</xdr:rowOff>
    </xdr:to>
    <xdr:cxnSp macro="">
      <xdr:nvCxnSpPr>
        <xdr:cNvPr id="54" name="直線コネクタ 53"/>
        <xdr:cNvCxnSpPr/>
      </xdr:nvCxnSpPr>
      <xdr:spPr>
        <a:xfrm>
          <a:off x="1245870" y="6395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41910</xdr:rowOff>
    </xdr:from>
    <xdr:ext cx="357505" cy="229870"/>
    <xdr:sp macro="" textlink="">
      <xdr:nvSpPr>
        <xdr:cNvPr id="55" name="テキスト ボックス 54"/>
        <xdr:cNvSpPr txBox="1"/>
      </xdr:nvSpPr>
      <xdr:spPr>
        <a:xfrm>
          <a:off x="838200" y="6299835"/>
          <a:ext cx="35750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120650</xdr:rowOff>
    </xdr:from>
    <xdr:to xmlns:xdr="http://schemas.openxmlformats.org/drawingml/2006/spreadsheetDrawing">
      <xdr:col>27</xdr:col>
      <xdr:colOff>73025</xdr:colOff>
      <xdr:row>30</xdr:row>
      <xdr:rowOff>120650</xdr:rowOff>
    </xdr:to>
    <xdr:cxnSp macro="">
      <xdr:nvCxnSpPr>
        <xdr:cNvPr id="56" name="直線コネクタ 55"/>
        <xdr:cNvCxnSpPr/>
      </xdr:nvCxnSpPr>
      <xdr:spPr>
        <a:xfrm>
          <a:off x="1245870" y="6035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24130</xdr:rowOff>
    </xdr:from>
    <xdr:ext cx="357505" cy="230505"/>
    <xdr:sp macro="" textlink="">
      <xdr:nvSpPr>
        <xdr:cNvPr id="57" name="テキスト ボックス 56"/>
        <xdr:cNvSpPr txBox="1"/>
      </xdr:nvSpPr>
      <xdr:spPr>
        <a:xfrm>
          <a:off x="838200" y="5939155"/>
          <a:ext cx="35750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102870</xdr:rowOff>
    </xdr:from>
    <xdr:to xmlns:xdr="http://schemas.openxmlformats.org/drawingml/2006/spreadsheetDrawing">
      <xdr:col>27</xdr:col>
      <xdr:colOff>73025</xdr:colOff>
      <xdr:row>28</xdr:row>
      <xdr:rowOff>102870</xdr:rowOff>
    </xdr:to>
    <xdr:cxnSp macro="">
      <xdr:nvCxnSpPr>
        <xdr:cNvPr id="58" name="直線コネクタ 57"/>
        <xdr:cNvCxnSpPr/>
      </xdr:nvCxnSpPr>
      <xdr:spPr>
        <a:xfrm>
          <a:off x="1245870" y="56749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7620</xdr:rowOff>
    </xdr:from>
    <xdr:ext cx="357505" cy="229870"/>
    <xdr:sp macro="" textlink="">
      <xdr:nvSpPr>
        <xdr:cNvPr id="59" name="テキスト ボックス 58"/>
        <xdr:cNvSpPr txBox="1"/>
      </xdr:nvSpPr>
      <xdr:spPr>
        <a:xfrm>
          <a:off x="838200" y="5579745"/>
          <a:ext cx="35750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86360</xdr:rowOff>
    </xdr:from>
    <xdr:to xmlns:xdr="http://schemas.openxmlformats.org/drawingml/2006/spreadsheetDrawing">
      <xdr:col>27</xdr:col>
      <xdr:colOff>73025</xdr:colOff>
      <xdr:row>26</xdr:row>
      <xdr:rowOff>86360</xdr:rowOff>
    </xdr:to>
    <xdr:cxnSp macro="">
      <xdr:nvCxnSpPr>
        <xdr:cNvPr id="60" name="直線コネクタ 59"/>
        <xdr:cNvCxnSpPr/>
      </xdr:nvCxnSpPr>
      <xdr:spPr>
        <a:xfrm>
          <a:off x="1245870" y="531558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164465</xdr:rowOff>
    </xdr:from>
    <xdr:ext cx="357505" cy="229235"/>
    <xdr:sp macro="" textlink="">
      <xdr:nvSpPr>
        <xdr:cNvPr id="61" name="テキスト ボックス 60"/>
        <xdr:cNvSpPr txBox="1"/>
      </xdr:nvSpPr>
      <xdr:spPr>
        <a:xfrm>
          <a:off x="838200" y="5222240"/>
          <a:ext cx="35750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24</xdr:row>
      <xdr:rowOff>67945</xdr:rowOff>
    </xdr:to>
    <xdr:cxnSp macro="">
      <xdr:nvCxnSpPr>
        <xdr:cNvPr id="62" name="直線コネクタ 61"/>
        <xdr:cNvCxnSpPr/>
      </xdr:nvCxnSpPr>
      <xdr:spPr>
        <a:xfrm>
          <a:off x="1245870" y="4954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147320</xdr:rowOff>
    </xdr:from>
    <xdr:ext cx="306070" cy="228600"/>
    <xdr:sp macro="" textlink="">
      <xdr:nvSpPr>
        <xdr:cNvPr id="63" name="テキスト ボックス 62"/>
        <xdr:cNvSpPr txBox="1"/>
      </xdr:nvSpPr>
      <xdr:spPr>
        <a:xfrm>
          <a:off x="884555" y="4862195"/>
          <a:ext cx="30607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67945</xdr:rowOff>
    </xdr:from>
    <xdr:to xmlns:xdr="http://schemas.openxmlformats.org/drawingml/2006/spreadsheetDrawing">
      <xdr:col>27</xdr:col>
      <xdr:colOff>73025</xdr:colOff>
      <xdr:row>36</xdr:row>
      <xdr:rowOff>171450</xdr:rowOff>
    </xdr:to>
    <xdr:sp macro="" textlink="">
      <xdr:nvSpPr>
        <xdr:cNvPr id="64" name="有形固定資産減価償却率グラフ枠"/>
        <xdr:cNvSpPr/>
      </xdr:nvSpPr>
      <xdr:spPr>
        <a:xfrm>
          <a:off x="1245870" y="4954270"/>
          <a:ext cx="413004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37465</xdr:rowOff>
    </xdr:from>
    <xdr:to xmlns:xdr="http://schemas.openxmlformats.org/drawingml/2006/spreadsheetDrawing">
      <xdr:col>23</xdr:col>
      <xdr:colOff>85090</xdr:colOff>
      <xdr:row>33</xdr:row>
      <xdr:rowOff>159385</xdr:rowOff>
    </xdr:to>
    <xdr:cxnSp macro="">
      <xdr:nvCxnSpPr>
        <xdr:cNvPr id="65" name="直線コネクタ 64"/>
        <xdr:cNvCxnSpPr/>
      </xdr:nvCxnSpPr>
      <xdr:spPr>
        <a:xfrm flipV="1">
          <a:off x="4645025" y="526669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162560</xdr:rowOff>
    </xdr:from>
    <xdr:ext cx="403225" cy="264160"/>
    <xdr:sp macro="" textlink="">
      <xdr:nvSpPr>
        <xdr:cNvPr id="66" name="有形固定資産減価償却率最小値テキスト"/>
        <xdr:cNvSpPr txBox="1"/>
      </xdr:nvSpPr>
      <xdr:spPr>
        <a:xfrm>
          <a:off x="4697730" y="659193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33</xdr:row>
      <xdr:rowOff>159385</xdr:rowOff>
    </xdr:from>
    <xdr:to xmlns:xdr="http://schemas.openxmlformats.org/drawingml/2006/spreadsheetDrawing">
      <xdr:col>23</xdr:col>
      <xdr:colOff>174625</xdr:colOff>
      <xdr:row>33</xdr:row>
      <xdr:rowOff>159385</xdr:rowOff>
    </xdr:to>
    <xdr:cxnSp macro="">
      <xdr:nvCxnSpPr>
        <xdr:cNvPr id="67" name="直線コネクタ 66"/>
        <xdr:cNvCxnSpPr/>
      </xdr:nvCxnSpPr>
      <xdr:spPr>
        <a:xfrm>
          <a:off x="4561205" y="65887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158750</xdr:rowOff>
    </xdr:from>
    <xdr:ext cx="403225" cy="264160"/>
    <xdr:sp macro="" textlink="">
      <xdr:nvSpPr>
        <xdr:cNvPr id="68" name="有形固定資産減価償却率最大値テキスト"/>
        <xdr:cNvSpPr txBox="1"/>
      </xdr:nvSpPr>
      <xdr:spPr>
        <a:xfrm>
          <a:off x="4697730" y="504507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37465</xdr:rowOff>
    </xdr:from>
    <xdr:to xmlns:xdr="http://schemas.openxmlformats.org/drawingml/2006/spreadsheetDrawing">
      <xdr:col>23</xdr:col>
      <xdr:colOff>174625</xdr:colOff>
      <xdr:row>26</xdr:row>
      <xdr:rowOff>37465</xdr:rowOff>
    </xdr:to>
    <xdr:cxnSp macro="">
      <xdr:nvCxnSpPr>
        <xdr:cNvPr id="69" name="直線コネクタ 68"/>
        <xdr:cNvCxnSpPr/>
      </xdr:nvCxnSpPr>
      <xdr:spPr>
        <a:xfrm>
          <a:off x="4561205" y="52666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138430</xdr:rowOff>
    </xdr:from>
    <xdr:ext cx="403225" cy="264795"/>
    <xdr:sp macro="" textlink="">
      <xdr:nvSpPr>
        <xdr:cNvPr id="70" name="有形固定資産減価償却率平均値テキスト"/>
        <xdr:cNvSpPr txBox="1"/>
      </xdr:nvSpPr>
      <xdr:spPr>
        <a:xfrm>
          <a:off x="4697730" y="6053455"/>
          <a:ext cx="40322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160655</xdr:rowOff>
    </xdr:from>
    <xdr:to xmlns:xdr="http://schemas.openxmlformats.org/drawingml/2006/spreadsheetDrawing">
      <xdr:col>23</xdr:col>
      <xdr:colOff>136525</xdr:colOff>
      <xdr:row>31</xdr:row>
      <xdr:rowOff>88900</xdr:rowOff>
    </xdr:to>
    <xdr:sp macro="" textlink="">
      <xdr:nvSpPr>
        <xdr:cNvPr id="71" name="フローチャート: 判断 70"/>
        <xdr:cNvSpPr/>
      </xdr:nvSpPr>
      <xdr:spPr>
        <a:xfrm>
          <a:off x="4596130" y="60756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114300</xdr:rowOff>
    </xdr:from>
    <xdr:to xmlns:xdr="http://schemas.openxmlformats.org/drawingml/2006/spreadsheetDrawing">
      <xdr:col>19</xdr:col>
      <xdr:colOff>185420</xdr:colOff>
      <xdr:row>31</xdr:row>
      <xdr:rowOff>43180</xdr:rowOff>
    </xdr:to>
    <xdr:sp macro="" textlink="">
      <xdr:nvSpPr>
        <xdr:cNvPr id="72" name="フローチャート: 判断 71"/>
        <xdr:cNvSpPr/>
      </xdr:nvSpPr>
      <xdr:spPr>
        <a:xfrm>
          <a:off x="3905250" y="6029325"/>
          <a:ext cx="996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99695</xdr:rowOff>
    </xdr:from>
    <xdr:to xmlns:xdr="http://schemas.openxmlformats.org/drawingml/2006/spreadsheetDrawing">
      <xdr:col>15</xdr:col>
      <xdr:colOff>185420</xdr:colOff>
      <xdr:row>31</xdr:row>
      <xdr:rowOff>27940</xdr:rowOff>
    </xdr:to>
    <xdr:sp macro="" textlink="">
      <xdr:nvSpPr>
        <xdr:cNvPr id="73" name="フローチャート: 判断 72"/>
        <xdr:cNvSpPr/>
      </xdr:nvSpPr>
      <xdr:spPr>
        <a:xfrm>
          <a:off x="3163570" y="601472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86360</xdr:rowOff>
    </xdr:from>
    <xdr:to xmlns:xdr="http://schemas.openxmlformats.org/drawingml/2006/spreadsheetDrawing">
      <xdr:col>11</xdr:col>
      <xdr:colOff>185420</xdr:colOff>
      <xdr:row>31</xdr:row>
      <xdr:rowOff>14605</xdr:rowOff>
    </xdr:to>
    <xdr:sp macro="" textlink="">
      <xdr:nvSpPr>
        <xdr:cNvPr id="74" name="フローチャート: 判断 73"/>
        <xdr:cNvSpPr/>
      </xdr:nvSpPr>
      <xdr:spPr>
        <a:xfrm>
          <a:off x="2421890" y="600138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83185</xdr:rowOff>
    </xdr:from>
    <xdr:to xmlns:xdr="http://schemas.openxmlformats.org/drawingml/2006/spreadsheetDrawing">
      <xdr:col>7</xdr:col>
      <xdr:colOff>185420</xdr:colOff>
      <xdr:row>31</xdr:row>
      <xdr:rowOff>11430</xdr:rowOff>
    </xdr:to>
    <xdr:sp macro="" textlink="">
      <xdr:nvSpPr>
        <xdr:cNvPr id="75" name="フローチャート: 判断 74"/>
        <xdr:cNvSpPr/>
      </xdr:nvSpPr>
      <xdr:spPr>
        <a:xfrm>
          <a:off x="1680210" y="599821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43815</xdr:rowOff>
    </xdr:from>
    <xdr:ext cx="760095" cy="229870"/>
    <xdr:sp macro="" textlink="">
      <xdr:nvSpPr>
        <xdr:cNvPr id="76" name="テキスト ボックス 75"/>
        <xdr:cNvSpPr txBox="1"/>
      </xdr:nvSpPr>
      <xdr:spPr>
        <a:xfrm>
          <a:off x="4474210" y="7158990"/>
          <a:ext cx="76009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43815</xdr:rowOff>
    </xdr:from>
    <xdr:ext cx="760095" cy="229870"/>
    <xdr:sp macro="" textlink="">
      <xdr:nvSpPr>
        <xdr:cNvPr id="77" name="テキスト ボックス 76"/>
        <xdr:cNvSpPr txBox="1"/>
      </xdr:nvSpPr>
      <xdr:spPr>
        <a:xfrm>
          <a:off x="3783330" y="7158990"/>
          <a:ext cx="76009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43815</xdr:rowOff>
    </xdr:from>
    <xdr:ext cx="760095" cy="229870"/>
    <xdr:sp macro="" textlink="">
      <xdr:nvSpPr>
        <xdr:cNvPr id="78" name="テキスト ボックス 77"/>
        <xdr:cNvSpPr txBox="1"/>
      </xdr:nvSpPr>
      <xdr:spPr>
        <a:xfrm>
          <a:off x="3041650" y="7158990"/>
          <a:ext cx="76009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43815</xdr:rowOff>
    </xdr:from>
    <xdr:ext cx="760095" cy="229870"/>
    <xdr:sp macro="" textlink="">
      <xdr:nvSpPr>
        <xdr:cNvPr id="79" name="テキスト ボックス 78"/>
        <xdr:cNvSpPr txBox="1"/>
      </xdr:nvSpPr>
      <xdr:spPr>
        <a:xfrm>
          <a:off x="2299970" y="7158990"/>
          <a:ext cx="76009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43815</xdr:rowOff>
    </xdr:from>
    <xdr:ext cx="760095" cy="229870"/>
    <xdr:sp macro="" textlink="">
      <xdr:nvSpPr>
        <xdr:cNvPr id="80" name="テキスト ボックス 79"/>
        <xdr:cNvSpPr txBox="1"/>
      </xdr:nvSpPr>
      <xdr:spPr>
        <a:xfrm>
          <a:off x="1558290" y="7158990"/>
          <a:ext cx="760095"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135255</xdr:rowOff>
    </xdr:from>
    <xdr:to xmlns:xdr="http://schemas.openxmlformats.org/drawingml/2006/spreadsheetDrawing">
      <xdr:col>23</xdr:col>
      <xdr:colOff>136525</xdr:colOff>
      <xdr:row>30</xdr:row>
      <xdr:rowOff>64135</xdr:rowOff>
    </xdr:to>
    <xdr:sp macro="" textlink="">
      <xdr:nvSpPr>
        <xdr:cNvPr id="81" name="楕円 80"/>
        <xdr:cNvSpPr/>
      </xdr:nvSpPr>
      <xdr:spPr>
        <a:xfrm>
          <a:off x="4596130" y="58788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158750</xdr:rowOff>
    </xdr:from>
    <xdr:ext cx="403225" cy="264160"/>
    <xdr:sp macro="" textlink="">
      <xdr:nvSpPr>
        <xdr:cNvPr id="82" name="有形固定資産減価償却率該当値テキスト"/>
        <xdr:cNvSpPr txBox="1"/>
      </xdr:nvSpPr>
      <xdr:spPr>
        <a:xfrm>
          <a:off x="4697730" y="573087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146050</xdr:rowOff>
    </xdr:from>
    <xdr:to xmlns:xdr="http://schemas.openxmlformats.org/drawingml/2006/spreadsheetDrawing">
      <xdr:col>19</xdr:col>
      <xdr:colOff>185420</xdr:colOff>
      <xdr:row>30</xdr:row>
      <xdr:rowOff>74930</xdr:rowOff>
    </xdr:to>
    <xdr:sp macro="" textlink="">
      <xdr:nvSpPr>
        <xdr:cNvPr id="83" name="楕円 82"/>
        <xdr:cNvSpPr/>
      </xdr:nvSpPr>
      <xdr:spPr>
        <a:xfrm>
          <a:off x="3905250" y="5889625"/>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11430</xdr:rowOff>
    </xdr:from>
    <xdr:to xmlns:xdr="http://schemas.openxmlformats.org/drawingml/2006/spreadsheetDrawing">
      <xdr:col>23</xdr:col>
      <xdr:colOff>85725</xdr:colOff>
      <xdr:row>30</xdr:row>
      <xdr:rowOff>22860</xdr:rowOff>
    </xdr:to>
    <xdr:cxnSp macro="">
      <xdr:nvCxnSpPr>
        <xdr:cNvPr id="84" name="直線コネクタ 83"/>
        <xdr:cNvCxnSpPr/>
      </xdr:nvCxnSpPr>
      <xdr:spPr>
        <a:xfrm flipV="1">
          <a:off x="3956050" y="5926455"/>
          <a:ext cx="690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116840</xdr:rowOff>
    </xdr:from>
    <xdr:to xmlns:xdr="http://schemas.openxmlformats.org/drawingml/2006/spreadsheetDrawing">
      <xdr:col>15</xdr:col>
      <xdr:colOff>185420</xdr:colOff>
      <xdr:row>30</xdr:row>
      <xdr:rowOff>45720</xdr:rowOff>
    </xdr:to>
    <xdr:sp macro="" textlink="">
      <xdr:nvSpPr>
        <xdr:cNvPr id="85" name="楕円 84"/>
        <xdr:cNvSpPr/>
      </xdr:nvSpPr>
      <xdr:spPr>
        <a:xfrm>
          <a:off x="3163570" y="5860415"/>
          <a:ext cx="996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168910</xdr:rowOff>
    </xdr:from>
    <xdr:to xmlns:xdr="http://schemas.openxmlformats.org/drawingml/2006/spreadsheetDrawing">
      <xdr:col>19</xdr:col>
      <xdr:colOff>136525</xdr:colOff>
      <xdr:row>30</xdr:row>
      <xdr:rowOff>22860</xdr:rowOff>
    </xdr:to>
    <xdr:cxnSp macro="">
      <xdr:nvCxnSpPr>
        <xdr:cNvPr id="86" name="直線コネクタ 85"/>
        <xdr:cNvCxnSpPr/>
      </xdr:nvCxnSpPr>
      <xdr:spPr>
        <a:xfrm>
          <a:off x="3214370" y="5912485"/>
          <a:ext cx="741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81915</xdr:rowOff>
    </xdr:from>
    <xdr:to xmlns:xdr="http://schemas.openxmlformats.org/drawingml/2006/spreadsheetDrawing">
      <xdr:col>11</xdr:col>
      <xdr:colOff>185420</xdr:colOff>
      <xdr:row>30</xdr:row>
      <xdr:rowOff>10160</xdr:rowOff>
    </xdr:to>
    <xdr:sp macro="" textlink="">
      <xdr:nvSpPr>
        <xdr:cNvPr id="87" name="楕円 86"/>
        <xdr:cNvSpPr/>
      </xdr:nvSpPr>
      <xdr:spPr>
        <a:xfrm>
          <a:off x="2421890" y="582549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133985</xdr:rowOff>
    </xdr:from>
    <xdr:to xmlns:xdr="http://schemas.openxmlformats.org/drawingml/2006/spreadsheetDrawing">
      <xdr:col>15</xdr:col>
      <xdr:colOff>136525</xdr:colOff>
      <xdr:row>29</xdr:row>
      <xdr:rowOff>168910</xdr:rowOff>
    </xdr:to>
    <xdr:cxnSp macro="">
      <xdr:nvCxnSpPr>
        <xdr:cNvPr id="88" name="直線コネクタ 87"/>
        <xdr:cNvCxnSpPr/>
      </xdr:nvCxnSpPr>
      <xdr:spPr>
        <a:xfrm>
          <a:off x="2472690" y="5877560"/>
          <a:ext cx="741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122555</xdr:rowOff>
    </xdr:from>
    <xdr:to xmlns:xdr="http://schemas.openxmlformats.org/drawingml/2006/spreadsheetDrawing">
      <xdr:col>7</xdr:col>
      <xdr:colOff>185420</xdr:colOff>
      <xdr:row>30</xdr:row>
      <xdr:rowOff>50165</xdr:rowOff>
    </xdr:to>
    <xdr:sp macro="" textlink="">
      <xdr:nvSpPr>
        <xdr:cNvPr id="89" name="楕円 88"/>
        <xdr:cNvSpPr/>
      </xdr:nvSpPr>
      <xdr:spPr>
        <a:xfrm>
          <a:off x="1680210" y="586613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133985</xdr:rowOff>
    </xdr:from>
    <xdr:to xmlns:xdr="http://schemas.openxmlformats.org/drawingml/2006/spreadsheetDrawing">
      <xdr:col>11</xdr:col>
      <xdr:colOff>136525</xdr:colOff>
      <xdr:row>29</xdr:row>
      <xdr:rowOff>171450</xdr:rowOff>
    </xdr:to>
    <xdr:cxnSp macro="">
      <xdr:nvCxnSpPr>
        <xdr:cNvPr id="90" name="直線コネクタ 89"/>
        <xdr:cNvCxnSpPr/>
      </xdr:nvCxnSpPr>
      <xdr:spPr>
        <a:xfrm flipV="1">
          <a:off x="1731010" y="5877560"/>
          <a:ext cx="741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33655</xdr:rowOff>
    </xdr:from>
    <xdr:ext cx="405130" cy="262890"/>
    <xdr:sp macro="" textlink="">
      <xdr:nvSpPr>
        <xdr:cNvPr id="91" name="n_1aveValue有形固定資産減価償却率"/>
        <xdr:cNvSpPr txBox="1"/>
      </xdr:nvSpPr>
      <xdr:spPr>
        <a:xfrm>
          <a:off x="3745865" y="612013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19050</xdr:rowOff>
    </xdr:from>
    <xdr:ext cx="405130" cy="262890"/>
    <xdr:sp macro="" textlink="">
      <xdr:nvSpPr>
        <xdr:cNvPr id="92" name="n_2aveValue有形固定資産減価償却率"/>
        <xdr:cNvSpPr txBox="1"/>
      </xdr:nvSpPr>
      <xdr:spPr>
        <a:xfrm>
          <a:off x="3016885" y="610552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6350</xdr:rowOff>
    </xdr:from>
    <xdr:ext cx="405130" cy="264160"/>
    <xdr:sp macro="" textlink="">
      <xdr:nvSpPr>
        <xdr:cNvPr id="93" name="n_3aveValue有形固定資産減価償却率"/>
        <xdr:cNvSpPr txBox="1"/>
      </xdr:nvSpPr>
      <xdr:spPr>
        <a:xfrm>
          <a:off x="2275205" y="609282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405130" cy="264795"/>
    <xdr:sp macro="" textlink="">
      <xdr:nvSpPr>
        <xdr:cNvPr id="94" name="n_4aveValue有形固定資産減価償却率"/>
        <xdr:cNvSpPr txBox="1"/>
      </xdr:nvSpPr>
      <xdr:spPr>
        <a:xfrm>
          <a:off x="1533525" y="60890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91440</xdr:rowOff>
    </xdr:from>
    <xdr:ext cx="405130" cy="263525"/>
    <xdr:sp macro="" textlink="">
      <xdr:nvSpPr>
        <xdr:cNvPr id="95" name="n_1mainValue有形固定資産減価償却率"/>
        <xdr:cNvSpPr txBox="1"/>
      </xdr:nvSpPr>
      <xdr:spPr>
        <a:xfrm>
          <a:off x="3745865" y="566356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62230</xdr:rowOff>
    </xdr:from>
    <xdr:ext cx="405130" cy="265430"/>
    <xdr:sp macro="" textlink="">
      <xdr:nvSpPr>
        <xdr:cNvPr id="96" name="n_2mainValue有形固定資産減価償却率"/>
        <xdr:cNvSpPr txBox="1"/>
      </xdr:nvSpPr>
      <xdr:spPr>
        <a:xfrm>
          <a:off x="3016885" y="563435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27305</xdr:rowOff>
    </xdr:from>
    <xdr:ext cx="405130" cy="265430"/>
    <xdr:sp macro="" textlink="">
      <xdr:nvSpPr>
        <xdr:cNvPr id="97" name="n_3mainValue有形固定資産減価償却率"/>
        <xdr:cNvSpPr txBox="1"/>
      </xdr:nvSpPr>
      <xdr:spPr>
        <a:xfrm>
          <a:off x="2275205" y="559943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67310</xdr:rowOff>
    </xdr:from>
    <xdr:ext cx="405130" cy="263525"/>
    <xdr:sp macro="" textlink="">
      <xdr:nvSpPr>
        <xdr:cNvPr id="98" name="n_4mainValue有形固定資産減価償却率"/>
        <xdr:cNvSpPr txBox="1"/>
      </xdr:nvSpPr>
      <xdr:spPr>
        <a:xfrm>
          <a:off x="1533525" y="563943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014710" y="4254500"/>
          <a:ext cx="41249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83185</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054205" y="4626610"/>
          <a:ext cx="1009650" cy="273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66675</xdr:rowOff>
    </xdr:from>
    <xdr:to xmlns:xdr="http://schemas.openxmlformats.org/drawingml/2006/spreadsheetDrawing">
      <xdr:col>75</xdr:col>
      <xdr:colOff>173990</xdr:colOff>
      <xdr:row>24</xdr:row>
      <xdr:rowOff>31115</xdr:rowOff>
    </xdr:to>
    <xdr:sp macro="" textlink="">
      <xdr:nvSpPr>
        <xdr:cNvPr id="101" name="正方形/長方形 100"/>
        <xdr:cNvSpPr/>
      </xdr:nvSpPr>
      <xdr:spPr>
        <a:xfrm>
          <a:off x="13461365" y="4610100"/>
          <a:ext cx="915670" cy="3073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[ 556.3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93980</xdr:rowOff>
    </xdr:to>
    <xdr:sp macro="" textlink="">
      <xdr:nvSpPr>
        <xdr:cNvPr id="102" name="正方形/長方形 101"/>
        <xdr:cNvSpPr/>
      </xdr:nvSpPr>
      <xdr:spPr>
        <a:xfrm>
          <a:off x="1509395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113665</xdr:rowOff>
    </xdr:to>
    <xdr:sp macro="" textlink="">
      <xdr:nvSpPr>
        <xdr:cNvPr id="103" name="正方形/長方形 102"/>
        <xdr:cNvSpPr/>
      </xdr:nvSpPr>
      <xdr:spPr>
        <a:xfrm>
          <a:off x="1509395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93980</xdr:rowOff>
    </xdr:to>
    <xdr:sp macro="" textlink="">
      <xdr:nvSpPr>
        <xdr:cNvPr id="104" name="正方形/長方形 103"/>
        <xdr:cNvSpPr/>
      </xdr:nvSpPr>
      <xdr:spPr>
        <a:xfrm>
          <a:off x="1657731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113665</xdr:rowOff>
    </xdr:to>
    <xdr:sp macro="" textlink="">
      <xdr:nvSpPr>
        <xdr:cNvPr id="105" name="正方形/長方形 104"/>
        <xdr:cNvSpPr/>
      </xdr:nvSpPr>
      <xdr:spPr>
        <a:xfrm>
          <a:off x="1657731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93980</xdr:rowOff>
    </xdr:to>
    <xdr:sp macro="" textlink="">
      <xdr:nvSpPr>
        <xdr:cNvPr id="106" name="正方形/長方形 105"/>
        <xdr:cNvSpPr/>
      </xdr:nvSpPr>
      <xdr:spPr>
        <a:xfrm>
          <a:off x="18182590" y="4382135"/>
          <a:ext cx="1483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113665</xdr:rowOff>
    </xdr:to>
    <xdr:sp macro="" textlink="">
      <xdr:nvSpPr>
        <xdr:cNvPr id="107" name="正方形/長方形 106"/>
        <xdr:cNvSpPr/>
      </xdr:nvSpPr>
      <xdr:spPr>
        <a:xfrm>
          <a:off x="18182590" y="457263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08" name="正方形/長方形 107"/>
        <xdr:cNvSpPr/>
      </xdr:nvSpPr>
      <xdr:spPr>
        <a:xfrm>
          <a:off x="11014710" y="4954270"/>
          <a:ext cx="4124960" cy="21609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67945</xdr:rowOff>
    </xdr:from>
    <xdr:to xmlns:xdr="http://schemas.openxmlformats.org/drawingml/2006/spreadsheetDrawing">
      <xdr:col>106</xdr:col>
      <xdr:colOff>85725</xdr:colOff>
      <xdr:row>36</xdr:row>
      <xdr:rowOff>171450</xdr:rowOff>
    </xdr:to>
    <xdr:sp macro="" textlink="">
      <xdr:nvSpPr>
        <xdr:cNvPr id="109" name="正方形/長方形 108"/>
        <xdr:cNvSpPr/>
      </xdr:nvSpPr>
      <xdr:spPr>
        <a:xfrm>
          <a:off x="15401290" y="4954270"/>
          <a:ext cx="4635500" cy="21609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133350</xdr:rowOff>
    </xdr:from>
    <xdr:to xmlns:xdr="http://schemas.openxmlformats.org/drawingml/2006/spreadsheetDrawing">
      <xdr:col>105</xdr:col>
      <xdr:colOff>85725</xdr:colOff>
      <xdr:row>26</xdr:row>
      <xdr:rowOff>42545</xdr:rowOff>
    </xdr:to>
    <xdr:sp macro="" textlink="">
      <xdr:nvSpPr>
        <xdr:cNvPr id="110" name="正方形/長方形 109"/>
        <xdr:cNvSpPr/>
      </xdr:nvSpPr>
      <xdr:spPr>
        <a:xfrm>
          <a:off x="15401290" y="5019675"/>
          <a:ext cx="44500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81280</xdr:rowOff>
    </xdr:to>
    <xdr:sp macro="" textlink="" fLocksText="0">
      <xdr:nvSpPr>
        <xdr:cNvPr id="111" name="テキスト ボックス 110"/>
        <xdr:cNvSpPr txBox="1"/>
      </xdr:nvSpPr>
      <xdr:spPr>
        <a:xfrm>
          <a:off x="15477490" y="5245100"/>
          <a:ext cx="4437380" cy="1779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南海トラフ対策や新庁舎建設等の大型施設事業の実施により地方債が増加し、類似団体平均をやや上回っている。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今後も公共施設の統廃合などが予定されているため、これまで以上に公債費の適正化に取り組んでいく必要がある。</a:t>
          </a:r>
        </a:p>
      </xdr:txBody>
    </xdr:sp>
    <xdr:clientData/>
  </xdr:twoCellAnchor>
  <xdr:oneCellAnchor>
    <xdr:from xmlns:xdr="http://schemas.openxmlformats.org/drawingml/2006/spreadsheetDrawing">
      <xdr:col>57</xdr:col>
      <xdr:colOff>111125</xdr:colOff>
      <xdr:row>23</xdr:row>
      <xdr:rowOff>48260</xdr:rowOff>
    </xdr:from>
    <xdr:ext cx="347980" cy="229235"/>
    <xdr:sp macro="" textlink="">
      <xdr:nvSpPr>
        <xdr:cNvPr id="112" name="テキスト ボックス 111"/>
        <xdr:cNvSpPr txBox="1"/>
      </xdr:nvSpPr>
      <xdr:spPr>
        <a:xfrm>
          <a:off x="10976610" y="4763135"/>
          <a:ext cx="3479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171450</xdr:rowOff>
    </xdr:from>
    <xdr:to xmlns:xdr="http://schemas.openxmlformats.org/drawingml/2006/spreadsheetDrawing">
      <xdr:col>80</xdr:col>
      <xdr:colOff>9525</xdr:colOff>
      <xdr:row>36</xdr:row>
      <xdr:rowOff>171450</xdr:rowOff>
    </xdr:to>
    <xdr:cxnSp macro="">
      <xdr:nvCxnSpPr>
        <xdr:cNvPr id="113" name="直線コネクタ 112"/>
        <xdr:cNvCxnSpPr/>
      </xdr:nvCxnSpPr>
      <xdr:spPr>
        <a:xfrm>
          <a:off x="11014710" y="71151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76200</xdr:rowOff>
    </xdr:from>
    <xdr:ext cx="480695" cy="228600"/>
    <xdr:sp macro="" textlink="">
      <xdr:nvSpPr>
        <xdr:cNvPr id="114" name="テキスト ボックス 113"/>
        <xdr:cNvSpPr txBox="1"/>
      </xdr:nvSpPr>
      <xdr:spPr>
        <a:xfrm>
          <a:off x="10483850" y="7019925"/>
          <a:ext cx="48069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154940</xdr:rowOff>
    </xdr:from>
    <xdr:to xmlns:xdr="http://schemas.openxmlformats.org/drawingml/2006/spreadsheetDrawing">
      <xdr:col>80</xdr:col>
      <xdr:colOff>9525</xdr:colOff>
      <xdr:row>34</xdr:row>
      <xdr:rowOff>154940</xdr:rowOff>
    </xdr:to>
    <xdr:cxnSp macro="">
      <xdr:nvCxnSpPr>
        <xdr:cNvPr id="115" name="直線コネクタ 114"/>
        <xdr:cNvCxnSpPr/>
      </xdr:nvCxnSpPr>
      <xdr:spPr>
        <a:xfrm>
          <a:off x="11014710" y="67557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59055</xdr:rowOff>
    </xdr:from>
    <xdr:ext cx="480695" cy="230505"/>
    <xdr:sp macro="" textlink="">
      <xdr:nvSpPr>
        <xdr:cNvPr id="116" name="テキスト ボックス 115"/>
        <xdr:cNvSpPr txBox="1"/>
      </xdr:nvSpPr>
      <xdr:spPr>
        <a:xfrm>
          <a:off x="10483850" y="6659880"/>
          <a:ext cx="48069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137795</xdr:rowOff>
    </xdr:from>
    <xdr:to xmlns:xdr="http://schemas.openxmlformats.org/drawingml/2006/spreadsheetDrawing">
      <xdr:col>80</xdr:col>
      <xdr:colOff>9525</xdr:colOff>
      <xdr:row>32</xdr:row>
      <xdr:rowOff>137795</xdr:rowOff>
    </xdr:to>
    <xdr:cxnSp macro="">
      <xdr:nvCxnSpPr>
        <xdr:cNvPr id="117" name="直線コネクタ 116"/>
        <xdr:cNvCxnSpPr/>
      </xdr:nvCxnSpPr>
      <xdr:spPr>
        <a:xfrm>
          <a:off x="11014710" y="639572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41910</xdr:rowOff>
    </xdr:from>
    <xdr:ext cx="408940" cy="229870"/>
    <xdr:sp macro="" textlink="">
      <xdr:nvSpPr>
        <xdr:cNvPr id="118" name="テキスト ボックス 117"/>
        <xdr:cNvSpPr txBox="1"/>
      </xdr:nvSpPr>
      <xdr:spPr>
        <a:xfrm>
          <a:off x="10550525" y="6299835"/>
          <a:ext cx="40894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120650</xdr:rowOff>
    </xdr:from>
    <xdr:to xmlns:xdr="http://schemas.openxmlformats.org/drawingml/2006/spreadsheetDrawing">
      <xdr:col>80</xdr:col>
      <xdr:colOff>9525</xdr:colOff>
      <xdr:row>30</xdr:row>
      <xdr:rowOff>120650</xdr:rowOff>
    </xdr:to>
    <xdr:cxnSp macro="">
      <xdr:nvCxnSpPr>
        <xdr:cNvPr id="119" name="直線コネクタ 118"/>
        <xdr:cNvCxnSpPr/>
      </xdr:nvCxnSpPr>
      <xdr:spPr>
        <a:xfrm>
          <a:off x="11014710" y="6035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24130</xdr:rowOff>
    </xdr:from>
    <xdr:ext cx="408940" cy="230505"/>
    <xdr:sp macro="" textlink="">
      <xdr:nvSpPr>
        <xdr:cNvPr id="120" name="テキスト ボックス 119"/>
        <xdr:cNvSpPr txBox="1"/>
      </xdr:nvSpPr>
      <xdr:spPr>
        <a:xfrm>
          <a:off x="10550525" y="5939155"/>
          <a:ext cx="40894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102870</xdr:rowOff>
    </xdr:from>
    <xdr:to xmlns:xdr="http://schemas.openxmlformats.org/drawingml/2006/spreadsheetDrawing">
      <xdr:col>80</xdr:col>
      <xdr:colOff>9525</xdr:colOff>
      <xdr:row>28</xdr:row>
      <xdr:rowOff>102870</xdr:rowOff>
    </xdr:to>
    <xdr:cxnSp macro="">
      <xdr:nvCxnSpPr>
        <xdr:cNvPr id="121" name="直線コネクタ 120"/>
        <xdr:cNvCxnSpPr/>
      </xdr:nvCxnSpPr>
      <xdr:spPr>
        <a:xfrm>
          <a:off x="11014710" y="567499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7620</xdr:rowOff>
    </xdr:from>
    <xdr:ext cx="408940" cy="229870"/>
    <xdr:sp macro="" textlink="">
      <xdr:nvSpPr>
        <xdr:cNvPr id="122" name="テキスト ボックス 121"/>
        <xdr:cNvSpPr txBox="1"/>
      </xdr:nvSpPr>
      <xdr:spPr>
        <a:xfrm>
          <a:off x="10550525" y="5579745"/>
          <a:ext cx="40894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86360</xdr:rowOff>
    </xdr:from>
    <xdr:to xmlns:xdr="http://schemas.openxmlformats.org/drawingml/2006/spreadsheetDrawing">
      <xdr:col>80</xdr:col>
      <xdr:colOff>9525</xdr:colOff>
      <xdr:row>26</xdr:row>
      <xdr:rowOff>86360</xdr:rowOff>
    </xdr:to>
    <xdr:cxnSp macro="">
      <xdr:nvCxnSpPr>
        <xdr:cNvPr id="123" name="直線コネクタ 122"/>
        <xdr:cNvCxnSpPr/>
      </xdr:nvCxnSpPr>
      <xdr:spPr>
        <a:xfrm>
          <a:off x="11014710" y="531558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164465</xdr:rowOff>
    </xdr:from>
    <xdr:ext cx="307975" cy="229235"/>
    <xdr:sp macro="" textlink="">
      <xdr:nvSpPr>
        <xdr:cNvPr id="124" name="テキスト ボックス 123"/>
        <xdr:cNvSpPr txBox="1"/>
      </xdr:nvSpPr>
      <xdr:spPr>
        <a:xfrm>
          <a:off x="10653395" y="5222240"/>
          <a:ext cx="30797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24</xdr:row>
      <xdr:rowOff>67945</xdr:rowOff>
    </xdr:to>
    <xdr:cxnSp macro="">
      <xdr:nvCxnSpPr>
        <xdr:cNvPr id="125" name="直線コネクタ 124"/>
        <xdr:cNvCxnSpPr/>
      </xdr:nvCxnSpPr>
      <xdr:spPr>
        <a:xfrm>
          <a:off x="11014710" y="49542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67945</xdr:rowOff>
    </xdr:from>
    <xdr:to xmlns:xdr="http://schemas.openxmlformats.org/drawingml/2006/spreadsheetDrawing">
      <xdr:col>80</xdr:col>
      <xdr:colOff>9525</xdr:colOff>
      <xdr:row>36</xdr:row>
      <xdr:rowOff>171450</xdr:rowOff>
    </xdr:to>
    <xdr:sp macro="" textlink="">
      <xdr:nvSpPr>
        <xdr:cNvPr id="126" name="債務償還比率グラフ枠"/>
        <xdr:cNvSpPr/>
      </xdr:nvSpPr>
      <xdr:spPr>
        <a:xfrm>
          <a:off x="11014710" y="4954270"/>
          <a:ext cx="4124960" cy="21609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86360</xdr:rowOff>
    </xdr:from>
    <xdr:to xmlns:xdr="http://schemas.openxmlformats.org/drawingml/2006/spreadsheetDrawing">
      <xdr:col>76</xdr:col>
      <xdr:colOff>21590</xdr:colOff>
      <xdr:row>34</xdr:row>
      <xdr:rowOff>6985</xdr:rowOff>
    </xdr:to>
    <xdr:cxnSp macro="">
      <xdr:nvCxnSpPr>
        <xdr:cNvPr id="127" name="直線コネクタ 126"/>
        <xdr:cNvCxnSpPr/>
      </xdr:nvCxnSpPr>
      <xdr:spPr>
        <a:xfrm flipV="1">
          <a:off x="14408785" y="531558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10160</xdr:rowOff>
    </xdr:from>
    <xdr:ext cx="560705" cy="263525"/>
    <xdr:sp macro="" textlink="">
      <xdr:nvSpPr>
        <xdr:cNvPr id="128" name="債務償還比率最小値テキスト"/>
        <xdr:cNvSpPr txBox="1"/>
      </xdr:nvSpPr>
      <xdr:spPr>
        <a:xfrm>
          <a:off x="14461490" y="6610985"/>
          <a:ext cx="5607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6985</xdr:rowOff>
    </xdr:from>
    <xdr:to xmlns:xdr="http://schemas.openxmlformats.org/drawingml/2006/spreadsheetDrawing">
      <xdr:col>76</xdr:col>
      <xdr:colOff>111125</xdr:colOff>
      <xdr:row>34</xdr:row>
      <xdr:rowOff>6985</xdr:rowOff>
    </xdr:to>
    <xdr:cxnSp macro="">
      <xdr:nvCxnSpPr>
        <xdr:cNvPr id="129" name="直線コネクタ 128"/>
        <xdr:cNvCxnSpPr/>
      </xdr:nvCxnSpPr>
      <xdr:spPr>
        <a:xfrm>
          <a:off x="14326870" y="6607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31115</xdr:rowOff>
    </xdr:from>
    <xdr:ext cx="340360" cy="262890"/>
    <xdr:sp macro="" textlink="">
      <xdr:nvSpPr>
        <xdr:cNvPr id="130" name="債務償還比率最大値テキスト"/>
        <xdr:cNvSpPr txBox="1"/>
      </xdr:nvSpPr>
      <xdr:spPr>
        <a:xfrm>
          <a:off x="14461490" y="5088890"/>
          <a:ext cx="340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86360</xdr:rowOff>
    </xdr:from>
    <xdr:to xmlns:xdr="http://schemas.openxmlformats.org/drawingml/2006/spreadsheetDrawing">
      <xdr:col>76</xdr:col>
      <xdr:colOff>111125</xdr:colOff>
      <xdr:row>26</xdr:row>
      <xdr:rowOff>86360</xdr:rowOff>
    </xdr:to>
    <xdr:cxnSp macro="">
      <xdr:nvCxnSpPr>
        <xdr:cNvPr id="131" name="直線コネクタ 130"/>
        <xdr:cNvCxnSpPr/>
      </xdr:nvCxnSpPr>
      <xdr:spPr>
        <a:xfrm>
          <a:off x="14326870" y="5315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35560</xdr:rowOff>
    </xdr:from>
    <xdr:ext cx="469900" cy="263525"/>
    <xdr:sp macro="" textlink="">
      <xdr:nvSpPr>
        <xdr:cNvPr id="132" name="債務償還比率平均値テキスト"/>
        <xdr:cNvSpPr txBox="1"/>
      </xdr:nvSpPr>
      <xdr:spPr>
        <a:xfrm>
          <a:off x="14461490" y="5779135"/>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12065</xdr:rowOff>
    </xdr:from>
    <xdr:to xmlns:xdr="http://schemas.openxmlformats.org/drawingml/2006/spreadsheetDrawing">
      <xdr:col>76</xdr:col>
      <xdr:colOff>73025</xdr:colOff>
      <xdr:row>30</xdr:row>
      <xdr:rowOff>116205</xdr:rowOff>
    </xdr:to>
    <xdr:sp macro="" textlink="">
      <xdr:nvSpPr>
        <xdr:cNvPr id="133" name="フローチャート: 判断 132"/>
        <xdr:cNvSpPr/>
      </xdr:nvSpPr>
      <xdr:spPr>
        <a:xfrm>
          <a:off x="14364970" y="592709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149860</xdr:rowOff>
    </xdr:from>
    <xdr:to xmlns:xdr="http://schemas.openxmlformats.org/drawingml/2006/spreadsheetDrawing">
      <xdr:col>72</xdr:col>
      <xdr:colOff>123825</xdr:colOff>
      <xdr:row>30</xdr:row>
      <xdr:rowOff>78740</xdr:rowOff>
    </xdr:to>
    <xdr:sp macro="" textlink="">
      <xdr:nvSpPr>
        <xdr:cNvPr id="134" name="フローチャート: 判断 133"/>
        <xdr:cNvSpPr/>
      </xdr:nvSpPr>
      <xdr:spPr>
        <a:xfrm>
          <a:off x="13669010" y="58934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151130</xdr:rowOff>
    </xdr:from>
    <xdr:to xmlns:xdr="http://schemas.openxmlformats.org/drawingml/2006/spreadsheetDrawing">
      <xdr:col>68</xdr:col>
      <xdr:colOff>123825</xdr:colOff>
      <xdr:row>31</xdr:row>
      <xdr:rowOff>80010</xdr:rowOff>
    </xdr:to>
    <xdr:sp macro="" textlink="">
      <xdr:nvSpPr>
        <xdr:cNvPr id="135" name="フローチャート: 判断 134"/>
        <xdr:cNvSpPr/>
      </xdr:nvSpPr>
      <xdr:spPr>
        <a:xfrm>
          <a:off x="12927330" y="6066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34925</xdr:rowOff>
    </xdr:from>
    <xdr:to xmlns:xdr="http://schemas.openxmlformats.org/drawingml/2006/spreadsheetDrawing">
      <xdr:col>64</xdr:col>
      <xdr:colOff>123825</xdr:colOff>
      <xdr:row>31</xdr:row>
      <xdr:rowOff>139065</xdr:rowOff>
    </xdr:to>
    <xdr:sp macro="" textlink="">
      <xdr:nvSpPr>
        <xdr:cNvPr id="136" name="フローチャート: 判断 135"/>
        <xdr:cNvSpPr/>
      </xdr:nvSpPr>
      <xdr:spPr>
        <a:xfrm>
          <a:off x="12185650" y="61214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8255</xdr:rowOff>
    </xdr:from>
    <xdr:to xmlns:xdr="http://schemas.openxmlformats.org/drawingml/2006/spreadsheetDrawing">
      <xdr:col>60</xdr:col>
      <xdr:colOff>123825</xdr:colOff>
      <xdr:row>31</xdr:row>
      <xdr:rowOff>111760</xdr:rowOff>
    </xdr:to>
    <xdr:sp macro="" textlink="">
      <xdr:nvSpPr>
        <xdr:cNvPr id="137" name="フローチャート: 判断 136"/>
        <xdr:cNvSpPr/>
      </xdr:nvSpPr>
      <xdr:spPr>
        <a:xfrm>
          <a:off x="11443970" y="60947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43815</xdr:rowOff>
    </xdr:from>
    <xdr:ext cx="762000" cy="229870"/>
    <xdr:sp macro="" textlink="">
      <xdr:nvSpPr>
        <xdr:cNvPr id="138" name="テキスト ボックス 137"/>
        <xdr:cNvSpPr txBox="1"/>
      </xdr:nvSpPr>
      <xdr:spPr>
        <a:xfrm>
          <a:off x="14237970" y="7158990"/>
          <a:ext cx="7620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43815</xdr:rowOff>
    </xdr:from>
    <xdr:ext cx="762000" cy="229870"/>
    <xdr:sp macro="" textlink="">
      <xdr:nvSpPr>
        <xdr:cNvPr id="139" name="テキスト ボックス 138"/>
        <xdr:cNvSpPr txBox="1"/>
      </xdr:nvSpPr>
      <xdr:spPr>
        <a:xfrm>
          <a:off x="13547090" y="7158990"/>
          <a:ext cx="7620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43815</xdr:rowOff>
    </xdr:from>
    <xdr:ext cx="762000" cy="229870"/>
    <xdr:sp macro="" textlink="">
      <xdr:nvSpPr>
        <xdr:cNvPr id="140" name="テキスト ボックス 139"/>
        <xdr:cNvSpPr txBox="1"/>
      </xdr:nvSpPr>
      <xdr:spPr>
        <a:xfrm>
          <a:off x="12805410" y="7158990"/>
          <a:ext cx="7620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43815</xdr:rowOff>
    </xdr:from>
    <xdr:ext cx="762000" cy="229870"/>
    <xdr:sp macro="" textlink="">
      <xdr:nvSpPr>
        <xdr:cNvPr id="141" name="テキスト ボックス 140"/>
        <xdr:cNvSpPr txBox="1"/>
      </xdr:nvSpPr>
      <xdr:spPr>
        <a:xfrm>
          <a:off x="12063730" y="7158990"/>
          <a:ext cx="7620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43815</xdr:rowOff>
    </xdr:from>
    <xdr:ext cx="762000" cy="229870"/>
    <xdr:sp macro="" textlink="">
      <xdr:nvSpPr>
        <xdr:cNvPr id="142" name="テキスト ボックス 141"/>
        <xdr:cNvSpPr txBox="1"/>
      </xdr:nvSpPr>
      <xdr:spPr>
        <a:xfrm>
          <a:off x="11322050" y="7158990"/>
          <a:ext cx="7620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13970</xdr:rowOff>
    </xdr:from>
    <xdr:to xmlns:xdr="http://schemas.openxmlformats.org/drawingml/2006/spreadsheetDrawing">
      <xdr:col>76</xdr:col>
      <xdr:colOff>73025</xdr:colOff>
      <xdr:row>30</xdr:row>
      <xdr:rowOff>118110</xdr:rowOff>
    </xdr:to>
    <xdr:sp macro="" textlink="">
      <xdr:nvSpPr>
        <xdr:cNvPr id="143" name="楕円 142"/>
        <xdr:cNvSpPr/>
      </xdr:nvSpPr>
      <xdr:spPr>
        <a:xfrm>
          <a:off x="14364970" y="59289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167640</xdr:rowOff>
    </xdr:from>
    <xdr:ext cx="469900" cy="262890"/>
    <xdr:sp macro="" textlink="">
      <xdr:nvSpPr>
        <xdr:cNvPr id="144" name="債務償還比率該当値テキスト"/>
        <xdr:cNvSpPr txBox="1"/>
      </xdr:nvSpPr>
      <xdr:spPr>
        <a:xfrm>
          <a:off x="14461490" y="591121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112395</xdr:rowOff>
    </xdr:from>
    <xdr:to xmlns:xdr="http://schemas.openxmlformats.org/drawingml/2006/spreadsheetDrawing">
      <xdr:col>72</xdr:col>
      <xdr:colOff>123825</xdr:colOff>
      <xdr:row>30</xdr:row>
      <xdr:rowOff>41275</xdr:rowOff>
    </xdr:to>
    <xdr:sp macro="" textlink="">
      <xdr:nvSpPr>
        <xdr:cNvPr id="145" name="楕円 144"/>
        <xdr:cNvSpPr/>
      </xdr:nvSpPr>
      <xdr:spPr>
        <a:xfrm>
          <a:off x="13669010" y="58559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163830</xdr:rowOff>
    </xdr:from>
    <xdr:to xmlns:xdr="http://schemas.openxmlformats.org/drawingml/2006/spreadsheetDrawing">
      <xdr:col>76</xdr:col>
      <xdr:colOff>22225</xdr:colOff>
      <xdr:row>30</xdr:row>
      <xdr:rowOff>66675</xdr:rowOff>
    </xdr:to>
    <xdr:cxnSp macro="">
      <xdr:nvCxnSpPr>
        <xdr:cNvPr id="146" name="直線コネクタ 145"/>
        <xdr:cNvCxnSpPr/>
      </xdr:nvCxnSpPr>
      <xdr:spPr>
        <a:xfrm>
          <a:off x="13719810" y="5907405"/>
          <a:ext cx="69088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66675</xdr:rowOff>
    </xdr:from>
    <xdr:to xmlns:xdr="http://schemas.openxmlformats.org/drawingml/2006/spreadsheetDrawing">
      <xdr:col>68</xdr:col>
      <xdr:colOff>123825</xdr:colOff>
      <xdr:row>30</xdr:row>
      <xdr:rowOff>170815</xdr:rowOff>
    </xdr:to>
    <xdr:sp macro="" textlink="">
      <xdr:nvSpPr>
        <xdr:cNvPr id="147" name="楕円 146"/>
        <xdr:cNvSpPr/>
      </xdr:nvSpPr>
      <xdr:spPr>
        <a:xfrm>
          <a:off x="12927330" y="598170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163830</xdr:rowOff>
    </xdr:from>
    <xdr:to xmlns:xdr="http://schemas.openxmlformats.org/drawingml/2006/spreadsheetDrawing">
      <xdr:col>72</xdr:col>
      <xdr:colOff>73025</xdr:colOff>
      <xdr:row>30</xdr:row>
      <xdr:rowOff>118745</xdr:rowOff>
    </xdr:to>
    <xdr:cxnSp macro="">
      <xdr:nvCxnSpPr>
        <xdr:cNvPr id="148" name="直線コネクタ 147"/>
        <xdr:cNvCxnSpPr/>
      </xdr:nvCxnSpPr>
      <xdr:spPr>
        <a:xfrm flipV="1">
          <a:off x="12978130" y="5907405"/>
          <a:ext cx="74168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10795</xdr:rowOff>
    </xdr:from>
    <xdr:to xmlns:xdr="http://schemas.openxmlformats.org/drawingml/2006/spreadsheetDrawing">
      <xdr:col>64</xdr:col>
      <xdr:colOff>123825</xdr:colOff>
      <xdr:row>31</xdr:row>
      <xdr:rowOff>114935</xdr:rowOff>
    </xdr:to>
    <xdr:sp macro="" textlink="">
      <xdr:nvSpPr>
        <xdr:cNvPr id="149" name="楕円 148"/>
        <xdr:cNvSpPr/>
      </xdr:nvSpPr>
      <xdr:spPr>
        <a:xfrm>
          <a:off x="12185650" y="60972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118745</xdr:rowOff>
    </xdr:from>
    <xdr:to xmlns:xdr="http://schemas.openxmlformats.org/drawingml/2006/spreadsheetDrawing">
      <xdr:col>68</xdr:col>
      <xdr:colOff>73025</xdr:colOff>
      <xdr:row>31</xdr:row>
      <xdr:rowOff>63500</xdr:rowOff>
    </xdr:to>
    <xdr:cxnSp macro="">
      <xdr:nvCxnSpPr>
        <xdr:cNvPr id="150" name="直線コネクタ 149"/>
        <xdr:cNvCxnSpPr/>
      </xdr:nvCxnSpPr>
      <xdr:spPr>
        <a:xfrm flipV="1">
          <a:off x="12236450" y="6033770"/>
          <a:ext cx="7416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112395</xdr:rowOff>
    </xdr:from>
    <xdr:to xmlns:xdr="http://schemas.openxmlformats.org/drawingml/2006/spreadsheetDrawing">
      <xdr:col>60</xdr:col>
      <xdr:colOff>123825</xdr:colOff>
      <xdr:row>31</xdr:row>
      <xdr:rowOff>41275</xdr:rowOff>
    </xdr:to>
    <xdr:sp macro="" textlink="">
      <xdr:nvSpPr>
        <xdr:cNvPr id="151" name="楕円 150"/>
        <xdr:cNvSpPr/>
      </xdr:nvSpPr>
      <xdr:spPr>
        <a:xfrm>
          <a:off x="11443970" y="60274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163830</xdr:rowOff>
    </xdr:from>
    <xdr:to xmlns:xdr="http://schemas.openxmlformats.org/drawingml/2006/spreadsheetDrawing">
      <xdr:col>64</xdr:col>
      <xdr:colOff>73025</xdr:colOff>
      <xdr:row>31</xdr:row>
      <xdr:rowOff>63500</xdr:rowOff>
    </xdr:to>
    <xdr:cxnSp macro="">
      <xdr:nvCxnSpPr>
        <xdr:cNvPr id="152" name="直線コネクタ 151"/>
        <xdr:cNvCxnSpPr/>
      </xdr:nvCxnSpPr>
      <xdr:spPr>
        <a:xfrm>
          <a:off x="11494770" y="6078855"/>
          <a:ext cx="7416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69215</xdr:rowOff>
    </xdr:from>
    <xdr:ext cx="469900" cy="264160"/>
    <xdr:sp macro="" textlink="">
      <xdr:nvSpPr>
        <xdr:cNvPr id="153" name="n_1aveValue債務償還比率"/>
        <xdr:cNvSpPr txBox="1"/>
      </xdr:nvSpPr>
      <xdr:spPr>
        <a:xfrm>
          <a:off x="13477240" y="598424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70485</xdr:rowOff>
    </xdr:from>
    <xdr:ext cx="469900" cy="263525"/>
    <xdr:sp macro="" textlink="">
      <xdr:nvSpPr>
        <xdr:cNvPr id="154" name="n_2aveValue債務償還比率"/>
        <xdr:cNvSpPr txBox="1"/>
      </xdr:nvSpPr>
      <xdr:spPr>
        <a:xfrm>
          <a:off x="12748260" y="61569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129540</xdr:rowOff>
    </xdr:from>
    <xdr:ext cx="469900" cy="263525"/>
    <xdr:sp macro="" textlink="">
      <xdr:nvSpPr>
        <xdr:cNvPr id="155" name="n_3aveValue債務償還比率"/>
        <xdr:cNvSpPr txBox="1"/>
      </xdr:nvSpPr>
      <xdr:spPr>
        <a:xfrm>
          <a:off x="12006580" y="621601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102870</xdr:rowOff>
    </xdr:from>
    <xdr:ext cx="469900" cy="264795"/>
    <xdr:sp macro="" textlink="">
      <xdr:nvSpPr>
        <xdr:cNvPr id="156" name="n_4aveValue債務償還比率"/>
        <xdr:cNvSpPr txBox="1"/>
      </xdr:nvSpPr>
      <xdr:spPr>
        <a:xfrm>
          <a:off x="11264900" y="61893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57785</xdr:rowOff>
    </xdr:from>
    <xdr:ext cx="469900" cy="264795"/>
    <xdr:sp macro="" textlink="">
      <xdr:nvSpPr>
        <xdr:cNvPr id="157" name="n_1mainValue債務償還比率"/>
        <xdr:cNvSpPr txBox="1"/>
      </xdr:nvSpPr>
      <xdr:spPr>
        <a:xfrm>
          <a:off x="13477240" y="56299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12065</xdr:rowOff>
    </xdr:from>
    <xdr:ext cx="469900" cy="264160"/>
    <xdr:sp macro="" textlink="">
      <xdr:nvSpPr>
        <xdr:cNvPr id="158" name="n_2mainValue債務償還比率"/>
        <xdr:cNvSpPr txBox="1"/>
      </xdr:nvSpPr>
      <xdr:spPr>
        <a:xfrm>
          <a:off x="12748260" y="575564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132080</xdr:rowOff>
    </xdr:from>
    <xdr:ext cx="469900" cy="262890"/>
    <xdr:sp macro="" textlink="">
      <xdr:nvSpPr>
        <xdr:cNvPr id="159" name="n_3mainValue債務償還比率"/>
        <xdr:cNvSpPr txBox="1"/>
      </xdr:nvSpPr>
      <xdr:spPr>
        <a:xfrm>
          <a:off x="12006580" y="587565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57785</xdr:rowOff>
    </xdr:from>
    <xdr:ext cx="469900" cy="264795"/>
    <xdr:sp macro="" textlink="">
      <xdr:nvSpPr>
        <xdr:cNvPr id="160" name="n_4mainValue債務償還比率"/>
        <xdr:cNvSpPr txBox="1"/>
      </xdr:nvSpPr>
      <xdr:spPr>
        <a:xfrm>
          <a:off x="11264900" y="58013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156210</xdr:rowOff>
    </xdr:from>
    <xdr:to xmlns:xdr="http://schemas.openxmlformats.org/drawingml/2006/spreadsheetDrawing">
      <xdr:col>36</xdr:col>
      <xdr:colOff>22225</xdr:colOff>
      <xdr:row>43</xdr:row>
      <xdr:rowOff>156210</xdr:rowOff>
    </xdr:to>
    <xdr:sp macro="" textlink="">
      <xdr:nvSpPr>
        <xdr:cNvPr id="161" name="正方形/長方形 160"/>
        <xdr:cNvSpPr/>
      </xdr:nvSpPr>
      <xdr:spPr>
        <a:xfrm>
          <a:off x="1245870" y="8004810"/>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146050</xdr:rowOff>
    </xdr:from>
    <xdr:to xmlns:xdr="http://schemas.openxmlformats.org/drawingml/2006/spreadsheetDrawing">
      <xdr:col>36</xdr:col>
      <xdr:colOff>22225</xdr:colOff>
      <xdr:row>65</xdr:row>
      <xdr:rowOff>146050</xdr:rowOff>
    </xdr:to>
    <xdr:sp macro="" textlink="">
      <xdr:nvSpPr>
        <xdr:cNvPr id="162" name="正方形/長方形 161"/>
        <xdr:cNvSpPr/>
      </xdr:nvSpPr>
      <xdr:spPr>
        <a:xfrm>
          <a:off x="1245870" y="1181417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65405</xdr:rowOff>
    </xdr:from>
    <xdr:ext cx="370205" cy="247015"/>
    <xdr:sp macro="" textlink="">
      <xdr:nvSpPr>
        <xdr:cNvPr id="163" name="テキスト ボックス 162"/>
        <xdr:cNvSpPr txBox="1"/>
      </xdr:nvSpPr>
      <xdr:spPr>
        <a:xfrm>
          <a:off x="900430" y="825690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161925</xdr:rowOff>
    </xdr:from>
    <xdr:ext cx="370205" cy="247015"/>
    <xdr:sp macro="" textlink="">
      <xdr:nvSpPr>
        <xdr:cNvPr id="164" name="テキスト ボックス 163"/>
        <xdr:cNvSpPr txBox="1"/>
      </xdr:nvSpPr>
      <xdr:spPr>
        <a:xfrm>
          <a:off x="6808470" y="10925175"/>
          <a:ext cx="370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6380"/>
    <xdr:sp macro="" textlink="">
      <xdr:nvSpPr>
        <xdr:cNvPr id="165" name="テキスト ボックス 164"/>
        <xdr:cNvSpPr txBox="1"/>
      </xdr:nvSpPr>
      <xdr:spPr>
        <a:xfrm>
          <a:off x="900430" y="12040235"/>
          <a:ext cx="3702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70205" cy="254000"/>
    <xdr:sp macro="" textlink="">
      <xdr:nvSpPr>
        <xdr:cNvPr id="166" name="テキスト ボックス 165"/>
        <xdr:cNvSpPr txBox="1"/>
      </xdr:nvSpPr>
      <xdr:spPr>
        <a:xfrm>
          <a:off x="6808470" y="14798040"/>
          <a:ext cx="3702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26,334
25,938
91.50
16,194,577
15,997,911
96,266
7,949,053
19,152,346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74.2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123825</xdr:rowOff>
    </xdr:to>
    <xdr:sp macro="" textlink="">
      <xdr:nvSpPr>
        <xdr:cNvPr id="17" name="正方形/長方形 16"/>
        <xdr:cNvSpPr/>
      </xdr:nvSpPr>
      <xdr:spPr>
        <a:xfrm>
          <a:off x="6987540" y="1714500"/>
          <a:ext cx="3581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2890"/>
    <xdr:sp macro="" textlink="">
      <xdr:nvSpPr>
        <xdr:cNvPr id="29" name="テキスト ボックス 28"/>
        <xdr:cNvSpPr txBox="1"/>
      </xdr:nvSpPr>
      <xdr:spPr>
        <a:xfrm>
          <a:off x="683260" y="2795270"/>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41" name="テキスト ボックス 40"/>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7360" cy="264795"/>
    <xdr:sp macro="" textlink="">
      <xdr:nvSpPr>
        <xdr:cNvPr id="43" name="テキスト ボックス 42"/>
        <xdr:cNvSpPr txBox="1"/>
      </xdr:nvSpPr>
      <xdr:spPr>
        <a:xfrm>
          <a:off x="28956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38735</xdr:rowOff>
    </xdr:from>
    <xdr:to xmlns:xdr="http://schemas.openxmlformats.org/drawingml/2006/spreadsheetDrawing">
      <xdr:col>28</xdr:col>
      <xdr:colOff>114300</xdr:colOff>
      <xdr:row>42</xdr:row>
      <xdr:rowOff>38735</xdr:rowOff>
    </xdr:to>
    <xdr:cxnSp macro="">
      <xdr:nvCxnSpPr>
        <xdr:cNvPr id="44" name="直線コネクタ 43"/>
        <xdr:cNvCxnSpPr/>
      </xdr:nvCxnSpPr>
      <xdr:spPr>
        <a:xfrm>
          <a:off x="74168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68580</xdr:rowOff>
    </xdr:from>
    <xdr:ext cx="467360" cy="264795"/>
    <xdr:sp macro="" textlink="">
      <xdr:nvSpPr>
        <xdr:cNvPr id="45" name="テキスト ボックス 44"/>
        <xdr:cNvSpPr txBox="1"/>
      </xdr:nvSpPr>
      <xdr:spPr>
        <a:xfrm>
          <a:off x="28956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29845</xdr:rowOff>
    </xdr:from>
    <xdr:ext cx="401320" cy="263525"/>
    <xdr:sp macro="" textlink="">
      <xdr:nvSpPr>
        <xdr:cNvPr id="47" name="テキスト ボックス 46"/>
        <xdr:cNvSpPr txBox="1"/>
      </xdr:nvSpPr>
      <xdr:spPr>
        <a:xfrm>
          <a:off x="353695" y="6716395"/>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136525</xdr:rowOff>
    </xdr:from>
    <xdr:to xmlns:xdr="http://schemas.openxmlformats.org/drawingml/2006/spreadsheetDrawing">
      <xdr:col>28</xdr:col>
      <xdr:colOff>114300</xdr:colOff>
      <xdr:row>37</xdr:row>
      <xdr:rowOff>136525</xdr:rowOff>
    </xdr:to>
    <xdr:cxnSp macro="">
      <xdr:nvCxnSpPr>
        <xdr:cNvPr id="48" name="直線コネクタ 47"/>
        <xdr:cNvCxnSpPr/>
      </xdr:nvCxnSpPr>
      <xdr:spPr>
        <a:xfrm>
          <a:off x="74168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166370</xdr:rowOff>
    </xdr:from>
    <xdr:ext cx="401320" cy="262890"/>
    <xdr:sp macro="" textlink="">
      <xdr:nvSpPr>
        <xdr:cNvPr id="49" name="テキスト ボックス 48"/>
        <xdr:cNvSpPr txBox="1"/>
      </xdr:nvSpPr>
      <xdr:spPr>
        <a:xfrm>
          <a:off x="353695" y="633857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97790</xdr:rowOff>
    </xdr:from>
    <xdr:to xmlns:xdr="http://schemas.openxmlformats.org/drawingml/2006/spreadsheetDrawing">
      <xdr:col>28</xdr:col>
      <xdr:colOff>114300</xdr:colOff>
      <xdr:row>35</xdr:row>
      <xdr:rowOff>97790</xdr:rowOff>
    </xdr:to>
    <xdr:cxnSp macro="">
      <xdr:nvCxnSpPr>
        <xdr:cNvPr id="50" name="直線コネクタ 49"/>
        <xdr:cNvCxnSpPr/>
      </xdr:nvCxnSpPr>
      <xdr:spPr>
        <a:xfrm>
          <a:off x="74168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127000</xdr:rowOff>
    </xdr:from>
    <xdr:ext cx="401320" cy="264160"/>
    <xdr:sp macro="" textlink="">
      <xdr:nvSpPr>
        <xdr:cNvPr id="51" name="テキスト ボックス 50"/>
        <xdr:cNvSpPr txBox="1"/>
      </xdr:nvSpPr>
      <xdr:spPr>
        <a:xfrm>
          <a:off x="353695" y="595630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58420</xdr:rowOff>
    </xdr:from>
    <xdr:to xmlns:xdr="http://schemas.openxmlformats.org/drawingml/2006/spreadsheetDrawing">
      <xdr:col>28</xdr:col>
      <xdr:colOff>114300</xdr:colOff>
      <xdr:row>33</xdr:row>
      <xdr:rowOff>58420</xdr:rowOff>
    </xdr:to>
    <xdr:cxnSp macro="">
      <xdr:nvCxnSpPr>
        <xdr:cNvPr id="52" name="直線コネクタ 51"/>
        <xdr:cNvCxnSpPr/>
      </xdr:nvCxnSpPr>
      <xdr:spPr>
        <a:xfrm>
          <a:off x="74168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88265</xdr:rowOff>
    </xdr:from>
    <xdr:ext cx="401320" cy="262890"/>
    <xdr:sp macro="" textlink="">
      <xdr:nvSpPr>
        <xdr:cNvPr id="53" name="テキスト ボックス 52"/>
        <xdr:cNvSpPr txBox="1"/>
      </xdr:nvSpPr>
      <xdr:spPr>
        <a:xfrm>
          <a:off x="353695" y="5574665"/>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48895</xdr:rowOff>
    </xdr:from>
    <xdr:ext cx="337185" cy="264795"/>
    <xdr:sp macro="" textlink="">
      <xdr:nvSpPr>
        <xdr:cNvPr id="55" name="テキスト ボックス 54"/>
        <xdr:cNvSpPr txBox="1"/>
      </xdr:nvSpPr>
      <xdr:spPr>
        <a:xfrm>
          <a:off x="412750" y="5192395"/>
          <a:ext cx="337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6" name="【道路】&#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146050</xdr:rowOff>
    </xdr:from>
    <xdr:to xmlns:xdr="http://schemas.openxmlformats.org/drawingml/2006/spreadsheetDrawing">
      <xdr:col>24</xdr:col>
      <xdr:colOff>62865</xdr:colOff>
      <xdr:row>42</xdr:row>
      <xdr:rowOff>34925</xdr:rowOff>
    </xdr:to>
    <xdr:cxnSp macro="">
      <xdr:nvCxnSpPr>
        <xdr:cNvPr id="57" name="直線コネクタ 56"/>
        <xdr:cNvCxnSpPr/>
      </xdr:nvCxnSpPr>
      <xdr:spPr>
        <a:xfrm flipV="1">
          <a:off x="4512945" y="5803900"/>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38735</xdr:rowOff>
    </xdr:from>
    <xdr:ext cx="405130" cy="265430"/>
    <xdr:sp macro="" textlink="">
      <xdr:nvSpPr>
        <xdr:cNvPr id="58" name="【道路】&#10;有形固定資産減価償却率最小値テキスト"/>
        <xdr:cNvSpPr txBox="1"/>
      </xdr:nvSpPr>
      <xdr:spPr>
        <a:xfrm>
          <a:off x="4551680" y="723963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34925</xdr:rowOff>
    </xdr:from>
    <xdr:to xmlns:xdr="http://schemas.openxmlformats.org/drawingml/2006/spreadsheetDrawing">
      <xdr:col>24</xdr:col>
      <xdr:colOff>152400</xdr:colOff>
      <xdr:row>42</xdr:row>
      <xdr:rowOff>34925</xdr:rowOff>
    </xdr:to>
    <xdr:cxnSp macro="">
      <xdr:nvCxnSpPr>
        <xdr:cNvPr id="59" name="直線コネクタ 58"/>
        <xdr:cNvCxnSpPr/>
      </xdr:nvCxnSpPr>
      <xdr:spPr>
        <a:xfrm>
          <a:off x="4429760" y="7235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91440</xdr:rowOff>
    </xdr:from>
    <xdr:ext cx="405130" cy="264160"/>
    <xdr:sp macro="" textlink="">
      <xdr:nvSpPr>
        <xdr:cNvPr id="60" name="【道路】&#10;有形固定資産減価償却率最大値テキスト"/>
        <xdr:cNvSpPr txBox="1"/>
      </xdr:nvSpPr>
      <xdr:spPr>
        <a:xfrm>
          <a:off x="4551680" y="55778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146050</xdr:rowOff>
    </xdr:from>
    <xdr:to xmlns:xdr="http://schemas.openxmlformats.org/drawingml/2006/spreadsheetDrawing">
      <xdr:col>24</xdr:col>
      <xdr:colOff>152400</xdr:colOff>
      <xdr:row>33</xdr:row>
      <xdr:rowOff>146050</xdr:rowOff>
    </xdr:to>
    <xdr:cxnSp macro="">
      <xdr:nvCxnSpPr>
        <xdr:cNvPr id="61" name="直線コネクタ 60"/>
        <xdr:cNvCxnSpPr/>
      </xdr:nvCxnSpPr>
      <xdr:spPr>
        <a:xfrm>
          <a:off x="4429760" y="5803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23495</xdr:rowOff>
    </xdr:from>
    <xdr:ext cx="405130" cy="264795"/>
    <xdr:sp macro="" textlink="">
      <xdr:nvSpPr>
        <xdr:cNvPr id="62" name="【道路】&#10;有形固定資産減価償却率平均値テキスト"/>
        <xdr:cNvSpPr txBox="1"/>
      </xdr:nvSpPr>
      <xdr:spPr>
        <a:xfrm>
          <a:off x="4551680" y="653859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45720</xdr:rowOff>
    </xdr:from>
    <xdr:to xmlns:xdr="http://schemas.openxmlformats.org/drawingml/2006/spreadsheetDrawing">
      <xdr:col>24</xdr:col>
      <xdr:colOff>114300</xdr:colOff>
      <xdr:row>38</xdr:row>
      <xdr:rowOff>149225</xdr:rowOff>
    </xdr:to>
    <xdr:sp macro="" textlink="">
      <xdr:nvSpPr>
        <xdr:cNvPr id="63" name="フローチャート: 判断 62"/>
        <xdr:cNvSpPr/>
      </xdr:nvSpPr>
      <xdr:spPr>
        <a:xfrm>
          <a:off x="4462780" y="65608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8890</xdr:rowOff>
    </xdr:from>
    <xdr:to xmlns:xdr="http://schemas.openxmlformats.org/drawingml/2006/spreadsheetDrawing">
      <xdr:col>20</xdr:col>
      <xdr:colOff>38100</xdr:colOff>
      <xdr:row>38</xdr:row>
      <xdr:rowOff>112395</xdr:rowOff>
    </xdr:to>
    <xdr:sp macro="" textlink="">
      <xdr:nvSpPr>
        <xdr:cNvPr id="64" name="フローチャート: 判断 63"/>
        <xdr:cNvSpPr/>
      </xdr:nvSpPr>
      <xdr:spPr>
        <a:xfrm>
          <a:off x="3649980" y="65239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137160</xdr:rowOff>
    </xdr:from>
    <xdr:to xmlns:xdr="http://schemas.openxmlformats.org/drawingml/2006/spreadsheetDrawing">
      <xdr:col>15</xdr:col>
      <xdr:colOff>101600</xdr:colOff>
      <xdr:row>38</xdr:row>
      <xdr:rowOff>66040</xdr:rowOff>
    </xdr:to>
    <xdr:sp macro="" textlink="">
      <xdr:nvSpPr>
        <xdr:cNvPr id="65" name="フローチャート: 判断 64"/>
        <xdr:cNvSpPr/>
      </xdr:nvSpPr>
      <xdr:spPr>
        <a:xfrm>
          <a:off x="2781300" y="64808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115570</xdr:rowOff>
    </xdr:from>
    <xdr:to xmlns:xdr="http://schemas.openxmlformats.org/drawingml/2006/spreadsheetDrawing">
      <xdr:col>10</xdr:col>
      <xdr:colOff>165100</xdr:colOff>
      <xdr:row>38</xdr:row>
      <xdr:rowOff>44450</xdr:rowOff>
    </xdr:to>
    <xdr:sp macro="" textlink="">
      <xdr:nvSpPr>
        <xdr:cNvPr id="66" name="フローチャート: 判断 65"/>
        <xdr:cNvSpPr/>
      </xdr:nvSpPr>
      <xdr:spPr>
        <a:xfrm>
          <a:off x="1917700" y="6459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107315</xdr:rowOff>
    </xdr:from>
    <xdr:to xmlns:xdr="http://schemas.openxmlformats.org/drawingml/2006/spreadsheetDrawing">
      <xdr:col>6</xdr:col>
      <xdr:colOff>38100</xdr:colOff>
      <xdr:row>38</xdr:row>
      <xdr:rowOff>36195</xdr:rowOff>
    </xdr:to>
    <xdr:sp macro="" textlink="">
      <xdr:nvSpPr>
        <xdr:cNvPr id="67" name="フローチャート: 判断 66"/>
        <xdr:cNvSpPr/>
      </xdr:nvSpPr>
      <xdr:spPr>
        <a:xfrm>
          <a:off x="1054100" y="64509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0095" cy="262890"/>
    <xdr:sp macro="" textlink="">
      <xdr:nvSpPr>
        <xdr:cNvPr id="68" name="テキスト ボックス 67"/>
        <xdr:cNvSpPr txBox="1"/>
      </xdr:nvSpPr>
      <xdr:spPr>
        <a:xfrm>
          <a:off x="432816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2890"/>
    <xdr:sp macro="" textlink="">
      <xdr:nvSpPr>
        <xdr:cNvPr id="69" name="テキスト ボックス 68"/>
        <xdr:cNvSpPr txBox="1"/>
      </xdr:nvSpPr>
      <xdr:spPr>
        <a:xfrm>
          <a:off x="351536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0095" cy="262890"/>
    <xdr:sp macro="" textlink="">
      <xdr:nvSpPr>
        <xdr:cNvPr id="70" name="テキスト ボックス 69"/>
        <xdr:cNvSpPr txBox="1"/>
      </xdr:nvSpPr>
      <xdr:spPr>
        <a:xfrm>
          <a:off x="264668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2890"/>
    <xdr:sp macro="" textlink="">
      <xdr:nvSpPr>
        <xdr:cNvPr id="71" name="テキスト ボックス 70"/>
        <xdr:cNvSpPr txBox="1"/>
      </xdr:nvSpPr>
      <xdr:spPr>
        <a:xfrm>
          <a:off x="17830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2890"/>
    <xdr:sp macro="" textlink="">
      <xdr:nvSpPr>
        <xdr:cNvPr id="72" name="テキスト ボックス 71"/>
        <xdr:cNvSpPr txBox="1"/>
      </xdr:nvSpPr>
      <xdr:spPr>
        <a:xfrm>
          <a:off x="9194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45720</xdr:rowOff>
    </xdr:from>
    <xdr:to xmlns:xdr="http://schemas.openxmlformats.org/drawingml/2006/spreadsheetDrawing">
      <xdr:col>24</xdr:col>
      <xdr:colOff>114300</xdr:colOff>
      <xdr:row>37</xdr:row>
      <xdr:rowOff>149225</xdr:rowOff>
    </xdr:to>
    <xdr:sp macro="" textlink="">
      <xdr:nvSpPr>
        <xdr:cNvPr id="73" name="楕円 72"/>
        <xdr:cNvSpPr/>
      </xdr:nvSpPr>
      <xdr:spPr>
        <a:xfrm>
          <a:off x="4462780" y="63893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68580</xdr:rowOff>
    </xdr:from>
    <xdr:ext cx="405130" cy="264795"/>
    <xdr:sp macro="" textlink="">
      <xdr:nvSpPr>
        <xdr:cNvPr id="74" name="【道路】&#10;有形固定資産減価償却率該当値テキスト"/>
        <xdr:cNvSpPr txBox="1"/>
      </xdr:nvSpPr>
      <xdr:spPr>
        <a:xfrm>
          <a:off x="4551680" y="62407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6985</xdr:rowOff>
    </xdr:from>
    <xdr:to xmlns:xdr="http://schemas.openxmlformats.org/drawingml/2006/spreadsheetDrawing">
      <xdr:col>20</xdr:col>
      <xdr:colOff>38100</xdr:colOff>
      <xdr:row>37</xdr:row>
      <xdr:rowOff>110490</xdr:rowOff>
    </xdr:to>
    <xdr:sp macro="" textlink="">
      <xdr:nvSpPr>
        <xdr:cNvPr id="75" name="楕円 74"/>
        <xdr:cNvSpPr/>
      </xdr:nvSpPr>
      <xdr:spPr>
        <a:xfrm>
          <a:off x="3649980" y="63506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58420</xdr:rowOff>
    </xdr:from>
    <xdr:to xmlns:xdr="http://schemas.openxmlformats.org/drawingml/2006/spreadsheetDrawing">
      <xdr:col>24</xdr:col>
      <xdr:colOff>63500</xdr:colOff>
      <xdr:row>37</xdr:row>
      <xdr:rowOff>97790</xdr:rowOff>
    </xdr:to>
    <xdr:cxnSp macro="">
      <xdr:nvCxnSpPr>
        <xdr:cNvPr id="76" name="直線コネクタ 75"/>
        <xdr:cNvCxnSpPr/>
      </xdr:nvCxnSpPr>
      <xdr:spPr>
        <a:xfrm>
          <a:off x="3700780" y="6402070"/>
          <a:ext cx="812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71120</xdr:rowOff>
    </xdr:to>
    <xdr:sp macro="" textlink="">
      <xdr:nvSpPr>
        <xdr:cNvPr id="77" name="楕円 76"/>
        <xdr:cNvSpPr/>
      </xdr:nvSpPr>
      <xdr:spPr>
        <a:xfrm>
          <a:off x="2781300" y="6315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19685</xdr:rowOff>
    </xdr:from>
    <xdr:to xmlns:xdr="http://schemas.openxmlformats.org/drawingml/2006/spreadsheetDrawing">
      <xdr:col>19</xdr:col>
      <xdr:colOff>177800</xdr:colOff>
      <xdr:row>37</xdr:row>
      <xdr:rowOff>58420</xdr:rowOff>
    </xdr:to>
    <xdr:cxnSp macro="">
      <xdr:nvCxnSpPr>
        <xdr:cNvPr id="78" name="直線コネクタ 77"/>
        <xdr:cNvCxnSpPr/>
      </xdr:nvCxnSpPr>
      <xdr:spPr>
        <a:xfrm>
          <a:off x="2832100" y="6363335"/>
          <a:ext cx="8686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104140</xdr:rowOff>
    </xdr:from>
    <xdr:to xmlns:xdr="http://schemas.openxmlformats.org/drawingml/2006/spreadsheetDrawing">
      <xdr:col>10</xdr:col>
      <xdr:colOff>165100</xdr:colOff>
      <xdr:row>37</xdr:row>
      <xdr:rowOff>32385</xdr:rowOff>
    </xdr:to>
    <xdr:sp macro="" textlink="">
      <xdr:nvSpPr>
        <xdr:cNvPr id="79" name="楕円 78"/>
        <xdr:cNvSpPr/>
      </xdr:nvSpPr>
      <xdr:spPr>
        <a:xfrm>
          <a:off x="1917700" y="6276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156210</xdr:rowOff>
    </xdr:from>
    <xdr:to xmlns:xdr="http://schemas.openxmlformats.org/drawingml/2006/spreadsheetDrawing">
      <xdr:col>15</xdr:col>
      <xdr:colOff>50800</xdr:colOff>
      <xdr:row>37</xdr:row>
      <xdr:rowOff>19685</xdr:rowOff>
    </xdr:to>
    <xdr:cxnSp macro="">
      <xdr:nvCxnSpPr>
        <xdr:cNvPr id="80" name="直線コネクタ 79"/>
        <xdr:cNvCxnSpPr/>
      </xdr:nvCxnSpPr>
      <xdr:spPr>
        <a:xfrm>
          <a:off x="1968500" y="632841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65405</xdr:rowOff>
    </xdr:from>
    <xdr:to xmlns:xdr="http://schemas.openxmlformats.org/drawingml/2006/spreadsheetDrawing">
      <xdr:col>6</xdr:col>
      <xdr:colOff>38100</xdr:colOff>
      <xdr:row>36</xdr:row>
      <xdr:rowOff>168910</xdr:rowOff>
    </xdr:to>
    <xdr:sp macro="" textlink="">
      <xdr:nvSpPr>
        <xdr:cNvPr id="81" name="楕円 80"/>
        <xdr:cNvSpPr/>
      </xdr:nvSpPr>
      <xdr:spPr>
        <a:xfrm>
          <a:off x="1054100" y="623760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116840</xdr:rowOff>
    </xdr:from>
    <xdr:to xmlns:xdr="http://schemas.openxmlformats.org/drawingml/2006/spreadsheetDrawing">
      <xdr:col>10</xdr:col>
      <xdr:colOff>114300</xdr:colOff>
      <xdr:row>36</xdr:row>
      <xdr:rowOff>156210</xdr:rowOff>
    </xdr:to>
    <xdr:cxnSp macro="">
      <xdr:nvCxnSpPr>
        <xdr:cNvPr id="82" name="直線コネクタ 81"/>
        <xdr:cNvCxnSpPr/>
      </xdr:nvCxnSpPr>
      <xdr:spPr>
        <a:xfrm>
          <a:off x="1104900" y="628904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103505</xdr:rowOff>
    </xdr:from>
    <xdr:ext cx="403225" cy="264795"/>
    <xdr:sp macro="" textlink="">
      <xdr:nvSpPr>
        <xdr:cNvPr id="83" name="n_1aveValue【道路】&#10;有形固定資産減価償却率"/>
        <xdr:cNvSpPr txBox="1"/>
      </xdr:nvSpPr>
      <xdr:spPr>
        <a:xfrm>
          <a:off x="3490595" y="661860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56515</xdr:rowOff>
    </xdr:from>
    <xdr:ext cx="405130" cy="262890"/>
    <xdr:sp macro="" textlink="">
      <xdr:nvSpPr>
        <xdr:cNvPr id="84" name="n_2aveValue【道路】&#10;有形固定資産減価償却率"/>
        <xdr:cNvSpPr txBox="1"/>
      </xdr:nvSpPr>
      <xdr:spPr>
        <a:xfrm>
          <a:off x="2634615" y="657161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34925</xdr:rowOff>
    </xdr:from>
    <xdr:ext cx="403225" cy="264160"/>
    <xdr:sp macro="" textlink="">
      <xdr:nvSpPr>
        <xdr:cNvPr id="85" name="n_3aveValue【道路】&#10;有形固定資産減価償却率"/>
        <xdr:cNvSpPr txBox="1"/>
      </xdr:nvSpPr>
      <xdr:spPr>
        <a:xfrm>
          <a:off x="1771015" y="655002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27305</xdr:rowOff>
    </xdr:from>
    <xdr:ext cx="403225" cy="265430"/>
    <xdr:sp macro="" textlink="">
      <xdr:nvSpPr>
        <xdr:cNvPr id="86" name="n_4aveValue【道路】&#10;有形固定資産減価償却率"/>
        <xdr:cNvSpPr txBox="1"/>
      </xdr:nvSpPr>
      <xdr:spPr>
        <a:xfrm>
          <a:off x="907415" y="654240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127000</xdr:rowOff>
    </xdr:from>
    <xdr:ext cx="403225" cy="264160"/>
    <xdr:sp macro="" textlink="">
      <xdr:nvSpPr>
        <xdr:cNvPr id="87" name="n_1mainValue【道路】&#10;有形固定資産減価償却率"/>
        <xdr:cNvSpPr txBox="1"/>
      </xdr:nvSpPr>
      <xdr:spPr>
        <a:xfrm>
          <a:off x="3490595" y="612775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88265</xdr:rowOff>
    </xdr:from>
    <xdr:ext cx="405130" cy="262890"/>
    <xdr:sp macro="" textlink="">
      <xdr:nvSpPr>
        <xdr:cNvPr id="88" name="n_2mainValue【道路】&#10;有形固定資産減価償却率"/>
        <xdr:cNvSpPr txBox="1"/>
      </xdr:nvSpPr>
      <xdr:spPr>
        <a:xfrm>
          <a:off x="2634615" y="608901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48895</xdr:rowOff>
    </xdr:from>
    <xdr:ext cx="403225" cy="264795"/>
    <xdr:sp macro="" textlink="">
      <xdr:nvSpPr>
        <xdr:cNvPr id="89" name="n_3mainValue【道路】&#10;有形固定資産減価償却率"/>
        <xdr:cNvSpPr txBox="1"/>
      </xdr:nvSpPr>
      <xdr:spPr>
        <a:xfrm>
          <a:off x="1771015" y="604964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10160</xdr:rowOff>
    </xdr:from>
    <xdr:ext cx="403225" cy="263525"/>
    <xdr:sp macro="" textlink="">
      <xdr:nvSpPr>
        <xdr:cNvPr id="90" name="n_4mainValue【道路】&#10;有形固定資産減価償却率"/>
        <xdr:cNvSpPr txBox="1"/>
      </xdr:nvSpPr>
      <xdr:spPr>
        <a:xfrm>
          <a:off x="907415" y="601091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91" name="正方形/長方形 90"/>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2" name="正方形/長方形 91"/>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3" name="正方形/長方形 92"/>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4" name="正方形/長方形 93"/>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5" name="正方形/長方形 94"/>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6" name="正方形/長方形 95"/>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7" name="正方形/長方形 96"/>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8" name="正方形/長方形 97"/>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30505"/>
    <xdr:sp macro="" textlink="">
      <xdr:nvSpPr>
        <xdr:cNvPr id="99" name="テキスト ボックス 98"/>
        <xdr:cNvSpPr txBox="1"/>
      </xdr:nvSpPr>
      <xdr:spPr>
        <a:xfrm>
          <a:off x="6393180" y="5143500"/>
          <a:ext cx="34163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100" name="直線コネクタ 99"/>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136525</xdr:rowOff>
    </xdr:from>
    <xdr:to xmlns:xdr="http://schemas.openxmlformats.org/drawingml/2006/spreadsheetDrawing">
      <xdr:col>59</xdr:col>
      <xdr:colOff>50800</xdr:colOff>
      <xdr:row>41</xdr:row>
      <xdr:rowOff>136525</xdr:rowOff>
    </xdr:to>
    <xdr:cxnSp macro="">
      <xdr:nvCxnSpPr>
        <xdr:cNvPr id="101" name="直線コネクタ 100"/>
        <xdr:cNvCxnSpPr/>
      </xdr:nvCxnSpPr>
      <xdr:spPr>
        <a:xfrm>
          <a:off x="6431280" y="71659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166370</xdr:rowOff>
    </xdr:from>
    <xdr:ext cx="465455" cy="262890"/>
    <xdr:sp macro="" textlink="">
      <xdr:nvSpPr>
        <xdr:cNvPr id="102" name="テキスト ボックス 101"/>
        <xdr:cNvSpPr txBox="1"/>
      </xdr:nvSpPr>
      <xdr:spPr>
        <a:xfrm>
          <a:off x="5974080" y="7024370"/>
          <a:ext cx="4654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19685</xdr:rowOff>
    </xdr:from>
    <xdr:to xmlns:xdr="http://schemas.openxmlformats.org/drawingml/2006/spreadsheetDrawing">
      <xdr:col>59</xdr:col>
      <xdr:colOff>50800</xdr:colOff>
      <xdr:row>39</xdr:row>
      <xdr:rowOff>19685</xdr:rowOff>
    </xdr:to>
    <xdr:cxnSp macro="">
      <xdr:nvCxnSpPr>
        <xdr:cNvPr id="103" name="直線コネクタ 102"/>
        <xdr:cNvCxnSpPr/>
      </xdr:nvCxnSpPr>
      <xdr:spPr>
        <a:xfrm>
          <a:off x="6431280" y="670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48895</xdr:rowOff>
    </xdr:from>
    <xdr:ext cx="529590" cy="264795"/>
    <xdr:sp macro="" textlink="">
      <xdr:nvSpPr>
        <xdr:cNvPr id="104" name="テキスト ボックス 103"/>
        <xdr:cNvSpPr txBox="1"/>
      </xdr:nvSpPr>
      <xdr:spPr>
        <a:xfrm>
          <a:off x="5915025" y="6563995"/>
          <a:ext cx="529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78105</xdr:rowOff>
    </xdr:from>
    <xdr:to xmlns:xdr="http://schemas.openxmlformats.org/drawingml/2006/spreadsheetDrawing">
      <xdr:col>59</xdr:col>
      <xdr:colOff>50800</xdr:colOff>
      <xdr:row>36</xdr:row>
      <xdr:rowOff>78105</xdr:rowOff>
    </xdr:to>
    <xdr:cxnSp macro="">
      <xdr:nvCxnSpPr>
        <xdr:cNvPr id="105" name="直線コネクタ 104"/>
        <xdr:cNvCxnSpPr/>
      </xdr:nvCxnSpPr>
      <xdr:spPr>
        <a:xfrm>
          <a:off x="6431280" y="625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107315</xdr:rowOff>
    </xdr:from>
    <xdr:ext cx="595630" cy="264795"/>
    <xdr:sp macro="" textlink="">
      <xdr:nvSpPr>
        <xdr:cNvPr id="106" name="テキスト ボックス 105"/>
        <xdr:cNvSpPr txBox="1"/>
      </xdr:nvSpPr>
      <xdr:spPr>
        <a:xfrm>
          <a:off x="5850890" y="610806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136525</xdr:rowOff>
    </xdr:from>
    <xdr:to xmlns:xdr="http://schemas.openxmlformats.org/drawingml/2006/spreadsheetDrawing">
      <xdr:col>59</xdr:col>
      <xdr:colOff>50800</xdr:colOff>
      <xdr:row>33</xdr:row>
      <xdr:rowOff>136525</xdr:rowOff>
    </xdr:to>
    <xdr:cxnSp macro="">
      <xdr:nvCxnSpPr>
        <xdr:cNvPr id="107" name="直線コネクタ 106"/>
        <xdr:cNvCxnSpPr/>
      </xdr:nvCxnSpPr>
      <xdr:spPr>
        <a:xfrm>
          <a:off x="6431280" y="57943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166370</xdr:rowOff>
    </xdr:from>
    <xdr:ext cx="595630" cy="262890"/>
    <xdr:sp macro="" textlink="">
      <xdr:nvSpPr>
        <xdr:cNvPr id="108" name="テキスト ボックス 107"/>
        <xdr:cNvSpPr txBox="1"/>
      </xdr:nvSpPr>
      <xdr:spPr>
        <a:xfrm>
          <a:off x="5850890" y="5652770"/>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09" name="直線コネクタ 108"/>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48895</xdr:rowOff>
    </xdr:from>
    <xdr:ext cx="595630" cy="264795"/>
    <xdr:sp macro="" textlink="">
      <xdr:nvSpPr>
        <xdr:cNvPr id="110" name="テキスト ボックス 109"/>
        <xdr:cNvSpPr txBox="1"/>
      </xdr:nvSpPr>
      <xdr:spPr>
        <a:xfrm>
          <a:off x="5850890" y="51923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1" name="【道路】&#10;一人当たり延長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38735</xdr:rowOff>
    </xdr:from>
    <xdr:to xmlns:xdr="http://schemas.openxmlformats.org/drawingml/2006/spreadsheetDrawing">
      <xdr:col>54</xdr:col>
      <xdr:colOff>185420</xdr:colOff>
      <xdr:row>41</xdr:row>
      <xdr:rowOff>132715</xdr:rowOff>
    </xdr:to>
    <xdr:cxnSp macro="">
      <xdr:nvCxnSpPr>
        <xdr:cNvPr id="112" name="直線コネクタ 111"/>
        <xdr:cNvCxnSpPr/>
      </xdr:nvCxnSpPr>
      <xdr:spPr>
        <a:xfrm flipV="1">
          <a:off x="10198100" y="5696585"/>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136525</xdr:rowOff>
    </xdr:from>
    <xdr:ext cx="467995" cy="263525"/>
    <xdr:sp macro="" textlink="">
      <xdr:nvSpPr>
        <xdr:cNvPr id="113" name="【道路】&#10;一人当たり延長最小値テキスト"/>
        <xdr:cNvSpPr txBox="1"/>
      </xdr:nvSpPr>
      <xdr:spPr>
        <a:xfrm>
          <a:off x="10236200" y="716597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132715</xdr:rowOff>
    </xdr:from>
    <xdr:to xmlns:xdr="http://schemas.openxmlformats.org/drawingml/2006/spreadsheetDrawing">
      <xdr:col>55</xdr:col>
      <xdr:colOff>88900</xdr:colOff>
      <xdr:row>41</xdr:row>
      <xdr:rowOff>132715</xdr:rowOff>
    </xdr:to>
    <xdr:cxnSp macro="">
      <xdr:nvCxnSpPr>
        <xdr:cNvPr id="114" name="直線コネクタ 113"/>
        <xdr:cNvCxnSpPr/>
      </xdr:nvCxnSpPr>
      <xdr:spPr>
        <a:xfrm>
          <a:off x="10114280" y="7162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160020</xdr:rowOff>
    </xdr:from>
    <xdr:ext cx="596900" cy="264795"/>
    <xdr:sp macro="" textlink="">
      <xdr:nvSpPr>
        <xdr:cNvPr id="115" name="【道路】&#10;一人当たり延長最大値テキスト"/>
        <xdr:cNvSpPr txBox="1"/>
      </xdr:nvSpPr>
      <xdr:spPr>
        <a:xfrm>
          <a:off x="10236200" y="5474970"/>
          <a:ext cx="596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38735</xdr:rowOff>
    </xdr:from>
    <xdr:to xmlns:xdr="http://schemas.openxmlformats.org/drawingml/2006/spreadsheetDrawing">
      <xdr:col>55</xdr:col>
      <xdr:colOff>88900</xdr:colOff>
      <xdr:row>33</xdr:row>
      <xdr:rowOff>38735</xdr:rowOff>
    </xdr:to>
    <xdr:cxnSp macro="">
      <xdr:nvCxnSpPr>
        <xdr:cNvPr id="116" name="直線コネクタ 115"/>
        <xdr:cNvCxnSpPr/>
      </xdr:nvCxnSpPr>
      <xdr:spPr>
        <a:xfrm>
          <a:off x="10114280" y="5696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15240</xdr:rowOff>
    </xdr:from>
    <xdr:ext cx="532765" cy="264160"/>
    <xdr:sp macro="" textlink="">
      <xdr:nvSpPr>
        <xdr:cNvPr id="117" name="【道路】&#10;一人当たり延長平均値テキスト"/>
        <xdr:cNvSpPr txBox="1"/>
      </xdr:nvSpPr>
      <xdr:spPr>
        <a:xfrm>
          <a:off x="10236200" y="6701790"/>
          <a:ext cx="53276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167640</xdr:rowOff>
    </xdr:from>
    <xdr:to xmlns:xdr="http://schemas.openxmlformats.org/drawingml/2006/spreadsheetDrawing">
      <xdr:col>55</xdr:col>
      <xdr:colOff>50800</xdr:colOff>
      <xdr:row>40</xdr:row>
      <xdr:rowOff>95885</xdr:rowOff>
    </xdr:to>
    <xdr:sp macro="" textlink="">
      <xdr:nvSpPr>
        <xdr:cNvPr id="118" name="フローチャート: 判断 117"/>
        <xdr:cNvSpPr/>
      </xdr:nvSpPr>
      <xdr:spPr>
        <a:xfrm>
          <a:off x="10152380" y="68541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171450</xdr:rowOff>
    </xdr:from>
    <xdr:to xmlns:xdr="http://schemas.openxmlformats.org/drawingml/2006/spreadsheetDrawing">
      <xdr:col>50</xdr:col>
      <xdr:colOff>165100</xdr:colOff>
      <xdr:row>40</xdr:row>
      <xdr:rowOff>102870</xdr:rowOff>
    </xdr:to>
    <xdr:sp macro="" textlink="">
      <xdr:nvSpPr>
        <xdr:cNvPr id="119" name="フローチャート: 判断 118"/>
        <xdr:cNvSpPr/>
      </xdr:nvSpPr>
      <xdr:spPr>
        <a:xfrm>
          <a:off x="9334500" y="68580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118745</xdr:rowOff>
    </xdr:to>
    <xdr:sp macro="" textlink="">
      <xdr:nvSpPr>
        <xdr:cNvPr id="120" name="フローチャート: 判断 119"/>
        <xdr:cNvSpPr/>
      </xdr:nvSpPr>
      <xdr:spPr>
        <a:xfrm>
          <a:off x="8470900" y="687260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19685</xdr:rowOff>
    </xdr:from>
    <xdr:to xmlns:xdr="http://schemas.openxmlformats.org/drawingml/2006/spreadsheetDrawing">
      <xdr:col>41</xdr:col>
      <xdr:colOff>101600</xdr:colOff>
      <xdr:row>40</xdr:row>
      <xdr:rowOff>123825</xdr:rowOff>
    </xdr:to>
    <xdr:sp macro="" textlink="">
      <xdr:nvSpPr>
        <xdr:cNvPr id="121" name="フローチャート: 判断 120"/>
        <xdr:cNvSpPr/>
      </xdr:nvSpPr>
      <xdr:spPr>
        <a:xfrm>
          <a:off x="7602220" y="68776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26670</xdr:rowOff>
    </xdr:from>
    <xdr:to xmlns:xdr="http://schemas.openxmlformats.org/drawingml/2006/spreadsheetDrawing">
      <xdr:col>36</xdr:col>
      <xdr:colOff>165100</xdr:colOff>
      <xdr:row>40</xdr:row>
      <xdr:rowOff>130175</xdr:rowOff>
    </xdr:to>
    <xdr:sp macro="" textlink="">
      <xdr:nvSpPr>
        <xdr:cNvPr id="122" name="フローチャート: 判断 121"/>
        <xdr:cNvSpPr/>
      </xdr:nvSpPr>
      <xdr:spPr>
        <a:xfrm>
          <a:off x="6738620" y="68846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2890"/>
    <xdr:sp macro="" textlink="">
      <xdr:nvSpPr>
        <xdr:cNvPr id="123" name="テキスト ボックス 122"/>
        <xdr:cNvSpPr txBox="1"/>
      </xdr:nvSpPr>
      <xdr:spPr>
        <a:xfrm>
          <a:off x="100126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2890"/>
    <xdr:sp macro="" textlink="">
      <xdr:nvSpPr>
        <xdr:cNvPr id="124" name="テキスト ボックス 123"/>
        <xdr:cNvSpPr txBox="1"/>
      </xdr:nvSpPr>
      <xdr:spPr>
        <a:xfrm>
          <a:off x="91998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2890"/>
    <xdr:sp macro="" textlink="">
      <xdr:nvSpPr>
        <xdr:cNvPr id="125" name="テキスト ボックス 124"/>
        <xdr:cNvSpPr txBox="1"/>
      </xdr:nvSpPr>
      <xdr:spPr>
        <a:xfrm>
          <a:off x="83362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0095" cy="262890"/>
    <xdr:sp macro="" textlink="">
      <xdr:nvSpPr>
        <xdr:cNvPr id="126" name="テキスト ボックス 125"/>
        <xdr:cNvSpPr txBox="1"/>
      </xdr:nvSpPr>
      <xdr:spPr>
        <a:xfrm>
          <a:off x="74676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2890"/>
    <xdr:sp macro="" textlink="">
      <xdr:nvSpPr>
        <xdr:cNvPr id="127" name="テキスト ボックス 126"/>
        <xdr:cNvSpPr txBox="1"/>
      </xdr:nvSpPr>
      <xdr:spPr>
        <a:xfrm>
          <a:off x="66040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117475</xdr:rowOff>
    </xdr:from>
    <xdr:to xmlns:xdr="http://schemas.openxmlformats.org/drawingml/2006/spreadsheetDrawing">
      <xdr:col>55</xdr:col>
      <xdr:colOff>50800</xdr:colOff>
      <xdr:row>41</xdr:row>
      <xdr:rowOff>46355</xdr:rowOff>
    </xdr:to>
    <xdr:sp macro="" textlink="">
      <xdr:nvSpPr>
        <xdr:cNvPr id="128" name="楕円 127"/>
        <xdr:cNvSpPr/>
      </xdr:nvSpPr>
      <xdr:spPr>
        <a:xfrm>
          <a:off x="10152380" y="69754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95250</xdr:rowOff>
    </xdr:from>
    <xdr:ext cx="532765" cy="265430"/>
    <xdr:sp macro="" textlink="">
      <xdr:nvSpPr>
        <xdr:cNvPr id="129" name="【道路】&#10;一人当たり延長該当値テキスト"/>
        <xdr:cNvSpPr txBox="1"/>
      </xdr:nvSpPr>
      <xdr:spPr>
        <a:xfrm>
          <a:off x="10236200" y="6953250"/>
          <a:ext cx="5327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118110</xdr:rowOff>
    </xdr:from>
    <xdr:to xmlns:xdr="http://schemas.openxmlformats.org/drawingml/2006/spreadsheetDrawing">
      <xdr:col>50</xdr:col>
      <xdr:colOff>165100</xdr:colOff>
      <xdr:row>41</xdr:row>
      <xdr:rowOff>46990</xdr:rowOff>
    </xdr:to>
    <xdr:sp macro="" textlink="">
      <xdr:nvSpPr>
        <xdr:cNvPr id="130" name="楕円 129"/>
        <xdr:cNvSpPr/>
      </xdr:nvSpPr>
      <xdr:spPr>
        <a:xfrm>
          <a:off x="9334500" y="69761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169545</xdr:rowOff>
    </xdr:from>
    <xdr:to xmlns:xdr="http://schemas.openxmlformats.org/drawingml/2006/spreadsheetDrawing">
      <xdr:col>55</xdr:col>
      <xdr:colOff>0</xdr:colOff>
      <xdr:row>40</xdr:row>
      <xdr:rowOff>170180</xdr:rowOff>
    </xdr:to>
    <xdr:cxnSp macro="">
      <xdr:nvCxnSpPr>
        <xdr:cNvPr id="131" name="直線コネクタ 130"/>
        <xdr:cNvCxnSpPr/>
      </xdr:nvCxnSpPr>
      <xdr:spPr>
        <a:xfrm flipV="1">
          <a:off x="9385300" y="702754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119380</xdr:rowOff>
    </xdr:from>
    <xdr:to xmlns:xdr="http://schemas.openxmlformats.org/drawingml/2006/spreadsheetDrawing">
      <xdr:col>46</xdr:col>
      <xdr:colOff>38100</xdr:colOff>
      <xdr:row>41</xdr:row>
      <xdr:rowOff>47625</xdr:rowOff>
    </xdr:to>
    <xdr:sp macro="" textlink="">
      <xdr:nvSpPr>
        <xdr:cNvPr id="132" name="楕円 131"/>
        <xdr:cNvSpPr/>
      </xdr:nvSpPr>
      <xdr:spPr>
        <a:xfrm>
          <a:off x="8470900" y="697738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170180</xdr:rowOff>
    </xdr:from>
    <xdr:to xmlns:xdr="http://schemas.openxmlformats.org/drawingml/2006/spreadsheetDrawing">
      <xdr:col>50</xdr:col>
      <xdr:colOff>114300</xdr:colOff>
      <xdr:row>40</xdr:row>
      <xdr:rowOff>171450</xdr:rowOff>
    </xdr:to>
    <xdr:cxnSp macro="">
      <xdr:nvCxnSpPr>
        <xdr:cNvPr id="133" name="直線コネクタ 132"/>
        <xdr:cNvCxnSpPr/>
      </xdr:nvCxnSpPr>
      <xdr:spPr>
        <a:xfrm flipV="1">
          <a:off x="8521700" y="702818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121285</xdr:rowOff>
    </xdr:from>
    <xdr:to xmlns:xdr="http://schemas.openxmlformats.org/drawingml/2006/spreadsheetDrawing">
      <xdr:col>41</xdr:col>
      <xdr:colOff>101600</xdr:colOff>
      <xdr:row>41</xdr:row>
      <xdr:rowOff>48895</xdr:rowOff>
    </xdr:to>
    <xdr:sp macro="" textlink="">
      <xdr:nvSpPr>
        <xdr:cNvPr id="134" name="楕円 133"/>
        <xdr:cNvSpPr/>
      </xdr:nvSpPr>
      <xdr:spPr>
        <a:xfrm>
          <a:off x="7602220" y="6979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171450</xdr:rowOff>
    </xdr:from>
    <xdr:to xmlns:xdr="http://schemas.openxmlformats.org/drawingml/2006/spreadsheetDrawing">
      <xdr:col>45</xdr:col>
      <xdr:colOff>177800</xdr:colOff>
      <xdr:row>40</xdr:row>
      <xdr:rowOff>171450</xdr:rowOff>
    </xdr:to>
    <xdr:cxnSp macro="">
      <xdr:nvCxnSpPr>
        <xdr:cNvPr id="135" name="直線コネクタ 134"/>
        <xdr:cNvCxnSpPr/>
      </xdr:nvCxnSpPr>
      <xdr:spPr>
        <a:xfrm flipV="1">
          <a:off x="7653020" y="70294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122555</xdr:rowOff>
    </xdr:from>
    <xdr:to xmlns:xdr="http://schemas.openxmlformats.org/drawingml/2006/spreadsheetDrawing">
      <xdr:col>36</xdr:col>
      <xdr:colOff>165100</xdr:colOff>
      <xdr:row>41</xdr:row>
      <xdr:rowOff>50165</xdr:rowOff>
    </xdr:to>
    <xdr:sp macro="" textlink="">
      <xdr:nvSpPr>
        <xdr:cNvPr id="136" name="楕円 135"/>
        <xdr:cNvSpPr/>
      </xdr:nvSpPr>
      <xdr:spPr>
        <a:xfrm>
          <a:off x="6738620" y="6980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171450</xdr:rowOff>
    </xdr:from>
    <xdr:to xmlns:xdr="http://schemas.openxmlformats.org/drawingml/2006/spreadsheetDrawing">
      <xdr:col>41</xdr:col>
      <xdr:colOff>50800</xdr:colOff>
      <xdr:row>40</xdr:row>
      <xdr:rowOff>171450</xdr:rowOff>
    </xdr:to>
    <xdr:cxnSp macro="">
      <xdr:nvCxnSpPr>
        <xdr:cNvPr id="137" name="直線コネクタ 136"/>
        <xdr:cNvCxnSpPr/>
      </xdr:nvCxnSpPr>
      <xdr:spPr>
        <a:xfrm flipV="1">
          <a:off x="6789420" y="70294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119380</xdr:rowOff>
    </xdr:from>
    <xdr:ext cx="534670" cy="265430"/>
    <xdr:sp macro="" textlink="">
      <xdr:nvSpPr>
        <xdr:cNvPr id="138" name="n_1aveValue【道路】&#10;一人当たり延長"/>
        <xdr:cNvSpPr txBox="1"/>
      </xdr:nvSpPr>
      <xdr:spPr>
        <a:xfrm>
          <a:off x="9110345" y="66344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135890</xdr:rowOff>
    </xdr:from>
    <xdr:ext cx="532765" cy="263525"/>
    <xdr:sp macro="" textlink="">
      <xdr:nvSpPr>
        <xdr:cNvPr id="139" name="n_2aveValue【道路】&#10;一人当たり延長"/>
        <xdr:cNvSpPr txBox="1"/>
      </xdr:nvSpPr>
      <xdr:spPr>
        <a:xfrm>
          <a:off x="8259445" y="665099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140335</xdr:rowOff>
    </xdr:from>
    <xdr:ext cx="532765" cy="264795"/>
    <xdr:sp macro="" textlink="">
      <xdr:nvSpPr>
        <xdr:cNvPr id="140" name="n_3aveValue【道路】&#10;一人当たり延長"/>
        <xdr:cNvSpPr txBox="1"/>
      </xdr:nvSpPr>
      <xdr:spPr>
        <a:xfrm>
          <a:off x="7395845" y="665543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147320</xdr:rowOff>
    </xdr:from>
    <xdr:ext cx="534670" cy="262890"/>
    <xdr:sp macro="" textlink="">
      <xdr:nvSpPr>
        <xdr:cNvPr id="141" name="n_4aveValue【道路】&#10;一人当たり延長"/>
        <xdr:cNvSpPr txBox="1"/>
      </xdr:nvSpPr>
      <xdr:spPr>
        <a:xfrm>
          <a:off x="6527165" y="666242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37465</xdr:rowOff>
    </xdr:from>
    <xdr:ext cx="534670" cy="264160"/>
    <xdr:sp macro="" textlink="">
      <xdr:nvSpPr>
        <xdr:cNvPr id="142" name="n_1mainValue【道路】&#10;一人当たり延長"/>
        <xdr:cNvSpPr txBox="1"/>
      </xdr:nvSpPr>
      <xdr:spPr>
        <a:xfrm>
          <a:off x="9110345" y="706691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38735</xdr:rowOff>
    </xdr:from>
    <xdr:ext cx="532765" cy="265430"/>
    <xdr:sp macro="" textlink="">
      <xdr:nvSpPr>
        <xdr:cNvPr id="143" name="n_2mainValue【道路】&#10;一人当たり延長"/>
        <xdr:cNvSpPr txBox="1"/>
      </xdr:nvSpPr>
      <xdr:spPr>
        <a:xfrm>
          <a:off x="8259445" y="7068185"/>
          <a:ext cx="5327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40640</xdr:rowOff>
    </xdr:from>
    <xdr:ext cx="532765" cy="263525"/>
    <xdr:sp macro="" textlink="">
      <xdr:nvSpPr>
        <xdr:cNvPr id="144" name="n_3mainValue【道路】&#10;一人当たり延長"/>
        <xdr:cNvSpPr txBox="1"/>
      </xdr:nvSpPr>
      <xdr:spPr>
        <a:xfrm>
          <a:off x="7395845" y="7070090"/>
          <a:ext cx="5327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41910</xdr:rowOff>
    </xdr:from>
    <xdr:ext cx="534670" cy="263525"/>
    <xdr:sp macro="" textlink="">
      <xdr:nvSpPr>
        <xdr:cNvPr id="145" name="n_4mainValue【道路】&#10;一人当たり延長"/>
        <xdr:cNvSpPr txBox="1"/>
      </xdr:nvSpPr>
      <xdr:spPr>
        <a:xfrm>
          <a:off x="6527165" y="707136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6" name="正方形/長方形 145"/>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48" name="正方形/長方形 147"/>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0" name="正方形/長方形 149"/>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2" name="正方形/長方形 151"/>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3" name="正方形/長方形 152"/>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54" name="テキスト ボックス 153"/>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5" name="直線コネクタ 154"/>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2890"/>
    <xdr:sp macro="" textlink="">
      <xdr:nvSpPr>
        <xdr:cNvPr id="156" name="テキスト ボックス 155"/>
        <xdr:cNvSpPr txBox="1"/>
      </xdr:nvSpPr>
      <xdr:spPr>
        <a:xfrm>
          <a:off x="289560" y="112909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133985</xdr:rowOff>
    </xdr:from>
    <xdr:to xmlns:xdr="http://schemas.openxmlformats.org/drawingml/2006/spreadsheetDrawing">
      <xdr:col>28</xdr:col>
      <xdr:colOff>114300</xdr:colOff>
      <xdr:row>64</xdr:row>
      <xdr:rowOff>133985</xdr:rowOff>
    </xdr:to>
    <xdr:cxnSp macro="">
      <xdr:nvCxnSpPr>
        <xdr:cNvPr id="157" name="直線コネクタ 156"/>
        <xdr:cNvCxnSpPr/>
      </xdr:nvCxnSpPr>
      <xdr:spPr>
        <a:xfrm>
          <a:off x="74168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163195</xdr:rowOff>
    </xdr:from>
    <xdr:ext cx="467360" cy="264795"/>
    <xdr:sp macro="" textlink="">
      <xdr:nvSpPr>
        <xdr:cNvPr id="158" name="テキスト ボックス 157"/>
        <xdr:cNvSpPr txBox="1"/>
      </xdr:nvSpPr>
      <xdr:spPr>
        <a:xfrm>
          <a:off x="289560" y="1096454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149860</xdr:rowOff>
    </xdr:from>
    <xdr:to xmlns:xdr="http://schemas.openxmlformats.org/drawingml/2006/spreadsheetDrawing">
      <xdr:col>28</xdr:col>
      <xdr:colOff>114300</xdr:colOff>
      <xdr:row>62</xdr:row>
      <xdr:rowOff>149860</xdr:rowOff>
    </xdr:to>
    <xdr:cxnSp macro="">
      <xdr:nvCxnSpPr>
        <xdr:cNvPr id="159" name="直線コネクタ 158"/>
        <xdr:cNvCxnSpPr/>
      </xdr:nvCxnSpPr>
      <xdr:spPr>
        <a:xfrm>
          <a:off x="74168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1320" cy="265430"/>
    <xdr:sp macro="" textlink="">
      <xdr:nvSpPr>
        <xdr:cNvPr id="160" name="テキスト ボックス 159"/>
        <xdr:cNvSpPr txBox="1"/>
      </xdr:nvSpPr>
      <xdr:spPr>
        <a:xfrm>
          <a:off x="353695" y="10634345"/>
          <a:ext cx="401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167005</xdr:rowOff>
    </xdr:from>
    <xdr:to xmlns:xdr="http://schemas.openxmlformats.org/drawingml/2006/spreadsheetDrawing">
      <xdr:col>28</xdr:col>
      <xdr:colOff>114300</xdr:colOff>
      <xdr:row>60</xdr:row>
      <xdr:rowOff>167005</xdr:rowOff>
    </xdr:to>
    <xdr:cxnSp macro="">
      <xdr:nvCxnSpPr>
        <xdr:cNvPr id="161" name="直線コネクタ 160"/>
        <xdr:cNvCxnSpPr/>
      </xdr:nvCxnSpPr>
      <xdr:spPr>
        <a:xfrm>
          <a:off x="74168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21590</xdr:rowOff>
    </xdr:from>
    <xdr:ext cx="401320" cy="263525"/>
    <xdr:sp macro="" textlink="">
      <xdr:nvSpPr>
        <xdr:cNvPr id="162" name="テキスト ボックス 161"/>
        <xdr:cNvSpPr txBox="1"/>
      </xdr:nvSpPr>
      <xdr:spPr>
        <a:xfrm>
          <a:off x="353695" y="10308590"/>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8890</xdr:rowOff>
    </xdr:from>
    <xdr:to xmlns:xdr="http://schemas.openxmlformats.org/drawingml/2006/spreadsheetDrawing">
      <xdr:col>28</xdr:col>
      <xdr:colOff>114300</xdr:colOff>
      <xdr:row>59</xdr:row>
      <xdr:rowOff>8890</xdr:rowOff>
    </xdr:to>
    <xdr:cxnSp macro="">
      <xdr:nvCxnSpPr>
        <xdr:cNvPr id="163" name="直線コネクタ 162"/>
        <xdr:cNvCxnSpPr/>
      </xdr:nvCxnSpPr>
      <xdr:spPr>
        <a:xfrm>
          <a:off x="74168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38100</xdr:rowOff>
    </xdr:from>
    <xdr:ext cx="401320" cy="265430"/>
    <xdr:sp macro="" textlink="">
      <xdr:nvSpPr>
        <xdr:cNvPr id="164" name="テキスト ボックス 163"/>
        <xdr:cNvSpPr txBox="1"/>
      </xdr:nvSpPr>
      <xdr:spPr>
        <a:xfrm>
          <a:off x="353695" y="9982200"/>
          <a:ext cx="401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25400</xdr:rowOff>
    </xdr:from>
    <xdr:to xmlns:xdr="http://schemas.openxmlformats.org/drawingml/2006/spreadsheetDrawing">
      <xdr:col>28</xdr:col>
      <xdr:colOff>114300</xdr:colOff>
      <xdr:row>57</xdr:row>
      <xdr:rowOff>25400</xdr:rowOff>
    </xdr:to>
    <xdr:cxnSp macro="">
      <xdr:nvCxnSpPr>
        <xdr:cNvPr id="165" name="直線コネクタ 164"/>
        <xdr:cNvCxnSpPr/>
      </xdr:nvCxnSpPr>
      <xdr:spPr>
        <a:xfrm>
          <a:off x="74168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55245</xdr:rowOff>
    </xdr:from>
    <xdr:ext cx="401320" cy="262890"/>
    <xdr:sp macro="" textlink="">
      <xdr:nvSpPr>
        <xdr:cNvPr id="166" name="テキスト ボックス 165"/>
        <xdr:cNvSpPr txBox="1"/>
      </xdr:nvSpPr>
      <xdr:spPr>
        <a:xfrm>
          <a:off x="353695" y="9656445"/>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41910</xdr:rowOff>
    </xdr:from>
    <xdr:to xmlns:xdr="http://schemas.openxmlformats.org/drawingml/2006/spreadsheetDrawing">
      <xdr:col>28</xdr:col>
      <xdr:colOff>114300</xdr:colOff>
      <xdr:row>55</xdr:row>
      <xdr:rowOff>41910</xdr:rowOff>
    </xdr:to>
    <xdr:cxnSp macro="">
      <xdr:nvCxnSpPr>
        <xdr:cNvPr id="167" name="直線コネクタ 166"/>
        <xdr:cNvCxnSpPr/>
      </xdr:nvCxnSpPr>
      <xdr:spPr>
        <a:xfrm>
          <a:off x="74168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71120</xdr:rowOff>
    </xdr:from>
    <xdr:ext cx="337185" cy="264160"/>
    <xdr:sp macro="" textlink="">
      <xdr:nvSpPr>
        <xdr:cNvPr id="168" name="テキスト ボックス 167"/>
        <xdr:cNvSpPr txBox="1"/>
      </xdr:nvSpPr>
      <xdr:spPr>
        <a:xfrm>
          <a:off x="412750" y="9329420"/>
          <a:ext cx="337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69" name="直線コネクタ 168"/>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0" name="【橋りょう・トンネ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128270</xdr:rowOff>
    </xdr:from>
    <xdr:to xmlns:xdr="http://schemas.openxmlformats.org/drawingml/2006/spreadsheetDrawing">
      <xdr:col>24</xdr:col>
      <xdr:colOff>62865</xdr:colOff>
      <xdr:row>64</xdr:row>
      <xdr:rowOff>20320</xdr:rowOff>
    </xdr:to>
    <xdr:cxnSp macro="">
      <xdr:nvCxnSpPr>
        <xdr:cNvPr id="171" name="直線コネクタ 170"/>
        <xdr:cNvCxnSpPr/>
      </xdr:nvCxnSpPr>
      <xdr:spPr>
        <a:xfrm flipV="1">
          <a:off x="4512945" y="955802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24130</xdr:rowOff>
    </xdr:from>
    <xdr:ext cx="405130" cy="264795"/>
    <xdr:sp macro="" textlink="">
      <xdr:nvSpPr>
        <xdr:cNvPr id="172" name="【橋りょう・トンネル】&#10;有形固定資産減価償却率最小値テキスト"/>
        <xdr:cNvSpPr txBox="1"/>
      </xdr:nvSpPr>
      <xdr:spPr>
        <a:xfrm>
          <a:off x="4551680" y="1099693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20320</xdr:rowOff>
    </xdr:from>
    <xdr:to xmlns:xdr="http://schemas.openxmlformats.org/drawingml/2006/spreadsheetDrawing">
      <xdr:col>24</xdr:col>
      <xdr:colOff>152400</xdr:colOff>
      <xdr:row>64</xdr:row>
      <xdr:rowOff>20320</xdr:rowOff>
    </xdr:to>
    <xdr:cxnSp macro="">
      <xdr:nvCxnSpPr>
        <xdr:cNvPr id="173" name="直線コネクタ 172"/>
        <xdr:cNvCxnSpPr/>
      </xdr:nvCxnSpPr>
      <xdr:spPr>
        <a:xfrm>
          <a:off x="4429760" y="10993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73660</xdr:rowOff>
    </xdr:from>
    <xdr:ext cx="340360" cy="264795"/>
    <xdr:sp macro="" textlink="">
      <xdr:nvSpPr>
        <xdr:cNvPr id="174" name="【橋りょう・トンネル】&#10;有形固定資産減価償却率最大値テキスト"/>
        <xdr:cNvSpPr txBox="1"/>
      </xdr:nvSpPr>
      <xdr:spPr>
        <a:xfrm>
          <a:off x="4551680" y="9331960"/>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128270</xdr:rowOff>
    </xdr:from>
    <xdr:to xmlns:xdr="http://schemas.openxmlformats.org/drawingml/2006/spreadsheetDrawing">
      <xdr:col>24</xdr:col>
      <xdr:colOff>152400</xdr:colOff>
      <xdr:row>55</xdr:row>
      <xdr:rowOff>128270</xdr:rowOff>
    </xdr:to>
    <xdr:cxnSp macro="">
      <xdr:nvCxnSpPr>
        <xdr:cNvPr id="175" name="直線コネクタ 174"/>
        <xdr:cNvCxnSpPr/>
      </xdr:nvCxnSpPr>
      <xdr:spPr>
        <a:xfrm>
          <a:off x="4429760" y="9558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23495</xdr:rowOff>
    </xdr:from>
    <xdr:ext cx="405130" cy="264795"/>
    <xdr:sp macro="" textlink="">
      <xdr:nvSpPr>
        <xdr:cNvPr id="176" name="【橋りょう・トンネル】&#10;有形固定資産減価償却率平均値テキスト"/>
        <xdr:cNvSpPr txBox="1"/>
      </xdr:nvSpPr>
      <xdr:spPr>
        <a:xfrm>
          <a:off x="4551680" y="1031049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171450</xdr:rowOff>
    </xdr:from>
    <xdr:to xmlns:xdr="http://schemas.openxmlformats.org/drawingml/2006/spreadsheetDrawing">
      <xdr:col>24</xdr:col>
      <xdr:colOff>114300</xdr:colOff>
      <xdr:row>61</xdr:row>
      <xdr:rowOff>104140</xdr:rowOff>
    </xdr:to>
    <xdr:sp macro="" textlink="">
      <xdr:nvSpPr>
        <xdr:cNvPr id="177" name="フローチャート: 判断 176"/>
        <xdr:cNvSpPr/>
      </xdr:nvSpPr>
      <xdr:spPr>
        <a:xfrm>
          <a:off x="4462780" y="104584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151765</xdr:rowOff>
    </xdr:from>
    <xdr:to xmlns:xdr="http://schemas.openxmlformats.org/drawingml/2006/spreadsheetDrawing">
      <xdr:col>20</xdr:col>
      <xdr:colOff>38100</xdr:colOff>
      <xdr:row>61</xdr:row>
      <xdr:rowOff>80645</xdr:rowOff>
    </xdr:to>
    <xdr:sp macro="" textlink="">
      <xdr:nvSpPr>
        <xdr:cNvPr id="178" name="フローチャート: 判断 177"/>
        <xdr:cNvSpPr/>
      </xdr:nvSpPr>
      <xdr:spPr>
        <a:xfrm>
          <a:off x="3649980" y="104387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121920</xdr:rowOff>
    </xdr:from>
    <xdr:to xmlns:xdr="http://schemas.openxmlformats.org/drawingml/2006/spreadsheetDrawing">
      <xdr:col>15</xdr:col>
      <xdr:colOff>101600</xdr:colOff>
      <xdr:row>61</xdr:row>
      <xdr:rowOff>49530</xdr:rowOff>
    </xdr:to>
    <xdr:sp macro="" textlink="">
      <xdr:nvSpPr>
        <xdr:cNvPr id="179" name="フローチャート: 判断 178"/>
        <xdr:cNvSpPr/>
      </xdr:nvSpPr>
      <xdr:spPr>
        <a:xfrm>
          <a:off x="2781300" y="10408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113665</xdr:rowOff>
    </xdr:from>
    <xdr:to xmlns:xdr="http://schemas.openxmlformats.org/drawingml/2006/spreadsheetDrawing">
      <xdr:col>10</xdr:col>
      <xdr:colOff>165100</xdr:colOff>
      <xdr:row>61</xdr:row>
      <xdr:rowOff>42545</xdr:rowOff>
    </xdr:to>
    <xdr:sp macro="" textlink="">
      <xdr:nvSpPr>
        <xdr:cNvPr id="180" name="フローチャート: 判断 179"/>
        <xdr:cNvSpPr/>
      </xdr:nvSpPr>
      <xdr:spPr>
        <a:xfrm>
          <a:off x="1917700" y="104006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100330</xdr:rowOff>
    </xdr:from>
    <xdr:to xmlns:xdr="http://schemas.openxmlformats.org/drawingml/2006/spreadsheetDrawing">
      <xdr:col>6</xdr:col>
      <xdr:colOff>38100</xdr:colOff>
      <xdr:row>61</xdr:row>
      <xdr:rowOff>29210</xdr:rowOff>
    </xdr:to>
    <xdr:sp macro="" textlink="">
      <xdr:nvSpPr>
        <xdr:cNvPr id="181" name="フローチャート: 判断 180"/>
        <xdr:cNvSpPr/>
      </xdr:nvSpPr>
      <xdr:spPr>
        <a:xfrm>
          <a:off x="1054100" y="103873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0095" cy="264795"/>
    <xdr:sp macro="" textlink="">
      <xdr:nvSpPr>
        <xdr:cNvPr id="182" name="テキスト ボックス 181"/>
        <xdr:cNvSpPr txBox="1"/>
      </xdr:nvSpPr>
      <xdr:spPr>
        <a:xfrm>
          <a:off x="432816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3" name="テキスト ボックス 182"/>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0095" cy="264795"/>
    <xdr:sp macro="" textlink="">
      <xdr:nvSpPr>
        <xdr:cNvPr id="184" name="テキスト ボックス 183"/>
        <xdr:cNvSpPr txBox="1"/>
      </xdr:nvSpPr>
      <xdr:spPr>
        <a:xfrm>
          <a:off x="264668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5" name="テキスト ボックス 184"/>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86" name="テキスト ボックス 185"/>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36195</xdr:rowOff>
    </xdr:from>
    <xdr:to xmlns:xdr="http://schemas.openxmlformats.org/drawingml/2006/spreadsheetDrawing">
      <xdr:col>24</xdr:col>
      <xdr:colOff>114300</xdr:colOff>
      <xdr:row>61</xdr:row>
      <xdr:rowOff>140335</xdr:rowOff>
    </xdr:to>
    <xdr:sp macro="" textlink="">
      <xdr:nvSpPr>
        <xdr:cNvPr id="187" name="楕円 186"/>
        <xdr:cNvSpPr/>
      </xdr:nvSpPr>
      <xdr:spPr>
        <a:xfrm>
          <a:off x="4462780" y="104946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13970</xdr:rowOff>
    </xdr:from>
    <xdr:ext cx="405130" cy="264160"/>
    <xdr:sp macro="" textlink="">
      <xdr:nvSpPr>
        <xdr:cNvPr id="188" name="【橋りょう・トンネル】&#10;有形固定資産減価償却率該当値テキスト"/>
        <xdr:cNvSpPr txBox="1"/>
      </xdr:nvSpPr>
      <xdr:spPr>
        <a:xfrm>
          <a:off x="4551680" y="1047242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8890</xdr:rowOff>
    </xdr:from>
    <xdr:to xmlns:xdr="http://schemas.openxmlformats.org/drawingml/2006/spreadsheetDrawing">
      <xdr:col>20</xdr:col>
      <xdr:colOff>38100</xdr:colOff>
      <xdr:row>61</xdr:row>
      <xdr:rowOff>112395</xdr:rowOff>
    </xdr:to>
    <xdr:sp macro="" textlink="">
      <xdr:nvSpPr>
        <xdr:cNvPr id="189" name="楕円 188"/>
        <xdr:cNvSpPr/>
      </xdr:nvSpPr>
      <xdr:spPr>
        <a:xfrm>
          <a:off x="3649980" y="104673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60325</xdr:rowOff>
    </xdr:from>
    <xdr:to xmlns:xdr="http://schemas.openxmlformats.org/drawingml/2006/spreadsheetDrawing">
      <xdr:col>24</xdr:col>
      <xdr:colOff>63500</xdr:colOff>
      <xdr:row>61</xdr:row>
      <xdr:rowOff>88265</xdr:rowOff>
    </xdr:to>
    <xdr:cxnSp macro="">
      <xdr:nvCxnSpPr>
        <xdr:cNvPr id="190" name="直線コネクタ 189"/>
        <xdr:cNvCxnSpPr/>
      </xdr:nvCxnSpPr>
      <xdr:spPr>
        <a:xfrm>
          <a:off x="3700780" y="10518775"/>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156845</xdr:rowOff>
    </xdr:from>
    <xdr:to xmlns:xdr="http://schemas.openxmlformats.org/drawingml/2006/spreadsheetDrawing">
      <xdr:col>15</xdr:col>
      <xdr:colOff>101600</xdr:colOff>
      <xdr:row>61</xdr:row>
      <xdr:rowOff>85090</xdr:rowOff>
    </xdr:to>
    <xdr:sp macro="" textlink="">
      <xdr:nvSpPr>
        <xdr:cNvPr id="191" name="楕円 190"/>
        <xdr:cNvSpPr/>
      </xdr:nvSpPr>
      <xdr:spPr>
        <a:xfrm>
          <a:off x="2781300" y="10443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33020</xdr:rowOff>
    </xdr:from>
    <xdr:to xmlns:xdr="http://schemas.openxmlformats.org/drawingml/2006/spreadsheetDrawing">
      <xdr:col>19</xdr:col>
      <xdr:colOff>177800</xdr:colOff>
      <xdr:row>61</xdr:row>
      <xdr:rowOff>60325</xdr:rowOff>
    </xdr:to>
    <xdr:cxnSp macro="">
      <xdr:nvCxnSpPr>
        <xdr:cNvPr id="192" name="直線コネクタ 191"/>
        <xdr:cNvCxnSpPr/>
      </xdr:nvCxnSpPr>
      <xdr:spPr>
        <a:xfrm>
          <a:off x="2832100" y="10491470"/>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128270</xdr:rowOff>
    </xdr:from>
    <xdr:to xmlns:xdr="http://schemas.openxmlformats.org/drawingml/2006/spreadsheetDrawing">
      <xdr:col>10</xdr:col>
      <xdr:colOff>165100</xdr:colOff>
      <xdr:row>61</xdr:row>
      <xdr:rowOff>57150</xdr:rowOff>
    </xdr:to>
    <xdr:sp macro="" textlink="">
      <xdr:nvSpPr>
        <xdr:cNvPr id="193" name="楕円 192"/>
        <xdr:cNvSpPr/>
      </xdr:nvSpPr>
      <xdr:spPr>
        <a:xfrm>
          <a:off x="1917700" y="10415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5080</xdr:rowOff>
    </xdr:from>
    <xdr:to xmlns:xdr="http://schemas.openxmlformats.org/drawingml/2006/spreadsheetDrawing">
      <xdr:col>15</xdr:col>
      <xdr:colOff>50800</xdr:colOff>
      <xdr:row>61</xdr:row>
      <xdr:rowOff>33020</xdr:rowOff>
    </xdr:to>
    <xdr:cxnSp macro="">
      <xdr:nvCxnSpPr>
        <xdr:cNvPr id="194" name="直線コネクタ 193"/>
        <xdr:cNvCxnSpPr/>
      </xdr:nvCxnSpPr>
      <xdr:spPr>
        <a:xfrm>
          <a:off x="1968500" y="1046353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100330</xdr:rowOff>
    </xdr:from>
    <xdr:to xmlns:xdr="http://schemas.openxmlformats.org/drawingml/2006/spreadsheetDrawing">
      <xdr:col>6</xdr:col>
      <xdr:colOff>38100</xdr:colOff>
      <xdr:row>61</xdr:row>
      <xdr:rowOff>29210</xdr:rowOff>
    </xdr:to>
    <xdr:sp macro="" textlink="">
      <xdr:nvSpPr>
        <xdr:cNvPr id="195" name="楕円 194"/>
        <xdr:cNvSpPr/>
      </xdr:nvSpPr>
      <xdr:spPr>
        <a:xfrm>
          <a:off x="1054100" y="103873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151765</xdr:rowOff>
    </xdr:from>
    <xdr:to xmlns:xdr="http://schemas.openxmlformats.org/drawingml/2006/spreadsheetDrawing">
      <xdr:col>10</xdr:col>
      <xdr:colOff>114300</xdr:colOff>
      <xdr:row>61</xdr:row>
      <xdr:rowOff>5080</xdr:rowOff>
    </xdr:to>
    <xdr:cxnSp macro="">
      <xdr:nvCxnSpPr>
        <xdr:cNvPr id="196" name="直線コネクタ 195"/>
        <xdr:cNvCxnSpPr/>
      </xdr:nvCxnSpPr>
      <xdr:spPr>
        <a:xfrm>
          <a:off x="1104900" y="1043876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97790</xdr:rowOff>
    </xdr:from>
    <xdr:ext cx="403225" cy="263525"/>
    <xdr:sp macro="" textlink="">
      <xdr:nvSpPr>
        <xdr:cNvPr id="197" name="n_1aveValue【橋りょう・トンネル】&#10;有形固定資産減価償却率"/>
        <xdr:cNvSpPr txBox="1"/>
      </xdr:nvSpPr>
      <xdr:spPr>
        <a:xfrm>
          <a:off x="3490595" y="1021334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66675</xdr:rowOff>
    </xdr:from>
    <xdr:ext cx="405130" cy="263525"/>
    <xdr:sp macro="" textlink="">
      <xdr:nvSpPr>
        <xdr:cNvPr id="198" name="n_2aveValue【橋りょう・トンネル】&#10;有形固定資産減価償却率"/>
        <xdr:cNvSpPr txBox="1"/>
      </xdr:nvSpPr>
      <xdr:spPr>
        <a:xfrm>
          <a:off x="2634615" y="101822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59055</xdr:rowOff>
    </xdr:from>
    <xdr:ext cx="403225" cy="264795"/>
    <xdr:sp macro="" textlink="">
      <xdr:nvSpPr>
        <xdr:cNvPr id="199" name="n_3aveValue【橋りょう・トンネル】&#10;有形固定資産減価償却率"/>
        <xdr:cNvSpPr txBox="1"/>
      </xdr:nvSpPr>
      <xdr:spPr>
        <a:xfrm>
          <a:off x="1771015" y="1017460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19685</xdr:rowOff>
    </xdr:from>
    <xdr:ext cx="403225" cy="263525"/>
    <xdr:sp macro="" textlink="">
      <xdr:nvSpPr>
        <xdr:cNvPr id="200" name="n_4aveValue【橋りょう・トンネル】&#10;有形固定資産減価償却率"/>
        <xdr:cNvSpPr txBox="1"/>
      </xdr:nvSpPr>
      <xdr:spPr>
        <a:xfrm>
          <a:off x="907415" y="1047813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103505</xdr:rowOff>
    </xdr:from>
    <xdr:ext cx="403225" cy="264795"/>
    <xdr:sp macro="" textlink="">
      <xdr:nvSpPr>
        <xdr:cNvPr id="201" name="n_1mainValue【橋りょう・トンネル】&#10;有形固定資産減価償却率"/>
        <xdr:cNvSpPr txBox="1"/>
      </xdr:nvSpPr>
      <xdr:spPr>
        <a:xfrm>
          <a:off x="3490595" y="1056195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76200</xdr:rowOff>
    </xdr:from>
    <xdr:ext cx="405130" cy="262890"/>
    <xdr:sp macro="" textlink="">
      <xdr:nvSpPr>
        <xdr:cNvPr id="202" name="n_2mainValue【橋りょう・トンネル】&#10;有形固定資産減価償却率"/>
        <xdr:cNvSpPr txBox="1"/>
      </xdr:nvSpPr>
      <xdr:spPr>
        <a:xfrm>
          <a:off x="2634615" y="1053465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47625</xdr:rowOff>
    </xdr:from>
    <xdr:ext cx="403225" cy="264795"/>
    <xdr:sp macro="" textlink="">
      <xdr:nvSpPr>
        <xdr:cNvPr id="203" name="n_3mainValue【橋りょう・トンネル】&#10;有形固定資産減価償却率"/>
        <xdr:cNvSpPr txBox="1"/>
      </xdr:nvSpPr>
      <xdr:spPr>
        <a:xfrm>
          <a:off x="1771015" y="1050607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45720</xdr:rowOff>
    </xdr:from>
    <xdr:ext cx="403225" cy="264795"/>
    <xdr:sp macro="" textlink="">
      <xdr:nvSpPr>
        <xdr:cNvPr id="204" name="n_4mainValue【橋りょう・トンネル】&#10;有形固定資産減価償却率"/>
        <xdr:cNvSpPr txBox="1"/>
      </xdr:nvSpPr>
      <xdr:spPr>
        <a:xfrm>
          <a:off x="907415" y="1016127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5" name="正方形/長方形 204"/>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07" name="正方形/長方形 206"/>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09" name="正方形/長方形 208"/>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1" name="正方形/長方形 210"/>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2" name="正方形/長方形 211"/>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7980" cy="231140"/>
    <xdr:sp macro="" textlink="">
      <xdr:nvSpPr>
        <xdr:cNvPr id="213" name="テキスト ボックス 212"/>
        <xdr:cNvSpPr txBox="1"/>
      </xdr:nvSpPr>
      <xdr:spPr>
        <a:xfrm>
          <a:off x="6393180" y="8954135"/>
          <a:ext cx="34798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4" name="直線コネクタ 213"/>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15" name="直線コネクタ 214"/>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107315</xdr:rowOff>
    </xdr:from>
    <xdr:ext cx="247015" cy="264795"/>
    <xdr:sp macro="" textlink="">
      <xdr:nvSpPr>
        <xdr:cNvPr id="216" name="テキスト ボックス 215"/>
        <xdr:cNvSpPr txBox="1"/>
      </xdr:nvSpPr>
      <xdr:spPr>
        <a:xfrm>
          <a:off x="6187440" y="10908665"/>
          <a:ext cx="2470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17" name="直線コネクタ 216"/>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68580</xdr:rowOff>
    </xdr:from>
    <xdr:ext cx="595630" cy="264795"/>
    <xdr:sp macro="" textlink="">
      <xdr:nvSpPr>
        <xdr:cNvPr id="218" name="テキスト ボックス 217"/>
        <xdr:cNvSpPr txBox="1"/>
      </xdr:nvSpPr>
      <xdr:spPr>
        <a:xfrm>
          <a:off x="5850890" y="1052703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29845</xdr:rowOff>
    </xdr:from>
    <xdr:ext cx="683895" cy="263525"/>
    <xdr:sp macro="" textlink="">
      <xdr:nvSpPr>
        <xdr:cNvPr id="220" name="テキスト ボックス 219"/>
        <xdr:cNvSpPr txBox="1"/>
      </xdr:nvSpPr>
      <xdr:spPr>
        <a:xfrm>
          <a:off x="5760720" y="10145395"/>
          <a:ext cx="6838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21" name="直線コネクタ 220"/>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166370</xdr:rowOff>
    </xdr:from>
    <xdr:ext cx="683895" cy="262890"/>
    <xdr:sp macro="" textlink="">
      <xdr:nvSpPr>
        <xdr:cNvPr id="222" name="テキスト ボックス 221"/>
        <xdr:cNvSpPr txBox="1"/>
      </xdr:nvSpPr>
      <xdr:spPr>
        <a:xfrm>
          <a:off x="5760720" y="9767570"/>
          <a:ext cx="6838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23" name="直線コネクタ 222"/>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127000</xdr:rowOff>
    </xdr:from>
    <xdr:ext cx="683895" cy="264160"/>
    <xdr:sp macro="" textlink="">
      <xdr:nvSpPr>
        <xdr:cNvPr id="224" name="テキスト ボックス 223"/>
        <xdr:cNvSpPr txBox="1"/>
      </xdr:nvSpPr>
      <xdr:spPr>
        <a:xfrm>
          <a:off x="5760720" y="9385300"/>
          <a:ext cx="6838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5" name="直線コネクタ 224"/>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88265</xdr:rowOff>
    </xdr:from>
    <xdr:ext cx="683895" cy="262890"/>
    <xdr:sp macro="" textlink="">
      <xdr:nvSpPr>
        <xdr:cNvPr id="226" name="テキスト ボックス 225"/>
        <xdr:cNvSpPr txBox="1"/>
      </xdr:nvSpPr>
      <xdr:spPr>
        <a:xfrm>
          <a:off x="5760720" y="9003665"/>
          <a:ext cx="6838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27" name="【橋りょう・トンネル】&#10;一人当たり有形固定資産（償却資産）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140335</xdr:rowOff>
    </xdr:from>
    <xdr:to xmlns:xdr="http://schemas.openxmlformats.org/drawingml/2006/spreadsheetDrawing">
      <xdr:col>54</xdr:col>
      <xdr:colOff>185420</xdr:colOff>
      <xdr:row>64</xdr:row>
      <xdr:rowOff>69215</xdr:rowOff>
    </xdr:to>
    <xdr:cxnSp macro="">
      <xdr:nvCxnSpPr>
        <xdr:cNvPr id="228" name="直線コネクタ 227"/>
        <xdr:cNvCxnSpPr/>
      </xdr:nvCxnSpPr>
      <xdr:spPr>
        <a:xfrm flipV="1">
          <a:off x="10198100" y="9741535"/>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73025</xdr:rowOff>
    </xdr:from>
    <xdr:ext cx="532765" cy="264795"/>
    <xdr:sp macro="" textlink="">
      <xdr:nvSpPr>
        <xdr:cNvPr id="229" name="【橋りょう・トンネル】&#10;一人当たり有形固定資産（償却資産）額最小値テキスト"/>
        <xdr:cNvSpPr txBox="1"/>
      </xdr:nvSpPr>
      <xdr:spPr>
        <a:xfrm>
          <a:off x="10236200" y="11045825"/>
          <a:ext cx="5327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69215</xdr:rowOff>
    </xdr:from>
    <xdr:to xmlns:xdr="http://schemas.openxmlformats.org/drawingml/2006/spreadsheetDrawing">
      <xdr:col>55</xdr:col>
      <xdr:colOff>88900</xdr:colOff>
      <xdr:row>64</xdr:row>
      <xdr:rowOff>69215</xdr:rowOff>
    </xdr:to>
    <xdr:cxnSp macro="">
      <xdr:nvCxnSpPr>
        <xdr:cNvPr id="230" name="直線コネクタ 229"/>
        <xdr:cNvCxnSpPr/>
      </xdr:nvCxnSpPr>
      <xdr:spPr>
        <a:xfrm>
          <a:off x="10114280" y="11042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86360</xdr:rowOff>
    </xdr:from>
    <xdr:ext cx="688340" cy="263525"/>
    <xdr:sp macro="" textlink="">
      <xdr:nvSpPr>
        <xdr:cNvPr id="231" name="【橋りょう・トンネル】&#10;一人当たり有形固定資産（償却資産）額最大値テキスト"/>
        <xdr:cNvSpPr txBox="1"/>
      </xdr:nvSpPr>
      <xdr:spPr>
        <a:xfrm>
          <a:off x="10236200" y="9516110"/>
          <a:ext cx="68834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140335</xdr:rowOff>
    </xdr:from>
    <xdr:to xmlns:xdr="http://schemas.openxmlformats.org/drawingml/2006/spreadsheetDrawing">
      <xdr:col>55</xdr:col>
      <xdr:colOff>88900</xdr:colOff>
      <xdr:row>56</xdr:row>
      <xdr:rowOff>140335</xdr:rowOff>
    </xdr:to>
    <xdr:cxnSp macro="">
      <xdr:nvCxnSpPr>
        <xdr:cNvPr id="232" name="直線コネクタ 231"/>
        <xdr:cNvCxnSpPr/>
      </xdr:nvCxnSpPr>
      <xdr:spPr>
        <a:xfrm>
          <a:off x="10114280" y="97415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94615</xdr:rowOff>
    </xdr:from>
    <xdr:ext cx="596900" cy="264160"/>
    <xdr:sp macro="" textlink="">
      <xdr:nvSpPr>
        <xdr:cNvPr id="233" name="【橋りょう・トンネル】&#10;一人当たり有形固定資産（償却資産）額平均値テキスト"/>
        <xdr:cNvSpPr txBox="1"/>
      </xdr:nvSpPr>
      <xdr:spPr>
        <a:xfrm>
          <a:off x="10236200" y="10553065"/>
          <a:ext cx="596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71120</xdr:rowOff>
    </xdr:from>
    <xdr:to xmlns:xdr="http://schemas.openxmlformats.org/drawingml/2006/spreadsheetDrawing">
      <xdr:col>55</xdr:col>
      <xdr:colOff>50800</xdr:colOff>
      <xdr:row>62</xdr:row>
      <xdr:rowOff>171450</xdr:rowOff>
    </xdr:to>
    <xdr:sp macro="" textlink="">
      <xdr:nvSpPr>
        <xdr:cNvPr id="234" name="フローチャート: 判断 233"/>
        <xdr:cNvSpPr/>
      </xdr:nvSpPr>
      <xdr:spPr>
        <a:xfrm>
          <a:off x="10152380" y="107010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80645</xdr:rowOff>
    </xdr:from>
    <xdr:to xmlns:xdr="http://schemas.openxmlformats.org/drawingml/2006/spreadsheetDrawing">
      <xdr:col>50</xdr:col>
      <xdr:colOff>165100</xdr:colOff>
      <xdr:row>63</xdr:row>
      <xdr:rowOff>9525</xdr:rowOff>
    </xdr:to>
    <xdr:sp macro="" textlink="">
      <xdr:nvSpPr>
        <xdr:cNvPr id="235" name="フローチャート: 判断 234"/>
        <xdr:cNvSpPr/>
      </xdr:nvSpPr>
      <xdr:spPr>
        <a:xfrm>
          <a:off x="9334500" y="10710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93345</xdr:rowOff>
    </xdr:from>
    <xdr:to xmlns:xdr="http://schemas.openxmlformats.org/drawingml/2006/spreadsheetDrawing">
      <xdr:col>46</xdr:col>
      <xdr:colOff>38100</xdr:colOff>
      <xdr:row>63</xdr:row>
      <xdr:rowOff>22225</xdr:rowOff>
    </xdr:to>
    <xdr:sp macro="" textlink="">
      <xdr:nvSpPr>
        <xdr:cNvPr id="236" name="フローチャート: 判断 235"/>
        <xdr:cNvSpPr/>
      </xdr:nvSpPr>
      <xdr:spPr>
        <a:xfrm>
          <a:off x="8470900" y="107232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92710</xdr:rowOff>
    </xdr:from>
    <xdr:to xmlns:xdr="http://schemas.openxmlformats.org/drawingml/2006/spreadsheetDrawing">
      <xdr:col>41</xdr:col>
      <xdr:colOff>101600</xdr:colOff>
      <xdr:row>63</xdr:row>
      <xdr:rowOff>21590</xdr:rowOff>
    </xdr:to>
    <xdr:sp macro="" textlink="">
      <xdr:nvSpPr>
        <xdr:cNvPr id="237" name="フローチャート: 判断 236"/>
        <xdr:cNvSpPr/>
      </xdr:nvSpPr>
      <xdr:spPr>
        <a:xfrm>
          <a:off x="7602220" y="107226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95885</xdr:rowOff>
    </xdr:from>
    <xdr:to xmlns:xdr="http://schemas.openxmlformats.org/drawingml/2006/spreadsheetDrawing">
      <xdr:col>36</xdr:col>
      <xdr:colOff>165100</xdr:colOff>
      <xdr:row>63</xdr:row>
      <xdr:rowOff>24765</xdr:rowOff>
    </xdr:to>
    <xdr:sp macro="" textlink="">
      <xdr:nvSpPr>
        <xdr:cNvPr id="238" name="フローチャート: 判断 237"/>
        <xdr:cNvSpPr/>
      </xdr:nvSpPr>
      <xdr:spPr>
        <a:xfrm>
          <a:off x="6738620" y="107257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39" name="テキスト ボックス 238"/>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40" name="テキスト ボックス 239"/>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41" name="テキスト ボックス 240"/>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0095" cy="264795"/>
    <xdr:sp macro="" textlink="">
      <xdr:nvSpPr>
        <xdr:cNvPr id="242" name="テキスト ボックス 241"/>
        <xdr:cNvSpPr txBox="1"/>
      </xdr:nvSpPr>
      <xdr:spPr>
        <a:xfrm>
          <a:off x="746760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3" name="テキスト ボックス 242"/>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118110</xdr:rowOff>
    </xdr:from>
    <xdr:to xmlns:xdr="http://schemas.openxmlformats.org/drawingml/2006/spreadsheetDrawing">
      <xdr:col>55</xdr:col>
      <xdr:colOff>50800</xdr:colOff>
      <xdr:row>63</xdr:row>
      <xdr:rowOff>46990</xdr:rowOff>
    </xdr:to>
    <xdr:sp macro="" textlink="">
      <xdr:nvSpPr>
        <xdr:cNvPr id="244" name="楕円 243"/>
        <xdr:cNvSpPr/>
      </xdr:nvSpPr>
      <xdr:spPr>
        <a:xfrm>
          <a:off x="10152380" y="10748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95885</xdr:rowOff>
    </xdr:from>
    <xdr:ext cx="596900" cy="265430"/>
    <xdr:sp macro="" textlink="">
      <xdr:nvSpPr>
        <xdr:cNvPr id="245" name="【橋りょう・トンネル】&#10;一人当たり有形固定資産（償却資産）額該当値テキスト"/>
        <xdr:cNvSpPr txBox="1"/>
      </xdr:nvSpPr>
      <xdr:spPr>
        <a:xfrm>
          <a:off x="10236200" y="10725785"/>
          <a:ext cx="596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120650</xdr:rowOff>
    </xdr:from>
    <xdr:to xmlns:xdr="http://schemas.openxmlformats.org/drawingml/2006/spreadsheetDrawing">
      <xdr:col>50</xdr:col>
      <xdr:colOff>165100</xdr:colOff>
      <xdr:row>63</xdr:row>
      <xdr:rowOff>48260</xdr:rowOff>
    </xdr:to>
    <xdr:sp macro="" textlink="">
      <xdr:nvSpPr>
        <xdr:cNvPr id="246" name="楕円 245"/>
        <xdr:cNvSpPr/>
      </xdr:nvSpPr>
      <xdr:spPr>
        <a:xfrm>
          <a:off x="9334500" y="10750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170180</xdr:rowOff>
    </xdr:from>
    <xdr:to xmlns:xdr="http://schemas.openxmlformats.org/drawingml/2006/spreadsheetDrawing">
      <xdr:col>55</xdr:col>
      <xdr:colOff>0</xdr:colOff>
      <xdr:row>62</xdr:row>
      <xdr:rowOff>171450</xdr:rowOff>
    </xdr:to>
    <xdr:cxnSp macro="">
      <xdr:nvCxnSpPr>
        <xdr:cNvPr id="247" name="直線コネクタ 246"/>
        <xdr:cNvCxnSpPr/>
      </xdr:nvCxnSpPr>
      <xdr:spPr>
        <a:xfrm flipV="1">
          <a:off x="9385300" y="1080008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122555</xdr:rowOff>
    </xdr:from>
    <xdr:to xmlns:xdr="http://schemas.openxmlformats.org/drawingml/2006/spreadsheetDrawing">
      <xdr:col>46</xdr:col>
      <xdr:colOff>38100</xdr:colOff>
      <xdr:row>63</xdr:row>
      <xdr:rowOff>50165</xdr:rowOff>
    </xdr:to>
    <xdr:sp macro="" textlink="">
      <xdr:nvSpPr>
        <xdr:cNvPr id="248" name="楕円 247"/>
        <xdr:cNvSpPr/>
      </xdr:nvSpPr>
      <xdr:spPr>
        <a:xfrm>
          <a:off x="8470900" y="10752455"/>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171450</xdr:rowOff>
    </xdr:from>
    <xdr:to xmlns:xdr="http://schemas.openxmlformats.org/drawingml/2006/spreadsheetDrawing">
      <xdr:col>50</xdr:col>
      <xdr:colOff>114300</xdr:colOff>
      <xdr:row>62</xdr:row>
      <xdr:rowOff>171450</xdr:rowOff>
    </xdr:to>
    <xdr:cxnSp macro="">
      <xdr:nvCxnSpPr>
        <xdr:cNvPr id="249" name="直線コネクタ 248"/>
        <xdr:cNvCxnSpPr/>
      </xdr:nvCxnSpPr>
      <xdr:spPr>
        <a:xfrm flipV="1">
          <a:off x="8521700" y="108013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123825</xdr:rowOff>
    </xdr:from>
    <xdr:to xmlns:xdr="http://schemas.openxmlformats.org/drawingml/2006/spreadsheetDrawing">
      <xdr:col>41</xdr:col>
      <xdr:colOff>101600</xdr:colOff>
      <xdr:row>63</xdr:row>
      <xdr:rowOff>52705</xdr:rowOff>
    </xdr:to>
    <xdr:sp macro="" textlink="">
      <xdr:nvSpPr>
        <xdr:cNvPr id="250" name="楕円 249"/>
        <xdr:cNvSpPr/>
      </xdr:nvSpPr>
      <xdr:spPr>
        <a:xfrm>
          <a:off x="7602220" y="107537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171450</xdr:rowOff>
    </xdr:from>
    <xdr:to xmlns:xdr="http://schemas.openxmlformats.org/drawingml/2006/spreadsheetDrawing">
      <xdr:col>45</xdr:col>
      <xdr:colOff>177800</xdr:colOff>
      <xdr:row>63</xdr:row>
      <xdr:rowOff>635</xdr:rowOff>
    </xdr:to>
    <xdr:cxnSp macro="">
      <xdr:nvCxnSpPr>
        <xdr:cNvPr id="251" name="直線コネクタ 250"/>
        <xdr:cNvCxnSpPr/>
      </xdr:nvCxnSpPr>
      <xdr:spPr>
        <a:xfrm flipV="1">
          <a:off x="7653020" y="1080135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125730</xdr:rowOff>
    </xdr:from>
    <xdr:to xmlns:xdr="http://schemas.openxmlformats.org/drawingml/2006/spreadsheetDrawing">
      <xdr:col>36</xdr:col>
      <xdr:colOff>165100</xdr:colOff>
      <xdr:row>63</xdr:row>
      <xdr:rowOff>54610</xdr:rowOff>
    </xdr:to>
    <xdr:sp macro="" textlink="">
      <xdr:nvSpPr>
        <xdr:cNvPr id="252" name="楕円 251"/>
        <xdr:cNvSpPr/>
      </xdr:nvSpPr>
      <xdr:spPr>
        <a:xfrm>
          <a:off x="6738620" y="107556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635</xdr:rowOff>
    </xdr:from>
    <xdr:to xmlns:xdr="http://schemas.openxmlformats.org/drawingml/2006/spreadsheetDrawing">
      <xdr:col>41</xdr:col>
      <xdr:colOff>50800</xdr:colOff>
      <xdr:row>63</xdr:row>
      <xdr:rowOff>2540</xdr:rowOff>
    </xdr:to>
    <xdr:cxnSp macro="">
      <xdr:nvCxnSpPr>
        <xdr:cNvPr id="253" name="直線コネクタ 252"/>
        <xdr:cNvCxnSpPr/>
      </xdr:nvCxnSpPr>
      <xdr:spPr>
        <a:xfrm flipV="1">
          <a:off x="6789420" y="1080198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26035</xdr:rowOff>
    </xdr:from>
    <xdr:ext cx="598805" cy="264795"/>
    <xdr:sp macro="" textlink="">
      <xdr:nvSpPr>
        <xdr:cNvPr id="254" name="n_1aveValue【橋りょう・トンネル】&#10;一人当たり有形固定資産（償却資産）額"/>
        <xdr:cNvSpPr txBox="1"/>
      </xdr:nvSpPr>
      <xdr:spPr>
        <a:xfrm>
          <a:off x="9083040" y="1048448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38735</xdr:rowOff>
    </xdr:from>
    <xdr:ext cx="596900" cy="265430"/>
    <xdr:sp macro="" textlink="">
      <xdr:nvSpPr>
        <xdr:cNvPr id="255" name="n_2aveValue【橋りょう・トンネル】&#10;一人当たり有形固定資産（償却資産）額"/>
        <xdr:cNvSpPr txBox="1"/>
      </xdr:nvSpPr>
      <xdr:spPr>
        <a:xfrm>
          <a:off x="8227060" y="10497185"/>
          <a:ext cx="596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38100</xdr:rowOff>
    </xdr:from>
    <xdr:ext cx="598805" cy="265430"/>
    <xdr:sp macro="" textlink="">
      <xdr:nvSpPr>
        <xdr:cNvPr id="256" name="n_3aveValue【橋りょう・トンネル】&#10;一人当たり有形固定資産（償却資産）額"/>
        <xdr:cNvSpPr txBox="1"/>
      </xdr:nvSpPr>
      <xdr:spPr>
        <a:xfrm>
          <a:off x="7363460" y="1049655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41910</xdr:rowOff>
    </xdr:from>
    <xdr:ext cx="596900" cy="263525"/>
    <xdr:sp macro="" textlink="">
      <xdr:nvSpPr>
        <xdr:cNvPr id="257" name="n_4aveValue【橋りょう・トンネル】&#10;一人当たり有形固定資産（償却資産）額"/>
        <xdr:cNvSpPr txBox="1"/>
      </xdr:nvSpPr>
      <xdr:spPr>
        <a:xfrm>
          <a:off x="6494780" y="1050036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39370</xdr:rowOff>
    </xdr:from>
    <xdr:ext cx="598805" cy="265430"/>
    <xdr:sp macro="" textlink="">
      <xdr:nvSpPr>
        <xdr:cNvPr id="258" name="n_1mainValue【橋りょう・トンネル】&#10;一人当たり有形固定資産（償却資産）額"/>
        <xdr:cNvSpPr txBox="1"/>
      </xdr:nvSpPr>
      <xdr:spPr>
        <a:xfrm>
          <a:off x="9083040" y="1084072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41910</xdr:rowOff>
    </xdr:from>
    <xdr:ext cx="596900" cy="263525"/>
    <xdr:sp macro="" textlink="">
      <xdr:nvSpPr>
        <xdr:cNvPr id="259" name="n_2mainValue【橋りょう・トンネル】&#10;一人当たり有形固定資産（償却資産）額"/>
        <xdr:cNvSpPr txBox="1"/>
      </xdr:nvSpPr>
      <xdr:spPr>
        <a:xfrm>
          <a:off x="8227060" y="10843260"/>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43815</xdr:rowOff>
    </xdr:from>
    <xdr:ext cx="598805" cy="263525"/>
    <xdr:sp macro="" textlink="">
      <xdr:nvSpPr>
        <xdr:cNvPr id="260" name="n_3mainValue【橋りょう・トンネル】&#10;一人当たり有形固定資産（償却資産）額"/>
        <xdr:cNvSpPr txBox="1"/>
      </xdr:nvSpPr>
      <xdr:spPr>
        <a:xfrm>
          <a:off x="7363460" y="1084516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45720</xdr:rowOff>
    </xdr:from>
    <xdr:ext cx="596900" cy="264795"/>
    <xdr:sp macro="" textlink="">
      <xdr:nvSpPr>
        <xdr:cNvPr id="261" name="n_4mainValue【橋りょう・トンネル】&#10;一人当たり有形固定資産（償却資産）額"/>
        <xdr:cNvSpPr txBox="1"/>
      </xdr:nvSpPr>
      <xdr:spPr>
        <a:xfrm>
          <a:off x="6494780" y="10847070"/>
          <a:ext cx="596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2" name="正方形/長方形 261"/>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3" name="正方形/長方形 262"/>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4" name="正方形/長方形 263"/>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5" name="正方形/長方形 264"/>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6" name="正方形/長方形 265"/>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7" name="正方形/長方形 266"/>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68" name="正方形/長方形 267"/>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9" name="正方形/長方形 268"/>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29235"/>
    <xdr:sp macro="" textlink="">
      <xdr:nvSpPr>
        <xdr:cNvPr id="270" name="テキスト ボックス 269"/>
        <xdr:cNvSpPr txBox="1"/>
      </xdr:nvSpPr>
      <xdr:spPr>
        <a:xfrm>
          <a:off x="708660" y="12765405"/>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1" name="直線コネクタ 270"/>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3525"/>
    <xdr:sp macro="" textlink="">
      <xdr:nvSpPr>
        <xdr:cNvPr id="272" name="テキスト ボックス 271"/>
        <xdr:cNvSpPr txBox="1"/>
      </xdr:nvSpPr>
      <xdr:spPr>
        <a:xfrm>
          <a:off x="289560" y="1509776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73" name="直線コネクタ 272"/>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146685</xdr:rowOff>
    </xdr:from>
    <xdr:ext cx="467360" cy="262890"/>
    <xdr:sp macro="" textlink="">
      <xdr:nvSpPr>
        <xdr:cNvPr id="274" name="テキスト ボックス 273"/>
        <xdr:cNvSpPr txBox="1"/>
      </xdr:nvSpPr>
      <xdr:spPr>
        <a:xfrm>
          <a:off x="289560" y="147199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75" name="直線コネクタ 274"/>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1320" cy="264795"/>
    <xdr:sp macro="" textlink="">
      <xdr:nvSpPr>
        <xdr:cNvPr id="276" name="テキスト ボックス 275"/>
        <xdr:cNvSpPr txBox="1"/>
      </xdr:nvSpPr>
      <xdr:spPr>
        <a:xfrm>
          <a:off x="353695" y="1433766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77" name="直線コネクタ 276"/>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1320" cy="264795"/>
    <xdr:sp macro="" textlink="">
      <xdr:nvSpPr>
        <xdr:cNvPr id="278" name="テキスト ボックス 277"/>
        <xdr:cNvSpPr txBox="1"/>
      </xdr:nvSpPr>
      <xdr:spPr>
        <a:xfrm>
          <a:off x="353695" y="13956030"/>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1320" cy="263525"/>
    <xdr:sp macro="" textlink="">
      <xdr:nvSpPr>
        <xdr:cNvPr id="280" name="テキスト ボックス 279"/>
        <xdr:cNvSpPr txBox="1"/>
      </xdr:nvSpPr>
      <xdr:spPr>
        <a:xfrm>
          <a:off x="353695" y="13574395"/>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81" name="直線コネクタ 280"/>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166370</xdr:rowOff>
    </xdr:from>
    <xdr:ext cx="401320" cy="262890"/>
    <xdr:sp macro="" textlink="">
      <xdr:nvSpPr>
        <xdr:cNvPr id="282" name="テキスト ボックス 281"/>
        <xdr:cNvSpPr txBox="1"/>
      </xdr:nvSpPr>
      <xdr:spPr>
        <a:xfrm>
          <a:off x="353695" y="1319657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3" name="直線コネクタ 282"/>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127000</xdr:rowOff>
    </xdr:from>
    <xdr:ext cx="337185" cy="264160"/>
    <xdr:sp macro="" textlink="">
      <xdr:nvSpPr>
        <xdr:cNvPr id="284" name="テキスト ボックス 283"/>
        <xdr:cNvSpPr txBox="1"/>
      </xdr:nvSpPr>
      <xdr:spPr>
        <a:xfrm>
          <a:off x="412750" y="12814300"/>
          <a:ext cx="337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5"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95250</xdr:rowOff>
    </xdr:from>
    <xdr:to xmlns:xdr="http://schemas.openxmlformats.org/drawingml/2006/spreadsheetDrawing">
      <xdr:col>24</xdr:col>
      <xdr:colOff>62865</xdr:colOff>
      <xdr:row>86</xdr:row>
      <xdr:rowOff>116840</xdr:rowOff>
    </xdr:to>
    <xdr:cxnSp macro="">
      <xdr:nvCxnSpPr>
        <xdr:cNvPr id="286" name="直線コネクタ 285"/>
        <xdr:cNvCxnSpPr/>
      </xdr:nvCxnSpPr>
      <xdr:spPr>
        <a:xfrm flipV="1">
          <a:off x="4512945" y="1346835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121285</xdr:rowOff>
    </xdr:from>
    <xdr:ext cx="469900" cy="263525"/>
    <xdr:sp macro="" textlink="">
      <xdr:nvSpPr>
        <xdr:cNvPr id="287" name="【公営住宅】&#10;有形固定資産減価償却率最小値テキスト"/>
        <xdr:cNvSpPr txBox="1"/>
      </xdr:nvSpPr>
      <xdr:spPr>
        <a:xfrm>
          <a:off x="4551680" y="148659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116840</xdr:rowOff>
    </xdr:from>
    <xdr:to xmlns:xdr="http://schemas.openxmlformats.org/drawingml/2006/spreadsheetDrawing">
      <xdr:col>24</xdr:col>
      <xdr:colOff>152400</xdr:colOff>
      <xdr:row>86</xdr:row>
      <xdr:rowOff>116840</xdr:rowOff>
    </xdr:to>
    <xdr:cxnSp macro="">
      <xdr:nvCxnSpPr>
        <xdr:cNvPr id="288" name="直線コネクタ 287"/>
        <xdr:cNvCxnSpPr/>
      </xdr:nvCxnSpPr>
      <xdr:spPr>
        <a:xfrm>
          <a:off x="4429760" y="14861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41275</xdr:rowOff>
    </xdr:from>
    <xdr:ext cx="405130" cy="263525"/>
    <xdr:sp macro="" textlink="">
      <xdr:nvSpPr>
        <xdr:cNvPr id="289" name="【公営住宅】&#10;有形固定資産減価償却率最大値テキスト"/>
        <xdr:cNvSpPr txBox="1"/>
      </xdr:nvSpPr>
      <xdr:spPr>
        <a:xfrm>
          <a:off x="4551680" y="132429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95250</xdr:rowOff>
    </xdr:from>
    <xdr:to xmlns:xdr="http://schemas.openxmlformats.org/drawingml/2006/spreadsheetDrawing">
      <xdr:col>24</xdr:col>
      <xdr:colOff>152400</xdr:colOff>
      <xdr:row>78</xdr:row>
      <xdr:rowOff>95250</xdr:rowOff>
    </xdr:to>
    <xdr:cxnSp macro="">
      <xdr:nvCxnSpPr>
        <xdr:cNvPr id="290" name="直線コネクタ 289"/>
        <xdr:cNvCxnSpPr/>
      </xdr:nvCxnSpPr>
      <xdr:spPr>
        <a:xfrm>
          <a:off x="4429760" y="13468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163195</xdr:rowOff>
    </xdr:from>
    <xdr:ext cx="405130" cy="264795"/>
    <xdr:sp macro="" textlink="">
      <xdr:nvSpPr>
        <xdr:cNvPr id="291" name="【公営住宅】&#10;有形固定資産減価償却率平均値テキスト"/>
        <xdr:cNvSpPr txBox="1"/>
      </xdr:nvSpPr>
      <xdr:spPr>
        <a:xfrm>
          <a:off x="4551680" y="1422209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114300</xdr:rowOff>
    </xdr:to>
    <xdr:sp macro="" textlink="">
      <xdr:nvSpPr>
        <xdr:cNvPr id="292" name="フローチャート: 判断 291"/>
        <xdr:cNvSpPr/>
      </xdr:nvSpPr>
      <xdr:spPr>
        <a:xfrm>
          <a:off x="4462780" y="142405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150495</xdr:rowOff>
    </xdr:from>
    <xdr:to xmlns:xdr="http://schemas.openxmlformats.org/drawingml/2006/spreadsheetDrawing">
      <xdr:col>20</xdr:col>
      <xdr:colOff>38100</xdr:colOff>
      <xdr:row>83</xdr:row>
      <xdr:rowOff>79375</xdr:rowOff>
    </xdr:to>
    <xdr:sp macro="" textlink="">
      <xdr:nvSpPr>
        <xdr:cNvPr id="293" name="フローチャート: 判断 292"/>
        <xdr:cNvSpPr/>
      </xdr:nvSpPr>
      <xdr:spPr>
        <a:xfrm>
          <a:off x="3649980" y="142093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144780</xdr:rowOff>
    </xdr:from>
    <xdr:to xmlns:xdr="http://schemas.openxmlformats.org/drawingml/2006/spreadsheetDrawing">
      <xdr:col>15</xdr:col>
      <xdr:colOff>101600</xdr:colOff>
      <xdr:row>83</xdr:row>
      <xdr:rowOff>73025</xdr:rowOff>
    </xdr:to>
    <xdr:sp macro="" textlink="">
      <xdr:nvSpPr>
        <xdr:cNvPr id="294" name="フローチャート: 判断 293"/>
        <xdr:cNvSpPr/>
      </xdr:nvSpPr>
      <xdr:spPr>
        <a:xfrm>
          <a:off x="2781300" y="142036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130810</xdr:rowOff>
    </xdr:from>
    <xdr:to xmlns:xdr="http://schemas.openxmlformats.org/drawingml/2006/spreadsheetDrawing">
      <xdr:col>10</xdr:col>
      <xdr:colOff>165100</xdr:colOff>
      <xdr:row>83</xdr:row>
      <xdr:rowOff>59690</xdr:rowOff>
    </xdr:to>
    <xdr:sp macro="" textlink="">
      <xdr:nvSpPr>
        <xdr:cNvPr id="295" name="フローチャート: 判断 294"/>
        <xdr:cNvSpPr/>
      </xdr:nvSpPr>
      <xdr:spPr>
        <a:xfrm>
          <a:off x="1917700" y="141897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107315</xdr:rowOff>
    </xdr:from>
    <xdr:to xmlns:xdr="http://schemas.openxmlformats.org/drawingml/2006/spreadsheetDrawing">
      <xdr:col>6</xdr:col>
      <xdr:colOff>38100</xdr:colOff>
      <xdr:row>83</xdr:row>
      <xdr:rowOff>36195</xdr:rowOff>
    </xdr:to>
    <xdr:sp macro="" textlink="">
      <xdr:nvSpPr>
        <xdr:cNvPr id="296" name="フローチャート: 判断 295"/>
        <xdr:cNvSpPr/>
      </xdr:nvSpPr>
      <xdr:spPr>
        <a:xfrm>
          <a:off x="1054100" y="141662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0095" cy="265430"/>
    <xdr:sp macro="" textlink="">
      <xdr:nvSpPr>
        <xdr:cNvPr id="297" name="テキスト ボックス 296"/>
        <xdr:cNvSpPr txBox="1"/>
      </xdr:nvSpPr>
      <xdr:spPr>
        <a:xfrm>
          <a:off x="432816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98" name="テキスト ボックス 297"/>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0095" cy="265430"/>
    <xdr:sp macro="" textlink="">
      <xdr:nvSpPr>
        <xdr:cNvPr id="299" name="テキスト ボックス 298"/>
        <xdr:cNvSpPr txBox="1"/>
      </xdr:nvSpPr>
      <xdr:spPr>
        <a:xfrm>
          <a:off x="264668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0" name="テキスト ボックス 299"/>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1" name="テキスト ボックス 300"/>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152400</xdr:rowOff>
    </xdr:from>
    <xdr:to xmlns:xdr="http://schemas.openxmlformats.org/drawingml/2006/spreadsheetDrawing">
      <xdr:col>24</xdr:col>
      <xdr:colOff>114300</xdr:colOff>
      <xdr:row>83</xdr:row>
      <xdr:rowOff>81280</xdr:rowOff>
    </xdr:to>
    <xdr:sp macro="" textlink="">
      <xdr:nvSpPr>
        <xdr:cNvPr id="302" name="楕円 301"/>
        <xdr:cNvSpPr/>
      </xdr:nvSpPr>
      <xdr:spPr>
        <a:xfrm>
          <a:off x="4462780" y="142113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635</xdr:rowOff>
    </xdr:from>
    <xdr:ext cx="405130" cy="264795"/>
    <xdr:sp macro="" textlink="">
      <xdr:nvSpPr>
        <xdr:cNvPr id="303" name="【公営住宅】&#10;有形固定資産減価償却率該当値テキスト"/>
        <xdr:cNvSpPr txBox="1"/>
      </xdr:nvSpPr>
      <xdr:spPr>
        <a:xfrm>
          <a:off x="4551680" y="1405953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125095</xdr:rowOff>
    </xdr:from>
    <xdr:to xmlns:xdr="http://schemas.openxmlformats.org/drawingml/2006/spreadsheetDrawing">
      <xdr:col>20</xdr:col>
      <xdr:colOff>38100</xdr:colOff>
      <xdr:row>83</xdr:row>
      <xdr:rowOff>53975</xdr:rowOff>
    </xdr:to>
    <xdr:sp macro="" textlink="">
      <xdr:nvSpPr>
        <xdr:cNvPr id="304" name="楕円 303"/>
        <xdr:cNvSpPr/>
      </xdr:nvSpPr>
      <xdr:spPr>
        <a:xfrm>
          <a:off x="3649980" y="141839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1905</xdr:rowOff>
    </xdr:from>
    <xdr:to xmlns:xdr="http://schemas.openxmlformats.org/drawingml/2006/spreadsheetDrawing">
      <xdr:col>24</xdr:col>
      <xdr:colOff>63500</xdr:colOff>
      <xdr:row>83</xdr:row>
      <xdr:rowOff>29210</xdr:rowOff>
    </xdr:to>
    <xdr:cxnSp macro="">
      <xdr:nvCxnSpPr>
        <xdr:cNvPr id="305" name="直線コネクタ 304"/>
        <xdr:cNvCxnSpPr/>
      </xdr:nvCxnSpPr>
      <xdr:spPr>
        <a:xfrm>
          <a:off x="3700780" y="14232255"/>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90170</xdr:rowOff>
    </xdr:from>
    <xdr:to xmlns:xdr="http://schemas.openxmlformats.org/drawingml/2006/spreadsheetDrawing">
      <xdr:col>15</xdr:col>
      <xdr:colOff>101600</xdr:colOff>
      <xdr:row>83</xdr:row>
      <xdr:rowOff>19050</xdr:rowOff>
    </xdr:to>
    <xdr:sp macro="" textlink="">
      <xdr:nvSpPr>
        <xdr:cNvPr id="306" name="楕円 305"/>
        <xdr:cNvSpPr/>
      </xdr:nvSpPr>
      <xdr:spPr>
        <a:xfrm>
          <a:off x="2781300" y="141490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142240</xdr:rowOff>
    </xdr:from>
    <xdr:to xmlns:xdr="http://schemas.openxmlformats.org/drawingml/2006/spreadsheetDrawing">
      <xdr:col>19</xdr:col>
      <xdr:colOff>177800</xdr:colOff>
      <xdr:row>83</xdr:row>
      <xdr:rowOff>1905</xdr:rowOff>
    </xdr:to>
    <xdr:cxnSp macro="">
      <xdr:nvCxnSpPr>
        <xdr:cNvPr id="307" name="直線コネクタ 306"/>
        <xdr:cNvCxnSpPr/>
      </xdr:nvCxnSpPr>
      <xdr:spPr>
        <a:xfrm>
          <a:off x="2832100" y="1420114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76835</xdr:rowOff>
    </xdr:from>
    <xdr:to xmlns:xdr="http://schemas.openxmlformats.org/drawingml/2006/spreadsheetDrawing">
      <xdr:col>10</xdr:col>
      <xdr:colOff>165100</xdr:colOff>
      <xdr:row>83</xdr:row>
      <xdr:rowOff>5080</xdr:rowOff>
    </xdr:to>
    <xdr:sp macro="" textlink="">
      <xdr:nvSpPr>
        <xdr:cNvPr id="308" name="楕円 307"/>
        <xdr:cNvSpPr/>
      </xdr:nvSpPr>
      <xdr:spPr>
        <a:xfrm>
          <a:off x="1917700" y="14135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128270</xdr:rowOff>
    </xdr:from>
    <xdr:to xmlns:xdr="http://schemas.openxmlformats.org/drawingml/2006/spreadsheetDrawing">
      <xdr:col>15</xdr:col>
      <xdr:colOff>50800</xdr:colOff>
      <xdr:row>82</xdr:row>
      <xdr:rowOff>142240</xdr:rowOff>
    </xdr:to>
    <xdr:cxnSp macro="">
      <xdr:nvCxnSpPr>
        <xdr:cNvPr id="309" name="直線コネクタ 308"/>
        <xdr:cNvCxnSpPr/>
      </xdr:nvCxnSpPr>
      <xdr:spPr>
        <a:xfrm>
          <a:off x="1968500" y="14187170"/>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50800</xdr:rowOff>
    </xdr:from>
    <xdr:to xmlns:xdr="http://schemas.openxmlformats.org/drawingml/2006/spreadsheetDrawing">
      <xdr:col>6</xdr:col>
      <xdr:colOff>38100</xdr:colOff>
      <xdr:row>82</xdr:row>
      <xdr:rowOff>155575</xdr:rowOff>
    </xdr:to>
    <xdr:sp macro="" textlink="">
      <xdr:nvSpPr>
        <xdr:cNvPr id="310" name="楕円 309"/>
        <xdr:cNvSpPr/>
      </xdr:nvSpPr>
      <xdr:spPr>
        <a:xfrm>
          <a:off x="1054100" y="14109700"/>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103505</xdr:rowOff>
    </xdr:from>
    <xdr:to xmlns:xdr="http://schemas.openxmlformats.org/drawingml/2006/spreadsheetDrawing">
      <xdr:col>10</xdr:col>
      <xdr:colOff>114300</xdr:colOff>
      <xdr:row>82</xdr:row>
      <xdr:rowOff>128270</xdr:rowOff>
    </xdr:to>
    <xdr:cxnSp macro="">
      <xdr:nvCxnSpPr>
        <xdr:cNvPr id="311" name="直線コネクタ 310"/>
        <xdr:cNvCxnSpPr/>
      </xdr:nvCxnSpPr>
      <xdr:spPr>
        <a:xfrm>
          <a:off x="1104900" y="1416240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69850</xdr:rowOff>
    </xdr:from>
    <xdr:ext cx="403225" cy="264160"/>
    <xdr:sp macro="" textlink="">
      <xdr:nvSpPr>
        <xdr:cNvPr id="312" name="n_1aveValue【公営住宅】&#10;有形固定資産減価償却率"/>
        <xdr:cNvSpPr txBox="1"/>
      </xdr:nvSpPr>
      <xdr:spPr>
        <a:xfrm>
          <a:off x="3490595" y="143002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64770</xdr:rowOff>
    </xdr:from>
    <xdr:ext cx="405130" cy="263525"/>
    <xdr:sp macro="" textlink="">
      <xdr:nvSpPr>
        <xdr:cNvPr id="313" name="n_2aveValue【公営住宅】&#10;有形固定資産減価償却率"/>
        <xdr:cNvSpPr txBox="1"/>
      </xdr:nvSpPr>
      <xdr:spPr>
        <a:xfrm>
          <a:off x="2634615" y="1429512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50165</xdr:rowOff>
    </xdr:from>
    <xdr:ext cx="403225" cy="264795"/>
    <xdr:sp macro="" textlink="">
      <xdr:nvSpPr>
        <xdr:cNvPr id="314" name="n_3aveValue【公営住宅】&#10;有形固定資産減価償却率"/>
        <xdr:cNvSpPr txBox="1"/>
      </xdr:nvSpPr>
      <xdr:spPr>
        <a:xfrm>
          <a:off x="1771015" y="1428051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27305</xdr:rowOff>
    </xdr:from>
    <xdr:ext cx="403225" cy="265430"/>
    <xdr:sp macro="" textlink="">
      <xdr:nvSpPr>
        <xdr:cNvPr id="315" name="n_4aveValue【公営住宅】&#10;有形固定資産減価償却率"/>
        <xdr:cNvSpPr txBox="1"/>
      </xdr:nvSpPr>
      <xdr:spPr>
        <a:xfrm>
          <a:off x="907415" y="1425765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70485</xdr:rowOff>
    </xdr:from>
    <xdr:ext cx="403225" cy="264160"/>
    <xdr:sp macro="" textlink="">
      <xdr:nvSpPr>
        <xdr:cNvPr id="316" name="n_1mainValue【公営住宅】&#10;有形固定資産減価償却率"/>
        <xdr:cNvSpPr txBox="1"/>
      </xdr:nvSpPr>
      <xdr:spPr>
        <a:xfrm>
          <a:off x="3490595" y="1395793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35560</xdr:rowOff>
    </xdr:from>
    <xdr:ext cx="405130" cy="264160"/>
    <xdr:sp macro="" textlink="">
      <xdr:nvSpPr>
        <xdr:cNvPr id="317" name="n_2mainValue【公営住宅】&#10;有形固定資産減価償却率"/>
        <xdr:cNvSpPr txBox="1"/>
      </xdr:nvSpPr>
      <xdr:spPr>
        <a:xfrm>
          <a:off x="2634615" y="1392301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22225</xdr:rowOff>
    </xdr:from>
    <xdr:ext cx="403225" cy="263525"/>
    <xdr:sp macro="" textlink="">
      <xdr:nvSpPr>
        <xdr:cNvPr id="318" name="n_3mainValue【公営住宅】&#10;有形固定資産減価償却率"/>
        <xdr:cNvSpPr txBox="1"/>
      </xdr:nvSpPr>
      <xdr:spPr>
        <a:xfrm>
          <a:off x="1771015" y="1390967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171450</xdr:rowOff>
    </xdr:from>
    <xdr:ext cx="403225" cy="264795"/>
    <xdr:sp macro="" textlink="">
      <xdr:nvSpPr>
        <xdr:cNvPr id="319" name="n_4mainValue【公営住宅】&#10;有形固定資産減価償却率"/>
        <xdr:cNvSpPr txBox="1"/>
      </xdr:nvSpPr>
      <xdr:spPr>
        <a:xfrm>
          <a:off x="907415" y="1388745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0" name="正方形/長方形 319"/>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1" name="正方形/長方形 320"/>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2" name="正方形/長方形 321"/>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3" name="正方形/長方形 322"/>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4" name="正方形/長方形 323"/>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5" name="正方形/長方形 324"/>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6" name="正方形/長方形 325"/>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7" name="正方形/長方形 326"/>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7980" cy="229235"/>
    <xdr:sp macro="" textlink="">
      <xdr:nvSpPr>
        <xdr:cNvPr id="328" name="テキスト ボックス 327"/>
        <xdr:cNvSpPr txBox="1"/>
      </xdr:nvSpPr>
      <xdr:spPr>
        <a:xfrm>
          <a:off x="6393180" y="12765405"/>
          <a:ext cx="3479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29" name="直線コネクタ 328"/>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38735</xdr:rowOff>
    </xdr:from>
    <xdr:to xmlns:xdr="http://schemas.openxmlformats.org/drawingml/2006/spreadsheetDrawing">
      <xdr:col>59</xdr:col>
      <xdr:colOff>50800</xdr:colOff>
      <xdr:row>86</xdr:row>
      <xdr:rowOff>38735</xdr:rowOff>
    </xdr:to>
    <xdr:cxnSp macro="">
      <xdr:nvCxnSpPr>
        <xdr:cNvPr id="330" name="直線コネクタ 329"/>
        <xdr:cNvCxnSpPr/>
      </xdr:nvCxnSpPr>
      <xdr:spPr>
        <a:xfrm>
          <a:off x="6431280" y="147834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68580</xdr:rowOff>
    </xdr:from>
    <xdr:ext cx="465455" cy="264795"/>
    <xdr:sp macro="" textlink="">
      <xdr:nvSpPr>
        <xdr:cNvPr id="331" name="テキスト ボックス 330"/>
        <xdr:cNvSpPr txBox="1"/>
      </xdr:nvSpPr>
      <xdr:spPr>
        <a:xfrm>
          <a:off x="5974080" y="14641830"/>
          <a:ext cx="465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97790</xdr:rowOff>
    </xdr:from>
    <xdr:to xmlns:xdr="http://schemas.openxmlformats.org/drawingml/2006/spreadsheetDrawing">
      <xdr:col>59</xdr:col>
      <xdr:colOff>50800</xdr:colOff>
      <xdr:row>83</xdr:row>
      <xdr:rowOff>97790</xdr:rowOff>
    </xdr:to>
    <xdr:cxnSp macro="">
      <xdr:nvCxnSpPr>
        <xdr:cNvPr id="332" name="直線コネクタ 331"/>
        <xdr:cNvCxnSpPr/>
      </xdr:nvCxnSpPr>
      <xdr:spPr>
        <a:xfrm>
          <a:off x="6431280" y="143281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127000</xdr:rowOff>
    </xdr:from>
    <xdr:ext cx="529590" cy="264160"/>
    <xdr:sp macro="" textlink="">
      <xdr:nvSpPr>
        <xdr:cNvPr id="333" name="テキスト ボックス 332"/>
        <xdr:cNvSpPr txBox="1"/>
      </xdr:nvSpPr>
      <xdr:spPr>
        <a:xfrm>
          <a:off x="5915025" y="14185900"/>
          <a:ext cx="529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156210</xdr:rowOff>
    </xdr:from>
    <xdr:to xmlns:xdr="http://schemas.openxmlformats.org/drawingml/2006/spreadsheetDrawing">
      <xdr:col>59</xdr:col>
      <xdr:colOff>50800</xdr:colOff>
      <xdr:row>80</xdr:row>
      <xdr:rowOff>156210</xdr:rowOff>
    </xdr:to>
    <xdr:cxnSp macro="">
      <xdr:nvCxnSpPr>
        <xdr:cNvPr id="334" name="直線コネクタ 333"/>
        <xdr:cNvCxnSpPr/>
      </xdr:nvCxnSpPr>
      <xdr:spPr>
        <a:xfrm>
          <a:off x="6431280" y="1387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29590" cy="263525"/>
    <xdr:sp macro="" textlink="">
      <xdr:nvSpPr>
        <xdr:cNvPr id="335" name="テキスト ボックス 334"/>
        <xdr:cNvSpPr txBox="1"/>
      </xdr:nvSpPr>
      <xdr:spPr>
        <a:xfrm>
          <a:off x="5915025" y="13726160"/>
          <a:ext cx="5295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38735</xdr:rowOff>
    </xdr:from>
    <xdr:to xmlns:xdr="http://schemas.openxmlformats.org/drawingml/2006/spreadsheetDrawing">
      <xdr:col>59</xdr:col>
      <xdr:colOff>50800</xdr:colOff>
      <xdr:row>78</xdr:row>
      <xdr:rowOff>38735</xdr:rowOff>
    </xdr:to>
    <xdr:cxnSp macro="">
      <xdr:nvCxnSpPr>
        <xdr:cNvPr id="336" name="直線コネクタ 335"/>
        <xdr:cNvCxnSpPr/>
      </xdr:nvCxnSpPr>
      <xdr:spPr>
        <a:xfrm>
          <a:off x="6431280" y="134118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68580</xdr:rowOff>
    </xdr:from>
    <xdr:ext cx="529590" cy="264795"/>
    <xdr:sp macro="" textlink="">
      <xdr:nvSpPr>
        <xdr:cNvPr id="337" name="テキスト ボックス 336"/>
        <xdr:cNvSpPr txBox="1"/>
      </xdr:nvSpPr>
      <xdr:spPr>
        <a:xfrm>
          <a:off x="5915025" y="13270230"/>
          <a:ext cx="529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38" name="直線コネクタ 337"/>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127000</xdr:rowOff>
    </xdr:from>
    <xdr:ext cx="529590" cy="264160"/>
    <xdr:sp macro="" textlink="">
      <xdr:nvSpPr>
        <xdr:cNvPr id="339" name="テキスト ボックス 338"/>
        <xdr:cNvSpPr txBox="1"/>
      </xdr:nvSpPr>
      <xdr:spPr>
        <a:xfrm>
          <a:off x="5915025" y="12814300"/>
          <a:ext cx="5295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0"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79</xdr:row>
      <xdr:rowOff>47625</xdr:rowOff>
    </xdr:from>
    <xdr:to xmlns:xdr="http://schemas.openxmlformats.org/drawingml/2006/spreadsheetDrawing">
      <xdr:col>54</xdr:col>
      <xdr:colOff>185420</xdr:colOff>
      <xdr:row>86</xdr:row>
      <xdr:rowOff>34925</xdr:rowOff>
    </xdr:to>
    <xdr:cxnSp macro="">
      <xdr:nvCxnSpPr>
        <xdr:cNvPr id="341" name="直線コネクタ 340"/>
        <xdr:cNvCxnSpPr/>
      </xdr:nvCxnSpPr>
      <xdr:spPr>
        <a:xfrm flipV="1">
          <a:off x="10198100" y="13592175"/>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7995" cy="265430"/>
    <xdr:sp macro="" textlink="">
      <xdr:nvSpPr>
        <xdr:cNvPr id="342" name="【公営住宅】&#10;一人当たり面積最小値テキスト"/>
        <xdr:cNvSpPr txBox="1"/>
      </xdr:nvSpPr>
      <xdr:spPr>
        <a:xfrm>
          <a:off x="10236200" y="14783435"/>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43" name="直線コネクタ 342"/>
        <xdr:cNvCxnSpPr/>
      </xdr:nvCxnSpPr>
      <xdr:spPr>
        <a:xfrm>
          <a:off x="10114280" y="14779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168275</xdr:rowOff>
    </xdr:from>
    <xdr:ext cx="532765" cy="262890"/>
    <xdr:sp macro="" textlink="">
      <xdr:nvSpPr>
        <xdr:cNvPr id="344" name="【公営住宅】&#10;一人当たり面積最大値テキスト"/>
        <xdr:cNvSpPr txBox="1"/>
      </xdr:nvSpPr>
      <xdr:spPr>
        <a:xfrm>
          <a:off x="10236200" y="13369925"/>
          <a:ext cx="5327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47625</xdr:rowOff>
    </xdr:from>
    <xdr:to xmlns:xdr="http://schemas.openxmlformats.org/drawingml/2006/spreadsheetDrawing">
      <xdr:col>55</xdr:col>
      <xdr:colOff>88900</xdr:colOff>
      <xdr:row>79</xdr:row>
      <xdr:rowOff>47625</xdr:rowOff>
    </xdr:to>
    <xdr:cxnSp macro="">
      <xdr:nvCxnSpPr>
        <xdr:cNvPr id="345" name="直線コネクタ 344"/>
        <xdr:cNvCxnSpPr/>
      </xdr:nvCxnSpPr>
      <xdr:spPr>
        <a:xfrm>
          <a:off x="10114280" y="13592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125730</xdr:rowOff>
    </xdr:from>
    <xdr:ext cx="467995" cy="264795"/>
    <xdr:sp macro="" textlink="">
      <xdr:nvSpPr>
        <xdr:cNvPr id="346" name="【公営住宅】&#10;一人当たり面積平均値テキスト"/>
        <xdr:cNvSpPr txBox="1"/>
      </xdr:nvSpPr>
      <xdr:spPr>
        <a:xfrm>
          <a:off x="10236200" y="14527530"/>
          <a:ext cx="46799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102870</xdr:rowOff>
    </xdr:from>
    <xdr:to xmlns:xdr="http://schemas.openxmlformats.org/drawingml/2006/spreadsheetDrawing">
      <xdr:col>55</xdr:col>
      <xdr:colOff>50800</xdr:colOff>
      <xdr:row>86</xdr:row>
      <xdr:rowOff>31115</xdr:rowOff>
    </xdr:to>
    <xdr:sp macro="" textlink="">
      <xdr:nvSpPr>
        <xdr:cNvPr id="347" name="フローチャート: 判断 346"/>
        <xdr:cNvSpPr/>
      </xdr:nvSpPr>
      <xdr:spPr>
        <a:xfrm>
          <a:off x="10152380" y="146761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102870</xdr:rowOff>
    </xdr:from>
    <xdr:to xmlns:xdr="http://schemas.openxmlformats.org/drawingml/2006/spreadsheetDrawing">
      <xdr:col>50</xdr:col>
      <xdr:colOff>165100</xdr:colOff>
      <xdr:row>86</xdr:row>
      <xdr:rowOff>31115</xdr:rowOff>
    </xdr:to>
    <xdr:sp macro="" textlink="">
      <xdr:nvSpPr>
        <xdr:cNvPr id="348" name="フローチャート: 判断 347"/>
        <xdr:cNvSpPr/>
      </xdr:nvSpPr>
      <xdr:spPr>
        <a:xfrm>
          <a:off x="9334500" y="146761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104775</xdr:rowOff>
    </xdr:from>
    <xdr:to xmlns:xdr="http://schemas.openxmlformats.org/drawingml/2006/spreadsheetDrawing">
      <xdr:col>46</xdr:col>
      <xdr:colOff>38100</xdr:colOff>
      <xdr:row>86</xdr:row>
      <xdr:rowOff>33020</xdr:rowOff>
    </xdr:to>
    <xdr:sp macro="" textlink="">
      <xdr:nvSpPr>
        <xdr:cNvPr id="349" name="フローチャート: 判断 348"/>
        <xdr:cNvSpPr/>
      </xdr:nvSpPr>
      <xdr:spPr>
        <a:xfrm>
          <a:off x="8470900" y="146780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102870</xdr:rowOff>
    </xdr:from>
    <xdr:to xmlns:xdr="http://schemas.openxmlformats.org/drawingml/2006/spreadsheetDrawing">
      <xdr:col>41</xdr:col>
      <xdr:colOff>101600</xdr:colOff>
      <xdr:row>86</xdr:row>
      <xdr:rowOff>31115</xdr:rowOff>
    </xdr:to>
    <xdr:sp macro="" textlink="">
      <xdr:nvSpPr>
        <xdr:cNvPr id="350" name="フローチャート: 判断 349"/>
        <xdr:cNvSpPr/>
      </xdr:nvSpPr>
      <xdr:spPr>
        <a:xfrm>
          <a:off x="7602220" y="146761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104140</xdr:rowOff>
    </xdr:from>
    <xdr:to xmlns:xdr="http://schemas.openxmlformats.org/drawingml/2006/spreadsheetDrawing">
      <xdr:col>36</xdr:col>
      <xdr:colOff>165100</xdr:colOff>
      <xdr:row>86</xdr:row>
      <xdr:rowOff>32385</xdr:rowOff>
    </xdr:to>
    <xdr:sp macro="" textlink="">
      <xdr:nvSpPr>
        <xdr:cNvPr id="351" name="フローチャート: 判断 350"/>
        <xdr:cNvSpPr/>
      </xdr:nvSpPr>
      <xdr:spPr>
        <a:xfrm>
          <a:off x="6738620" y="1467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52" name="テキスト ボックス 351"/>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3" name="テキスト ボックス 352"/>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4" name="テキスト ボックス 353"/>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0095" cy="265430"/>
    <xdr:sp macro="" textlink="">
      <xdr:nvSpPr>
        <xdr:cNvPr id="355" name="テキスト ボックス 354"/>
        <xdr:cNvSpPr txBox="1"/>
      </xdr:nvSpPr>
      <xdr:spPr>
        <a:xfrm>
          <a:off x="74676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56" name="テキスト ボックス 355"/>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125730</xdr:rowOff>
    </xdr:from>
    <xdr:to xmlns:xdr="http://schemas.openxmlformats.org/drawingml/2006/spreadsheetDrawing">
      <xdr:col>55</xdr:col>
      <xdr:colOff>50800</xdr:colOff>
      <xdr:row>86</xdr:row>
      <xdr:rowOff>54610</xdr:rowOff>
    </xdr:to>
    <xdr:sp macro="" textlink="">
      <xdr:nvSpPr>
        <xdr:cNvPr id="357" name="楕円 356"/>
        <xdr:cNvSpPr/>
      </xdr:nvSpPr>
      <xdr:spPr>
        <a:xfrm>
          <a:off x="10152380" y="146989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80645</xdr:rowOff>
    </xdr:from>
    <xdr:ext cx="467995" cy="264795"/>
    <xdr:sp macro="" textlink="">
      <xdr:nvSpPr>
        <xdr:cNvPr id="358" name="【公営住宅】&#10;一人当たり面積該当値テキスト"/>
        <xdr:cNvSpPr txBox="1"/>
      </xdr:nvSpPr>
      <xdr:spPr>
        <a:xfrm>
          <a:off x="10236200" y="1465389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126365</xdr:rowOff>
    </xdr:from>
    <xdr:to xmlns:xdr="http://schemas.openxmlformats.org/drawingml/2006/spreadsheetDrawing">
      <xdr:col>50</xdr:col>
      <xdr:colOff>165100</xdr:colOff>
      <xdr:row>86</xdr:row>
      <xdr:rowOff>55245</xdr:rowOff>
    </xdr:to>
    <xdr:sp macro="" textlink="">
      <xdr:nvSpPr>
        <xdr:cNvPr id="359" name="楕円 358"/>
        <xdr:cNvSpPr/>
      </xdr:nvSpPr>
      <xdr:spPr>
        <a:xfrm>
          <a:off x="9334500" y="146996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2540</xdr:rowOff>
    </xdr:from>
    <xdr:to xmlns:xdr="http://schemas.openxmlformats.org/drawingml/2006/spreadsheetDrawing">
      <xdr:col>55</xdr:col>
      <xdr:colOff>0</xdr:colOff>
      <xdr:row>86</xdr:row>
      <xdr:rowOff>3175</xdr:rowOff>
    </xdr:to>
    <xdr:cxnSp macro="">
      <xdr:nvCxnSpPr>
        <xdr:cNvPr id="360" name="直線コネクタ 359"/>
        <xdr:cNvCxnSpPr/>
      </xdr:nvCxnSpPr>
      <xdr:spPr>
        <a:xfrm flipV="1">
          <a:off x="9385300" y="1474724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126365</xdr:rowOff>
    </xdr:from>
    <xdr:to xmlns:xdr="http://schemas.openxmlformats.org/drawingml/2006/spreadsheetDrawing">
      <xdr:col>46</xdr:col>
      <xdr:colOff>38100</xdr:colOff>
      <xdr:row>86</xdr:row>
      <xdr:rowOff>55245</xdr:rowOff>
    </xdr:to>
    <xdr:sp macro="" textlink="">
      <xdr:nvSpPr>
        <xdr:cNvPr id="361" name="楕円 360"/>
        <xdr:cNvSpPr/>
      </xdr:nvSpPr>
      <xdr:spPr>
        <a:xfrm>
          <a:off x="8470900" y="146996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3175</xdr:rowOff>
    </xdr:from>
    <xdr:to xmlns:xdr="http://schemas.openxmlformats.org/drawingml/2006/spreadsheetDrawing">
      <xdr:col>50</xdr:col>
      <xdr:colOff>114300</xdr:colOff>
      <xdr:row>86</xdr:row>
      <xdr:rowOff>3175</xdr:rowOff>
    </xdr:to>
    <xdr:cxnSp macro="">
      <xdr:nvCxnSpPr>
        <xdr:cNvPr id="362" name="直線コネクタ 361"/>
        <xdr:cNvCxnSpPr/>
      </xdr:nvCxnSpPr>
      <xdr:spPr>
        <a:xfrm flipV="1">
          <a:off x="8521700" y="147478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123825</xdr:rowOff>
    </xdr:from>
    <xdr:to xmlns:xdr="http://schemas.openxmlformats.org/drawingml/2006/spreadsheetDrawing">
      <xdr:col>41</xdr:col>
      <xdr:colOff>101600</xdr:colOff>
      <xdr:row>86</xdr:row>
      <xdr:rowOff>52070</xdr:rowOff>
    </xdr:to>
    <xdr:sp macro="" textlink="">
      <xdr:nvSpPr>
        <xdr:cNvPr id="363" name="楕円 362"/>
        <xdr:cNvSpPr/>
      </xdr:nvSpPr>
      <xdr:spPr>
        <a:xfrm>
          <a:off x="7602220" y="14697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0</xdr:rowOff>
    </xdr:from>
    <xdr:to xmlns:xdr="http://schemas.openxmlformats.org/drawingml/2006/spreadsheetDrawing">
      <xdr:col>45</xdr:col>
      <xdr:colOff>177800</xdr:colOff>
      <xdr:row>86</xdr:row>
      <xdr:rowOff>3175</xdr:rowOff>
    </xdr:to>
    <xdr:cxnSp macro="">
      <xdr:nvCxnSpPr>
        <xdr:cNvPr id="364" name="直線コネクタ 363"/>
        <xdr:cNvCxnSpPr/>
      </xdr:nvCxnSpPr>
      <xdr:spPr>
        <a:xfrm>
          <a:off x="7653020" y="14744700"/>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123825</xdr:rowOff>
    </xdr:from>
    <xdr:to xmlns:xdr="http://schemas.openxmlformats.org/drawingml/2006/spreadsheetDrawing">
      <xdr:col>36</xdr:col>
      <xdr:colOff>165100</xdr:colOff>
      <xdr:row>86</xdr:row>
      <xdr:rowOff>52705</xdr:rowOff>
    </xdr:to>
    <xdr:sp macro="" textlink="">
      <xdr:nvSpPr>
        <xdr:cNvPr id="365" name="楕円 364"/>
        <xdr:cNvSpPr/>
      </xdr:nvSpPr>
      <xdr:spPr>
        <a:xfrm>
          <a:off x="6738620" y="146970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0</xdr:rowOff>
    </xdr:from>
    <xdr:to xmlns:xdr="http://schemas.openxmlformats.org/drawingml/2006/spreadsheetDrawing">
      <xdr:col>41</xdr:col>
      <xdr:colOff>50800</xdr:colOff>
      <xdr:row>86</xdr:row>
      <xdr:rowOff>635</xdr:rowOff>
    </xdr:to>
    <xdr:cxnSp macro="">
      <xdr:nvCxnSpPr>
        <xdr:cNvPr id="366" name="直線コネクタ 365"/>
        <xdr:cNvCxnSpPr/>
      </xdr:nvCxnSpPr>
      <xdr:spPr>
        <a:xfrm flipV="1">
          <a:off x="6789420" y="1474470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47625</xdr:rowOff>
    </xdr:from>
    <xdr:ext cx="467995" cy="264795"/>
    <xdr:sp macro="" textlink="">
      <xdr:nvSpPr>
        <xdr:cNvPr id="367" name="n_1aveValue【公営住宅】&#10;一人当たり面積"/>
        <xdr:cNvSpPr txBox="1"/>
      </xdr:nvSpPr>
      <xdr:spPr>
        <a:xfrm>
          <a:off x="9142730" y="1444942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49530</xdr:rowOff>
    </xdr:from>
    <xdr:ext cx="469900" cy="265430"/>
    <xdr:sp macro="" textlink="">
      <xdr:nvSpPr>
        <xdr:cNvPr id="368" name="n_2aveValue【公営住宅】&#10;一人当たり面積"/>
        <xdr:cNvSpPr txBox="1"/>
      </xdr:nvSpPr>
      <xdr:spPr>
        <a:xfrm>
          <a:off x="8291830" y="1445133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47625</xdr:rowOff>
    </xdr:from>
    <xdr:ext cx="467995" cy="264795"/>
    <xdr:sp macro="" textlink="">
      <xdr:nvSpPr>
        <xdr:cNvPr id="369" name="n_3aveValue【公営住宅】&#10;一人当たり面積"/>
        <xdr:cNvSpPr txBox="1"/>
      </xdr:nvSpPr>
      <xdr:spPr>
        <a:xfrm>
          <a:off x="7423150" y="1444942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48895</xdr:rowOff>
    </xdr:from>
    <xdr:ext cx="467995" cy="264795"/>
    <xdr:sp macro="" textlink="">
      <xdr:nvSpPr>
        <xdr:cNvPr id="370" name="n_4aveValue【公営住宅】&#10;一人当たり面積"/>
        <xdr:cNvSpPr txBox="1"/>
      </xdr:nvSpPr>
      <xdr:spPr>
        <a:xfrm>
          <a:off x="6559550" y="1445069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46355</xdr:rowOff>
    </xdr:from>
    <xdr:ext cx="467995" cy="264795"/>
    <xdr:sp macro="" textlink="">
      <xdr:nvSpPr>
        <xdr:cNvPr id="371" name="n_1mainValue【公営住宅】&#10;一人当たり面積"/>
        <xdr:cNvSpPr txBox="1"/>
      </xdr:nvSpPr>
      <xdr:spPr>
        <a:xfrm>
          <a:off x="9142730" y="1479105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46355</xdr:rowOff>
    </xdr:from>
    <xdr:ext cx="469900" cy="264795"/>
    <xdr:sp macro="" textlink="">
      <xdr:nvSpPr>
        <xdr:cNvPr id="372" name="n_2mainValue【公営住宅】&#10;一人当たり面積"/>
        <xdr:cNvSpPr txBox="1"/>
      </xdr:nvSpPr>
      <xdr:spPr>
        <a:xfrm>
          <a:off x="8291830" y="1479105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43180</xdr:rowOff>
    </xdr:from>
    <xdr:ext cx="467995" cy="263525"/>
    <xdr:sp macro="" textlink="">
      <xdr:nvSpPr>
        <xdr:cNvPr id="373" name="n_3mainValue【公営住宅】&#10;一人当たり面積"/>
        <xdr:cNvSpPr txBox="1"/>
      </xdr:nvSpPr>
      <xdr:spPr>
        <a:xfrm>
          <a:off x="7423150" y="1478788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43815</xdr:rowOff>
    </xdr:from>
    <xdr:ext cx="467995" cy="263525"/>
    <xdr:sp macro="" textlink="">
      <xdr:nvSpPr>
        <xdr:cNvPr id="374" name="n_4mainValue【公営住宅】&#10;一人当たり面積"/>
        <xdr:cNvSpPr txBox="1"/>
      </xdr:nvSpPr>
      <xdr:spPr>
        <a:xfrm>
          <a:off x="6559550" y="1478851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391" name="正方形/長方形 390"/>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392" name="正方形/長方形 391"/>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393" name="正方形/長方形 392"/>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394" name="正方形/長方形 393"/>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395" name="正方形/長方形 394"/>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396" name="正方形/長方形 395"/>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397" name="正方形/長方形 396"/>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398" name="正方形/長方形 397"/>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30505"/>
    <xdr:sp macro="" textlink="">
      <xdr:nvSpPr>
        <xdr:cNvPr id="399" name="テキスト ボックス 398"/>
        <xdr:cNvSpPr txBox="1"/>
      </xdr:nvSpPr>
      <xdr:spPr>
        <a:xfrm>
          <a:off x="12077700" y="5143500"/>
          <a:ext cx="29654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00" name="直線コネクタ 399"/>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7360" cy="264795"/>
    <xdr:sp macro="" textlink="">
      <xdr:nvSpPr>
        <xdr:cNvPr id="401" name="テキスト ボックス 400"/>
        <xdr:cNvSpPr txBox="1"/>
      </xdr:nvSpPr>
      <xdr:spPr>
        <a:xfrm>
          <a:off x="1166368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94615</xdr:rowOff>
    </xdr:from>
    <xdr:to xmlns:xdr="http://schemas.openxmlformats.org/drawingml/2006/spreadsheetDrawing">
      <xdr:col>89</xdr:col>
      <xdr:colOff>177800</xdr:colOff>
      <xdr:row>42</xdr:row>
      <xdr:rowOff>94615</xdr:rowOff>
    </xdr:to>
    <xdr:cxnSp macro="">
      <xdr:nvCxnSpPr>
        <xdr:cNvPr id="402" name="直線コネクタ 401"/>
        <xdr:cNvCxnSpPr/>
      </xdr:nvCxnSpPr>
      <xdr:spPr>
        <a:xfrm>
          <a:off x="1211580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124460</xdr:rowOff>
    </xdr:from>
    <xdr:ext cx="467360" cy="263525"/>
    <xdr:sp macro="" textlink="">
      <xdr:nvSpPr>
        <xdr:cNvPr id="403" name="テキスト ボックス 402"/>
        <xdr:cNvSpPr txBox="1"/>
      </xdr:nvSpPr>
      <xdr:spPr>
        <a:xfrm>
          <a:off x="11663680" y="715391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111125</xdr:rowOff>
    </xdr:from>
    <xdr:to xmlns:xdr="http://schemas.openxmlformats.org/drawingml/2006/spreadsheetDrawing">
      <xdr:col>89</xdr:col>
      <xdr:colOff>177800</xdr:colOff>
      <xdr:row>40</xdr:row>
      <xdr:rowOff>111125</xdr:rowOff>
    </xdr:to>
    <xdr:cxnSp macro="">
      <xdr:nvCxnSpPr>
        <xdr:cNvPr id="404" name="直線コネクタ 403"/>
        <xdr:cNvCxnSpPr/>
      </xdr:nvCxnSpPr>
      <xdr:spPr>
        <a:xfrm>
          <a:off x="12115800" y="696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140970</xdr:rowOff>
    </xdr:from>
    <xdr:ext cx="403225" cy="265430"/>
    <xdr:sp macro="" textlink="">
      <xdr:nvSpPr>
        <xdr:cNvPr id="405" name="テキスト ボックス 404"/>
        <xdr:cNvSpPr txBox="1"/>
      </xdr:nvSpPr>
      <xdr:spPr>
        <a:xfrm>
          <a:off x="11722735" y="682752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127635</xdr:rowOff>
    </xdr:from>
    <xdr:to xmlns:xdr="http://schemas.openxmlformats.org/drawingml/2006/spreadsheetDrawing">
      <xdr:col>89</xdr:col>
      <xdr:colOff>177800</xdr:colOff>
      <xdr:row>38</xdr:row>
      <xdr:rowOff>127635</xdr:rowOff>
    </xdr:to>
    <xdr:cxnSp macro="">
      <xdr:nvCxnSpPr>
        <xdr:cNvPr id="406" name="直線コネクタ 405"/>
        <xdr:cNvCxnSpPr/>
      </xdr:nvCxnSpPr>
      <xdr:spPr>
        <a:xfrm>
          <a:off x="1211580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158115</xdr:rowOff>
    </xdr:from>
    <xdr:ext cx="403225" cy="263525"/>
    <xdr:sp macro="" textlink="">
      <xdr:nvSpPr>
        <xdr:cNvPr id="407" name="テキスト ボックス 406"/>
        <xdr:cNvSpPr txBox="1"/>
      </xdr:nvSpPr>
      <xdr:spPr>
        <a:xfrm>
          <a:off x="11722735" y="650176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144780</xdr:rowOff>
    </xdr:from>
    <xdr:to xmlns:xdr="http://schemas.openxmlformats.org/drawingml/2006/spreadsheetDrawing">
      <xdr:col>89</xdr:col>
      <xdr:colOff>177800</xdr:colOff>
      <xdr:row>36</xdr:row>
      <xdr:rowOff>144780</xdr:rowOff>
    </xdr:to>
    <xdr:cxnSp macro="">
      <xdr:nvCxnSpPr>
        <xdr:cNvPr id="408" name="直線コネクタ 407"/>
        <xdr:cNvCxnSpPr/>
      </xdr:nvCxnSpPr>
      <xdr:spPr>
        <a:xfrm>
          <a:off x="1211580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171450</xdr:rowOff>
    </xdr:from>
    <xdr:ext cx="403225" cy="264795"/>
    <xdr:sp macro="" textlink="">
      <xdr:nvSpPr>
        <xdr:cNvPr id="409" name="テキスト ボックス 408"/>
        <xdr:cNvSpPr txBox="1"/>
      </xdr:nvSpPr>
      <xdr:spPr>
        <a:xfrm>
          <a:off x="11722735" y="617220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161925</xdr:rowOff>
    </xdr:from>
    <xdr:to xmlns:xdr="http://schemas.openxmlformats.org/drawingml/2006/spreadsheetDrawing">
      <xdr:col>89</xdr:col>
      <xdr:colOff>177800</xdr:colOff>
      <xdr:row>34</xdr:row>
      <xdr:rowOff>161925</xdr:rowOff>
    </xdr:to>
    <xdr:cxnSp macro="">
      <xdr:nvCxnSpPr>
        <xdr:cNvPr id="410" name="直線コネクタ 409"/>
        <xdr:cNvCxnSpPr/>
      </xdr:nvCxnSpPr>
      <xdr:spPr>
        <a:xfrm>
          <a:off x="1211580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64795"/>
    <xdr:sp macro="" textlink="">
      <xdr:nvSpPr>
        <xdr:cNvPr id="411" name="テキスト ボックス 410"/>
        <xdr:cNvSpPr txBox="1"/>
      </xdr:nvSpPr>
      <xdr:spPr>
        <a:xfrm>
          <a:off x="11722735" y="584517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2" name="直線コネクタ 411"/>
        <xdr:cNvCxnSpPr/>
      </xdr:nvCxnSpPr>
      <xdr:spPr>
        <a:xfrm>
          <a:off x="1211580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32385</xdr:rowOff>
    </xdr:from>
    <xdr:ext cx="339090" cy="262890"/>
    <xdr:sp macro="" textlink="">
      <xdr:nvSpPr>
        <xdr:cNvPr id="413" name="テキスト ボックス 412"/>
        <xdr:cNvSpPr txBox="1"/>
      </xdr:nvSpPr>
      <xdr:spPr>
        <a:xfrm>
          <a:off x="11786870" y="5518785"/>
          <a:ext cx="339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14" name="直線コネクタ 413"/>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15" name="【認定こども園・幼稚園・保育所】&#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76200</xdr:rowOff>
    </xdr:from>
    <xdr:to xmlns:xdr="http://schemas.openxmlformats.org/drawingml/2006/spreadsheetDrawing">
      <xdr:col>85</xdr:col>
      <xdr:colOff>126365</xdr:colOff>
      <xdr:row>42</xdr:row>
      <xdr:rowOff>94615</xdr:rowOff>
    </xdr:to>
    <xdr:cxnSp macro="">
      <xdr:nvCxnSpPr>
        <xdr:cNvPr id="416" name="直線コネクタ 415"/>
        <xdr:cNvCxnSpPr/>
      </xdr:nvCxnSpPr>
      <xdr:spPr>
        <a:xfrm flipV="1">
          <a:off x="15887065" y="573405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99060</xdr:rowOff>
    </xdr:from>
    <xdr:ext cx="469900" cy="263525"/>
    <xdr:sp macro="" textlink="">
      <xdr:nvSpPr>
        <xdr:cNvPr id="417" name="【認定こども園・幼稚園・保育所】&#10;有形固定資産減価償却率最小値テキスト"/>
        <xdr:cNvSpPr txBox="1"/>
      </xdr:nvSpPr>
      <xdr:spPr>
        <a:xfrm>
          <a:off x="15925800" y="72999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94615</xdr:rowOff>
    </xdr:from>
    <xdr:to xmlns:xdr="http://schemas.openxmlformats.org/drawingml/2006/spreadsheetDrawing">
      <xdr:col>86</xdr:col>
      <xdr:colOff>25400</xdr:colOff>
      <xdr:row>42</xdr:row>
      <xdr:rowOff>94615</xdr:rowOff>
    </xdr:to>
    <xdr:cxnSp macro="">
      <xdr:nvCxnSpPr>
        <xdr:cNvPr id="418" name="直線コネクタ 417"/>
        <xdr:cNvCxnSpPr/>
      </xdr:nvCxnSpPr>
      <xdr:spPr>
        <a:xfrm>
          <a:off x="15798800" y="7295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21590</xdr:rowOff>
    </xdr:from>
    <xdr:ext cx="340360" cy="263525"/>
    <xdr:sp macro="" textlink="">
      <xdr:nvSpPr>
        <xdr:cNvPr id="419" name="【認定こども園・幼稚園・保育所】&#10;有形固定資産減価償却率最大値テキスト"/>
        <xdr:cNvSpPr txBox="1"/>
      </xdr:nvSpPr>
      <xdr:spPr>
        <a:xfrm>
          <a:off x="15925800" y="5507990"/>
          <a:ext cx="340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76200</xdr:rowOff>
    </xdr:from>
    <xdr:to xmlns:xdr="http://schemas.openxmlformats.org/drawingml/2006/spreadsheetDrawing">
      <xdr:col>86</xdr:col>
      <xdr:colOff>25400</xdr:colOff>
      <xdr:row>33</xdr:row>
      <xdr:rowOff>76200</xdr:rowOff>
    </xdr:to>
    <xdr:cxnSp macro="">
      <xdr:nvCxnSpPr>
        <xdr:cNvPr id="420" name="直線コネクタ 419"/>
        <xdr:cNvCxnSpPr/>
      </xdr:nvCxnSpPr>
      <xdr:spPr>
        <a:xfrm>
          <a:off x="15798800" y="5734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41275</xdr:rowOff>
    </xdr:from>
    <xdr:ext cx="405130" cy="263525"/>
    <xdr:sp macro="" textlink="">
      <xdr:nvSpPr>
        <xdr:cNvPr id="421" name="【認定こども園・幼稚園・保育所】&#10;有形固定資産減価償却率平均値テキスト"/>
        <xdr:cNvSpPr txBox="1"/>
      </xdr:nvSpPr>
      <xdr:spPr>
        <a:xfrm>
          <a:off x="15925800" y="6384925"/>
          <a:ext cx="405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121920</xdr:rowOff>
    </xdr:to>
    <xdr:sp macro="" textlink="">
      <xdr:nvSpPr>
        <xdr:cNvPr id="422" name="フローチャート: 判断 421"/>
        <xdr:cNvSpPr/>
      </xdr:nvSpPr>
      <xdr:spPr>
        <a:xfrm>
          <a:off x="15836900" y="65328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4445</xdr:rowOff>
    </xdr:from>
    <xdr:to xmlns:xdr="http://schemas.openxmlformats.org/drawingml/2006/spreadsheetDrawing">
      <xdr:col>81</xdr:col>
      <xdr:colOff>101600</xdr:colOff>
      <xdr:row>38</xdr:row>
      <xdr:rowOff>107950</xdr:rowOff>
    </xdr:to>
    <xdr:sp macro="" textlink="">
      <xdr:nvSpPr>
        <xdr:cNvPr id="423" name="フローチャート: 判断 422"/>
        <xdr:cNvSpPr/>
      </xdr:nvSpPr>
      <xdr:spPr>
        <a:xfrm>
          <a:off x="15019020" y="65195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50800</xdr:rowOff>
    </xdr:from>
    <xdr:to xmlns:xdr="http://schemas.openxmlformats.org/drawingml/2006/spreadsheetDrawing">
      <xdr:col>76</xdr:col>
      <xdr:colOff>165100</xdr:colOff>
      <xdr:row>38</xdr:row>
      <xdr:rowOff>155575</xdr:rowOff>
    </xdr:to>
    <xdr:sp macro="" textlink="">
      <xdr:nvSpPr>
        <xdr:cNvPr id="424" name="フローチャート: 判断 423"/>
        <xdr:cNvSpPr/>
      </xdr:nvSpPr>
      <xdr:spPr>
        <a:xfrm>
          <a:off x="14155420" y="65659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47625</xdr:rowOff>
    </xdr:from>
    <xdr:to xmlns:xdr="http://schemas.openxmlformats.org/drawingml/2006/spreadsheetDrawing">
      <xdr:col>72</xdr:col>
      <xdr:colOff>38100</xdr:colOff>
      <xdr:row>38</xdr:row>
      <xdr:rowOff>151130</xdr:rowOff>
    </xdr:to>
    <xdr:sp macro="" textlink="">
      <xdr:nvSpPr>
        <xdr:cNvPr id="425" name="フローチャート: 判断 424"/>
        <xdr:cNvSpPr/>
      </xdr:nvSpPr>
      <xdr:spPr>
        <a:xfrm>
          <a:off x="13291820" y="656272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19685</xdr:rowOff>
    </xdr:from>
    <xdr:to xmlns:xdr="http://schemas.openxmlformats.org/drawingml/2006/spreadsheetDrawing">
      <xdr:col>67</xdr:col>
      <xdr:colOff>101600</xdr:colOff>
      <xdr:row>38</xdr:row>
      <xdr:rowOff>123825</xdr:rowOff>
    </xdr:to>
    <xdr:sp macro="" textlink="">
      <xdr:nvSpPr>
        <xdr:cNvPr id="426" name="フローチャート: 判断 425"/>
        <xdr:cNvSpPr/>
      </xdr:nvSpPr>
      <xdr:spPr>
        <a:xfrm>
          <a:off x="12423140" y="65347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2890"/>
    <xdr:sp macro="" textlink="">
      <xdr:nvSpPr>
        <xdr:cNvPr id="427" name="テキスト ボックス 426"/>
        <xdr:cNvSpPr txBox="1"/>
      </xdr:nvSpPr>
      <xdr:spPr>
        <a:xfrm>
          <a:off x="157022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0095" cy="262890"/>
    <xdr:sp macro="" textlink="">
      <xdr:nvSpPr>
        <xdr:cNvPr id="428" name="テキスト ボックス 427"/>
        <xdr:cNvSpPr txBox="1"/>
      </xdr:nvSpPr>
      <xdr:spPr>
        <a:xfrm>
          <a:off x="148844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2890"/>
    <xdr:sp macro="" textlink="">
      <xdr:nvSpPr>
        <xdr:cNvPr id="429" name="テキスト ボックス 428"/>
        <xdr:cNvSpPr txBox="1"/>
      </xdr:nvSpPr>
      <xdr:spPr>
        <a:xfrm>
          <a:off x="140208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2890"/>
    <xdr:sp macro="" textlink="">
      <xdr:nvSpPr>
        <xdr:cNvPr id="430" name="テキスト ボックス 429"/>
        <xdr:cNvSpPr txBox="1"/>
      </xdr:nvSpPr>
      <xdr:spPr>
        <a:xfrm>
          <a:off x="131572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0095" cy="262890"/>
    <xdr:sp macro="" textlink="">
      <xdr:nvSpPr>
        <xdr:cNvPr id="431" name="テキスト ボックス 430"/>
        <xdr:cNvSpPr txBox="1"/>
      </xdr:nvSpPr>
      <xdr:spPr>
        <a:xfrm>
          <a:off x="1228852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143510</xdr:rowOff>
    </xdr:from>
    <xdr:to xmlns:xdr="http://schemas.openxmlformats.org/drawingml/2006/spreadsheetDrawing">
      <xdr:col>85</xdr:col>
      <xdr:colOff>177800</xdr:colOff>
      <xdr:row>39</xdr:row>
      <xdr:rowOff>71120</xdr:rowOff>
    </xdr:to>
    <xdr:sp macro="" textlink="">
      <xdr:nvSpPr>
        <xdr:cNvPr id="432" name="楕円 431"/>
        <xdr:cNvSpPr/>
      </xdr:nvSpPr>
      <xdr:spPr>
        <a:xfrm>
          <a:off x="15836900" y="6658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121285</xdr:rowOff>
    </xdr:from>
    <xdr:ext cx="405130" cy="263525"/>
    <xdr:sp macro="" textlink="">
      <xdr:nvSpPr>
        <xdr:cNvPr id="433" name="【認定こども園・幼稚園・保育所】&#10;有形固定資産減価償却率該当値テキスト"/>
        <xdr:cNvSpPr txBox="1"/>
      </xdr:nvSpPr>
      <xdr:spPr>
        <a:xfrm>
          <a:off x="15925800" y="663638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104775</xdr:rowOff>
    </xdr:from>
    <xdr:to xmlns:xdr="http://schemas.openxmlformats.org/drawingml/2006/spreadsheetDrawing">
      <xdr:col>81</xdr:col>
      <xdr:colOff>101600</xdr:colOff>
      <xdr:row>39</xdr:row>
      <xdr:rowOff>33020</xdr:rowOff>
    </xdr:to>
    <xdr:sp macro="" textlink="">
      <xdr:nvSpPr>
        <xdr:cNvPr id="434" name="楕円 433"/>
        <xdr:cNvSpPr/>
      </xdr:nvSpPr>
      <xdr:spPr>
        <a:xfrm>
          <a:off x="15019020" y="66198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156845</xdr:rowOff>
    </xdr:from>
    <xdr:to xmlns:xdr="http://schemas.openxmlformats.org/drawingml/2006/spreadsheetDrawing">
      <xdr:col>85</xdr:col>
      <xdr:colOff>127000</xdr:colOff>
      <xdr:row>39</xdr:row>
      <xdr:rowOff>19685</xdr:rowOff>
    </xdr:to>
    <xdr:cxnSp macro="">
      <xdr:nvCxnSpPr>
        <xdr:cNvPr id="435" name="直線コネクタ 434"/>
        <xdr:cNvCxnSpPr/>
      </xdr:nvCxnSpPr>
      <xdr:spPr>
        <a:xfrm>
          <a:off x="15069820" y="6671945"/>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82550</xdr:rowOff>
    </xdr:from>
    <xdr:to xmlns:xdr="http://schemas.openxmlformats.org/drawingml/2006/spreadsheetDrawing">
      <xdr:col>76</xdr:col>
      <xdr:colOff>165100</xdr:colOff>
      <xdr:row>39</xdr:row>
      <xdr:rowOff>10795</xdr:rowOff>
    </xdr:to>
    <xdr:sp macro="" textlink="">
      <xdr:nvSpPr>
        <xdr:cNvPr id="436" name="楕円 435"/>
        <xdr:cNvSpPr/>
      </xdr:nvSpPr>
      <xdr:spPr>
        <a:xfrm>
          <a:off x="14155420" y="6597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134620</xdr:rowOff>
    </xdr:from>
    <xdr:to xmlns:xdr="http://schemas.openxmlformats.org/drawingml/2006/spreadsheetDrawing">
      <xdr:col>81</xdr:col>
      <xdr:colOff>50800</xdr:colOff>
      <xdr:row>38</xdr:row>
      <xdr:rowOff>156845</xdr:rowOff>
    </xdr:to>
    <xdr:cxnSp macro="">
      <xdr:nvCxnSpPr>
        <xdr:cNvPr id="437" name="直線コネクタ 436"/>
        <xdr:cNvCxnSpPr/>
      </xdr:nvCxnSpPr>
      <xdr:spPr>
        <a:xfrm>
          <a:off x="14206220" y="6649720"/>
          <a:ext cx="8636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46355</xdr:rowOff>
    </xdr:from>
    <xdr:to xmlns:xdr="http://schemas.openxmlformats.org/drawingml/2006/spreadsheetDrawing">
      <xdr:col>72</xdr:col>
      <xdr:colOff>38100</xdr:colOff>
      <xdr:row>38</xdr:row>
      <xdr:rowOff>149860</xdr:rowOff>
    </xdr:to>
    <xdr:sp macro="" textlink="">
      <xdr:nvSpPr>
        <xdr:cNvPr id="438" name="楕円 437"/>
        <xdr:cNvSpPr/>
      </xdr:nvSpPr>
      <xdr:spPr>
        <a:xfrm>
          <a:off x="13291820" y="65614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98425</xdr:rowOff>
    </xdr:from>
    <xdr:to xmlns:xdr="http://schemas.openxmlformats.org/drawingml/2006/spreadsheetDrawing">
      <xdr:col>76</xdr:col>
      <xdr:colOff>114300</xdr:colOff>
      <xdr:row>38</xdr:row>
      <xdr:rowOff>134620</xdr:rowOff>
    </xdr:to>
    <xdr:cxnSp macro="">
      <xdr:nvCxnSpPr>
        <xdr:cNvPr id="439" name="直線コネクタ 438"/>
        <xdr:cNvCxnSpPr/>
      </xdr:nvCxnSpPr>
      <xdr:spPr>
        <a:xfrm>
          <a:off x="13342620" y="6613525"/>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171450</xdr:rowOff>
    </xdr:from>
    <xdr:to xmlns:xdr="http://schemas.openxmlformats.org/drawingml/2006/spreadsheetDrawing">
      <xdr:col>67</xdr:col>
      <xdr:colOff>101600</xdr:colOff>
      <xdr:row>38</xdr:row>
      <xdr:rowOff>101600</xdr:rowOff>
    </xdr:to>
    <xdr:sp macro="" textlink="">
      <xdr:nvSpPr>
        <xdr:cNvPr id="440" name="楕円 439"/>
        <xdr:cNvSpPr/>
      </xdr:nvSpPr>
      <xdr:spPr>
        <a:xfrm>
          <a:off x="1242314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48895</xdr:rowOff>
    </xdr:from>
    <xdr:to xmlns:xdr="http://schemas.openxmlformats.org/drawingml/2006/spreadsheetDrawing">
      <xdr:col>71</xdr:col>
      <xdr:colOff>177800</xdr:colOff>
      <xdr:row>38</xdr:row>
      <xdr:rowOff>98425</xdr:rowOff>
    </xdr:to>
    <xdr:cxnSp macro="">
      <xdr:nvCxnSpPr>
        <xdr:cNvPr id="441" name="直線コネクタ 440"/>
        <xdr:cNvCxnSpPr/>
      </xdr:nvCxnSpPr>
      <xdr:spPr>
        <a:xfrm>
          <a:off x="12473940" y="6563995"/>
          <a:ext cx="8686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125095</xdr:rowOff>
    </xdr:from>
    <xdr:ext cx="405130" cy="263525"/>
    <xdr:sp macro="" textlink="">
      <xdr:nvSpPr>
        <xdr:cNvPr id="442" name="n_1aveValue【認定こども園・幼稚園・保育所】&#10;有形固定資産減価償却率"/>
        <xdr:cNvSpPr txBox="1"/>
      </xdr:nvSpPr>
      <xdr:spPr>
        <a:xfrm>
          <a:off x="14859635" y="629729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171450</xdr:rowOff>
    </xdr:from>
    <xdr:ext cx="403225" cy="264795"/>
    <xdr:sp macro="" textlink="">
      <xdr:nvSpPr>
        <xdr:cNvPr id="443" name="n_2aveValue【認定こども園・幼稚園・保育所】&#10;有形固定資産減価償却率"/>
        <xdr:cNvSpPr txBox="1"/>
      </xdr:nvSpPr>
      <xdr:spPr>
        <a:xfrm>
          <a:off x="14008735" y="634365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142240</xdr:rowOff>
    </xdr:from>
    <xdr:ext cx="403225" cy="265430"/>
    <xdr:sp macro="" textlink="">
      <xdr:nvSpPr>
        <xdr:cNvPr id="444" name="n_3aveValue【認定こども園・幼稚園・保育所】&#10;有形固定資産減価償却率"/>
        <xdr:cNvSpPr txBox="1"/>
      </xdr:nvSpPr>
      <xdr:spPr>
        <a:xfrm>
          <a:off x="13145135" y="665734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114300</xdr:rowOff>
    </xdr:from>
    <xdr:ext cx="405130" cy="264795"/>
    <xdr:sp macro="" textlink="">
      <xdr:nvSpPr>
        <xdr:cNvPr id="445" name="n_4aveValue【認定こども園・幼稚園・保育所】&#10;有形固定資産減価償却率"/>
        <xdr:cNvSpPr txBox="1"/>
      </xdr:nvSpPr>
      <xdr:spPr>
        <a:xfrm>
          <a:off x="12276455" y="66294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24130</xdr:rowOff>
    </xdr:from>
    <xdr:ext cx="405130" cy="264795"/>
    <xdr:sp macro="" textlink="">
      <xdr:nvSpPr>
        <xdr:cNvPr id="446" name="n_1mainValue【認定こども園・幼稚園・保育所】&#10;有形固定資産減価償却率"/>
        <xdr:cNvSpPr txBox="1"/>
      </xdr:nvSpPr>
      <xdr:spPr>
        <a:xfrm>
          <a:off x="14859635" y="67106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1905</xdr:rowOff>
    </xdr:from>
    <xdr:ext cx="403225" cy="264795"/>
    <xdr:sp macro="" textlink="">
      <xdr:nvSpPr>
        <xdr:cNvPr id="447" name="n_2mainValue【認定こども園・幼稚園・保育所】&#10;有形固定資産減価償却率"/>
        <xdr:cNvSpPr txBox="1"/>
      </xdr:nvSpPr>
      <xdr:spPr>
        <a:xfrm>
          <a:off x="14008735" y="668845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167005</xdr:rowOff>
    </xdr:from>
    <xdr:ext cx="403225" cy="262890"/>
    <xdr:sp macro="" textlink="">
      <xdr:nvSpPr>
        <xdr:cNvPr id="448" name="n_3mainValue【認定こども園・幼稚園・保育所】&#10;有形固定資産減価償却率"/>
        <xdr:cNvSpPr txBox="1"/>
      </xdr:nvSpPr>
      <xdr:spPr>
        <a:xfrm>
          <a:off x="13145135" y="6339205"/>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118110</xdr:rowOff>
    </xdr:from>
    <xdr:ext cx="405130" cy="265430"/>
    <xdr:sp macro="" textlink="">
      <xdr:nvSpPr>
        <xdr:cNvPr id="449" name="n_4mainValue【認定こども園・幼稚園・保育所】&#10;有形固定資産減価償却率"/>
        <xdr:cNvSpPr txBox="1"/>
      </xdr:nvSpPr>
      <xdr:spPr>
        <a:xfrm>
          <a:off x="12276455" y="629031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450" name="正方形/長方形 449"/>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451" name="正方形/長方形 450"/>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452" name="正方形/長方形 451"/>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453" name="正方形/長方形 452"/>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454" name="正方形/長方形 453"/>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455" name="正方形/長方形 454"/>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456" name="正方形/長方形 455"/>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57" name="正方形/長方形 456"/>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30505"/>
    <xdr:sp macro="" textlink="">
      <xdr:nvSpPr>
        <xdr:cNvPr id="458" name="テキスト ボックス 457"/>
        <xdr:cNvSpPr txBox="1"/>
      </xdr:nvSpPr>
      <xdr:spPr>
        <a:xfrm>
          <a:off x="17767300" y="5143500"/>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459" name="直線コネクタ 458"/>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136525</xdr:rowOff>
    </xdr:from>
    <xdr:to xmlns:xdr="http://schemas.openxmlformats.org/drawingml/2006/spreadsheetDrawing">
      <xdr:col>120</xdr:col>
      <xdr:colOff>114300</xdr:colOff>
      <xdr:row>41</xdr:row>
      <xdr:rowOff>136525</xdr:rowOff>
    </xdr:to>
    <xdr:cxnSp macro="">
      <xdr:nvCxnSpPr>
        <xdr:cNvPr id="460" name="直線コネクタ 459"/>
        <xdr:cNvCxnSpPr/>
      </xdr:nvCxnSpPr>
      <xdr:spPr>
        <a:xfrm>
          <a:off x="1780032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166370</xdr:rowOff>
    </xdr:from>
    <xdr:ext cx="467360" cy="262890"/>
    <xdr:sp macro="" textlink="">
      <xdr:nvSpPr>
        <xdr:cNvPr id="461" name="テキスト ボックス 460"/>
        <xdr:cNvSpPr txBox="1"/>
      </xdr:nvSpPr>
      <xdr:spPr>
        <a:xfrm>
          <a:off x="17348200" y="70243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19685</xdr:rowOff>
    </xdr:from>
    <xdr:to xmlns:xdr="http://schemas.openxmlformats.org/drawingml/2006/spreadsheetDrawing">
      <xdr:col>120</xdr:col>
      <xdr:colOff>114300</xdr:colOff>
      <xdr:row>39</xdr:row>
      <xdr:rowOff>19685</xdr:rowOff>
    </xdr:to>
    <xdr:cxnSp macro="">
      <xdr:nvCxnSpPr>
        <xdr:cNvPr id="462" name="直線コネクタ 461"/>
        <xdr:cNvCxnSpPr/>
      </xdr:nvCxnSpPr>
      <xdr:spPr>
        <a:xfrm>
          <a:off x="1780032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48895</xdr:rowOff>
    </xdr:from>
    <xdr:ext cx="467360" cy="264795"/>
    <xdr:sp macro="" textlink="">
      <xdr:nvSpPr>
        <xdr:cNvPr id="463" name="テキスト ボックス 462"/>
        <xdr:cNvSpPr txBox="1"/>
      </xdr:nvSpPr>
      <xdr:spPr>
        <a:xfrm>
          <a:off x="17348200" y="65639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78105</xdr:rowOff>
    </xdr:from>
    <xdr:to xmlns:xdr="http://schemas.openxmlformats.org/drawingml/2006/spreadsheetDrawing">
      <xdr:col>120</xdr:col>
      <xdr:colOff>114300</xdr:colOff>
      <xdr:row>36</xdr:row>
      <xdr:rowOff>78105</xdr:rowOff>
    </xdr:to>
    <xdr:cxnSp macro="">
      <xdr:nvCxnSpPr>
        <xdr:cNvPr id="464" name="直線コネクタ 463"/>
        <xdr:cNvCxnSpPr/>
      </xdr:nvCxnSpPr>
      <xdr:spPr>
        <a:xfrm>
          <a:off x="1780032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107315</xdr:rowOff>
    </xdr:from>
    <xdr:ext cx="467360" cy="264795"/>
    <xdr:sp macro="" textlink="">
      <xdr:nvSpPr>
        <xdr:cNvPr id="465" name="テキスト ボックス 464"/>
        <xdr:cNvSpPr txBox="1"/>
      </xdr:nvSpPr>
      <xdr:spPr>
        <a:xfrm>
          <a:off x="17348200" y="61080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136525</xdr:rowOff>
    </xdr:from>
    <xdr:to xmlns:xdr="http://schemas.openxmlformats.org/drawingml/2006/spreadsheetDrawing">
      <xdr:col>120</xdr:col>
      <xdr:colOff>114300</xdr:colOff>
      <xdr:row>33</xdr:row>
      <xdr:rowOff>136525</xdr:rowOff>
    </xdr:to>
    <xdr:cxnSp macro="">
      <xdr:nvCxnSpPr>
        <xdr:cNvPr id="466" name="直線コネクタ 465"/>
        <xdr:cNvCxnSpPr/>
      </xdr:nvCxnSpPr>
      <xdr:spPr>
        <a:xfrm>
          <a:off x="1780032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166370</xdr:rowOff>
    </xdr:from>
    <xdr:ext cx="467360" cy="262890"/>
    <xdr:sp macro="" textlink="">
      <xdr:nvSpPr>
        <xdr:cNvPr id="467" name="テキスト ボックス 466"/>
        <xdr:cNvSpPr txBox="1"/>
      </xdr:nvSpPr>
      <xdr:spPr>
        <a:xfrm>
          <a:off x="17348200" y="56527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68" name="直線コネクタ 467"/>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48895</xdr:rowOff>
    </xdr:from>
    <xdr:ext cx="467360" cy="264795"/>
    <xdr:sp macro="" textlink="">
      <xdr:nvSpPr>
        <xdr:cNvPr id="469" name="テキスト ボックス 468"/>
        <xdr:cNvSpPr txBox="1"/>
      </xdr:nvSpPr>
      <xdr:spPr>
        <a:xfrm>
          <a:off x="17348200" y="51923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70" name="【認定こども園・幼稚園・保育所】&#10;一人当たり面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132080</xdr:rowOff>
    </xdr:from>
    <xdr:to xmlns:xdr="http://schemas.openxmlformats.org/drawingml/2006/spreadsheetDrawing">
      <xdr:col>116</xdr:col>
      <xdr:colOff>62865</xdr:colOff>
      <xdr:row>41</xdr:row>
      <xdr:rowOff>120650</xdr:rowOff>
    </xdr:to>
    <xdr:cxnSp macro="">
      <xdr:nvCxnSpPr>
        <xdr:cNvPr id="471" name="直線コネクタ 470"/>
        <xdr:cNvCxnSpPr/>
      </xdr:nvCxnSpPr>
      <xdr:spPr>
        <a:xfrm flipV="1">
          <a:off x="21571585" y="578993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123825</xdr:rowOff>
    </xdr:from>
    <xdr:ext cx="469900" cy="263525"/>
    <xdr:sp macro="" textlink="">
      <xdr:nvSpPr>
        <xdr:cNvPr id="472" name="【認定こども園・幼稚園・保育所】&#10;一人当たり面積最小値テキスト"/>
        <xdr:cNvSpPr txBox="1"/>
      </xdr:nvSpPr>
      <xdr:spPr>
        <a:xfrm>
          <a:off x="21610320" y="715327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120650</xdr:rowOff>
    </xdr:from>
    <xdr:to xmlns:xdr="http://schemas.openxmlformats.org/drawingml/2006/spreadsheetDrawing">
      <xdr:col>116</xdr:col>
      <xdr:colOff>152400</xdr:colOff>
      <xdr:row>41</xdr:row>
      <xdr:rowOff>120650</xdr:rowOff>
    </xdr:to>
    <xdr:cxnSp macro="">
      <xdr:nvCxnSpPr>
        <xdr:cNvPr id="473" name="直線コネクタ 472"/>
        <xdr:cNvCxnSpPr/>
      </xdr:nvCxnSpPr>
      <xdr:spPr>
        <a:xfrm>
          <a:off x="21488400" y="7150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77470</xdr:rowOff>
    </xdr:from>
    <xdr:ext cx="469900" cy="263525"/>
    <xdr:sp macro="" textlink="">
      <xdr:nvSpPr>
        <xdr:cNvPr id="474" name="【認定こども園・幼稚園・保育所】&#10;一人当たり面積最大値テキスト"/>
        <xdr:cNvSpPr txBox="1"/>
      </xdr:nvSpPr>
      <xdr:spPr>
        <a:xfrm>
          <a:off x="21610320" y="556387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132080</xdr:rowOff>
    </xdr:from>
    <xdr:to xmlns:xdr="http://schemas.openxmlformats.org/drawingml/2006/spreadsheetDrawing">
      <xdr:col>116</xdr:col>
      <xdr:colOff>152400</xdr:colOff>
      <xdr:row>33</xdr:row>
      <xdr:rowOff>132080</xdr:rowOff>
    </xdr:to>
    <xdr:cxnSp macro="">
      <xdr:nvCxnSpPr>
        <xdr:cNvPr id="475" name="直線コネクタ 474"/>
        <xdr:cNvCxnSpPr/>
      </xdr:nvCxnSpPr>
      <xdr:spPr>
        <a:xfrm>
          <a:off x="21488400" y="5789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135255</xdr:rowOff>
    </xdr:from>
    <xdr:ext cx="469900" cy="263525"/>
    <xdr:sp macro="" textlink="">
      <xdr:nvSpPr>
        <xdr:cNvPr id="476" name="【認定こども園・幼稚園・保育所】&#10;一人当たり面積平均値テキスト"/>
        <xdr:cNvSpPr txBox="1"/>
      </xdr:nvSpPr>
      <xdr:spPr>
        <a:xfrm>
          <a:off x="21610320" y="6650355"/>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157480</xdr:rowOff>
    </xdr:from>
    <xdr:to xmlns:xdr="http://schemas.openxmlformats.org/drawingml/2006/spreadsheetDrawing">
      <xdr:col>116</xdr:col>
      <xdr:colOff>114300</xdr:colOff>
      <xdr:row>39</xdr:row>
      <xdr:rowOff>86360</xdr:rowOff>
    </xdr:to>
    <xdr:sp macro="" textlink="">
      <xdr:nvSpPr>
        <xdr:cNvPr id="477" name="フローチャート: 判断 476"/>
        <xdr:cNvSpPr/>
      </xdr:nvSpPr>
      <xdr:spPr>
        <a:xfrm>
          <a:off x="21521420" y="66725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157480</xdr:rowOff>
    </xdr:from>
    <xdr:to xmlns:xdr="http://schemas.openxmlformats.org/drawingml/2006/spreadsheetDrawing">
      <xdr:col>112</xdr:col>
      <xdr:colOff>38100</xdr:colOff>
      <xdr:row>39</xdr:row>
      <xdr:rowOff>86360</xdr:rowOff>
    </xdr:to>
    <xdr:sp macro="" textlink="">
      <xdr:nvSpPr>
        <xdr:cNvPr id="478" name="フローチャート: 判断 477"/>
        <xdr:cNvSpPr/>
      </xdr:nvSpPr>
      <xdr:spPr>
        <a:xfrm>
          <a:off x="20708620" y="667258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0</xdr:rowOff>
    </xdr:from>
    <xdr:to xmlns:xdr="http://schemas.openxmlformats.org/drawingml/2006/spreadsheetDrawing">
      <xdr:col>107</xdr:col>
      <xdr:colOff>101600</xdr:colOff>
      <xdr:row>39</xdr:row>
      <xdr:rowOff>104140</xdr:rowOff>
    </xdr:to>
    <xdr:sp macro="" textlink="">
      <xdr:nvSpPr>
        <xdr:cNvPr id="479" name="フローチャート: 判断 478"/>
        <xdr:cNvSpPr/>
      </xdr:nvSpPr>
      <xdr:spPr>
        <a:xfrm>
          <a:off x="19839940" y="668655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11430</xdr:rowOff>
    </xdr:from>
    <xdr:to xmlns:xdr="http://schemas.openxmlformats.org/drawingml/2006/spreadsheetDrawing">
      <xdr:col>102</xdr:col>
      <xdr:colOff>165100</xdr:colOff>
      <xdr:row>39</xdr:row>
      <xdr:rowOff>115570</xdr:rowOff>
    </xdr:to>
    <xdr:sp macro="" textlink="">
      <xdr:nvSpPr>
        <xdr:cNvPr id="480" name="フローチャート: 判断 479"/>
        <xdr:cNvSpPr/>
      </xdr:nvSpPr>
      <xdr:spPr>
        <a:xfrm>
          <a:off x="18976340" y="66979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7620</xdr:rowOff>
    </xdr:from>
    <xdr:to xmlns:xdr="http://schemas.openxmlformats.org/drawingml/2006/spreadsheetDrawing">
      <xdr:col>98</xdr:col>
      <xdr:colOff>38100</xdr:colOff>
      <xdr:row>39</xdr:row>
      <xdr:rowOff>111125</xdr:rowOff>
    </xdr:to>
    <xdr:sp macro="" textlink="">
      <xdr:nvSpPr>
        <xdr:cNvPr id="481" name="フローチャート: 判断 480"/>
        <xdr:cNvSpPr/>
      </xdr:nvSpPr>
      <xdr:spPr>
        <a:xfrm>
          <a:off x="18112740" y="66941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0095" cy="262890"/>
    <xdr:sp macro="" textlink="">
      <xdr:nvSpPr>
        <xdr:cNvPr id="482" name="テキスト ボックス 481"/>
        <xdr:cNvSpPr txBox="1"/>
      </xdr:nvSpPr>
      <xdr:spPr>
        <a:xfrm>
          <a:off x="213868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2890"/>
    <xdr:sp macro="" textlink="">
      <xdr:nvSpPr>
        <xdr:cNvPr id="483" name="テキスト ボックス 482"/>
        <xdr:cNvSpPr txBox="1"/>
      </xdr:nvSpPr>
      <xdr:spPr>
        <a:xfrm>
          <a:off x="205740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0095" cy="262890"/>
    <xdr:sp macro="" textlink="">
      <xdr:nvSpPr>
        <xdr:cNvPr id="484" name="テキスト ボックス 483"/>
        <xdr:cNvSpPr txBox="1"/>
      </xdr:nvSpPr>
      <xdr:spPr>
        <a:xfrm>
          <a:off x="1970532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2890"/>
    <xdr:sp macro="" textlink="">
      <xdr:nvSpPr>
        <xdr:cNvPr id="485" name="テキスト ボックス 484"/>
        <xdr:cNvSpPr txBox="1"/>
      </xdr:nvSpPr>
      <xdr:spPr>
        <a:xfrm>
          <a:off x="1884172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2890"/>
    <xdr:sp macro="" textlink="">
      <xdr:nvSpPr>
        <xdr:cNvPr id="486" name="テキスト ボックス 485"/>
        <xdr:cNvSpPr txBox="1"/>
      </xdr:nvSpPr>
      <xdr:spPr>
        <a:xfrm>
          <a:off x="1797812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104775</xdr:rowOff>
    </xdr:from>
    <xdr:to xmlns:xdr="http://schemas.openxmlformats.org/drawingml/2006/spreadsheetDrawing">
      <xdr:col>116</xdr:col>
      <xdr:colOff>114300</xdr:colOff>
      <xdr:row>37</xdr:row>
      <xdr:rowOff>33655</xdr:rowOff>
    </xdr:to>
    <xdr:sp macro="" textlink="">
      <xdr:nvSpPr>
        <xdr:cNvPr id="487" name="楕円 486"/>
        <xdr:cNvSpPr/>
      </xdr:nvSpPr>
      <xdr:spPr>
        <a:xfrm>
          <a:off x="21521420" y="62769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128270</xdr:rowOff>
    </xdr:from>
    <xdr:ext cx="469900" cy="264160"/>
    <xdr:sp macro="" textlink="">
      <xdr:nvSpPr>
        <xdr:cNvPr id="488" name="【認定こども園・幼稚園・保育所】&#10;一人当たり面積該当値テキスト"/>
        <xdr:cNvSpPr txBox="1"/>
      </xdr:nvSpPr>
      <xdr:spPr>
        <a:xfrm>
          <a:off x="21610320" y="612902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110490</xdr:rowOff>
    </xdr:from>
    <xdr:to xmlns:xdr="http://schemas.openxmlformats.org/drawingml/2006/spreadsheetDrawing">
      <xdr:col>112</xdr:col>
      <xdr:colOff>38100</xdr:colOff>
      <xdr:row>37</xdr:row>
      <xdr:rowOff>38735</xdr:rowOff>
    </xdr:to>
    <xdr:sp macro="" textlink="">
      <xdr:nvSpPr>
        <xdr:cNvPr id="489" name="楕円 488"/>
        <xdr:cNvSpPr/>
      </xdr:nvSpPr>
      <xdr:spPr>
        <a:xfrm>
          <a:off x="20708620" y="62826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157480</xdr:rowOff>
    </xdr:from>
    <xdr:to xmlns:xdr="http://schemas.openxmlformats.org/drawingml/2006/spreadsheetDrawing">
      <xdr:col>116</xdr:col>
      <xdr:colOff>63500</xdr:colOff>
      <xdr:row>36</xdr:row>
      <xdr:rowOff>161925</xdr:rowOff>
    </xdr:to>
    <xdr:cxnSp macro="">
      <xdr:nvCxnSpPr>
        <xdr:cNvPr id="490" name="直線コネクタ 489"/>
        <xdr:cNvCxnSpPr/>
      </xdr:nvCxnSpPr>
      <xdr:spPr>
        <a:xfrm flipV="1">
          <a:off x="20759420" y="632968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116840</xdr:rowOff>
    </xdr:from>
    <xdr:to xmlns:xdr="http://schemas.openxmlformats.org/drawingml/2006/spreadsheetDrawing">
      <xdr:col>107</xdr:col>
      <xdr:colOff>101600</xdr:colOff>
      <xdr:row>37</xdr:row>
      <xdr:rowOff>45720</xdr:rowOff>
    </xdr:to>
    <xdr:sp macro="" textlink="">
      <xdr:nvSpPr>
        <xdr:cNvPr id="491" name="楕円 490"/>
        <xdr:cNvSpPr/>
      </xdr:nvSpPr>
      <xdr:spPr>
        <a:xfrm>
          <a:off x="19839940" y="6289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161925</xdr:rowOff>
    </xdr:from>
    <xdr:to xmlns:xdr="http://schemas.openxmlformats.org/drawingml/2006/spreadsheetDrawing">
      <xdr:col>111</xdr:col>
      <xdr:colOff>177800</xdr:colOff>
      <xdr:row>36</xdr:row>
      <xdr:rowOff>168910</xdr:rowOff>
    </xdr:to>
    <xdr:cxnSp macro="">
      <xdr:nvCxnSpPr>
        <xdr:cNvPr id="492" name="直線コネクタ 491"/>
        <xdr:cNvCxnSpPr/>
      </xdr:nvCxnSpPr>
      <xdr:spPr>
        <a:xfrm flipV="1">
          <a:off x="19890740" y="633412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126365</xdr:rowOff>
    </xdr:from>
    <xdr:to xmlns:xdr="http://schemas.openxmlformats.org/drawingml/2006/spreadsheetDrawing">
      <xdr:col>102</xdr:col>
      <xdr:colOff>165100</xdr:colOff>
      <xdr:row>37</xdr:row>
      <xdr:rowOff>55245</xdr:rowOff>
    </xdr:to>
    <xdr:sp macro="" textlink="">
      <xdr:nvSpPr>
        <xdr:cNvPr id="493" name="楕円 492"/>
        <xdr:cNvSpPr/>
      </xdr:nvSpPr>
      <xdr:spPr>
        <a:xfrm>
          <a:off x="18976340" y="6298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168910</xdr:rowOff>
    </xdr:from>
    <xdr:to xmlns:xdr="http://schemas.openxmlformats.org/drawingml/2006/spreadsheetDrawing">
      <xdr:col>107</xdr:col>
      <xdr:colOff>50800</xdr:colOff>
      <xdr:row>37</xdr:row>
      <xdr:rowOff>3175</xdr:rowOff>
    </xdr:to>
    <xdr:cxnSp macro="">
      <xdr:nvCxnSpPr>
        <xdr:cNvPr id="494" name="直線コネクタ 493"/>
        <xdr:cNvCxnSpPr/>
      </xdr:nvCxnSpPr>
      <xdr:spPr>
        <a:xfrm flipV="1">
          <a:off x="19027140" y="634111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130810</xdr:rowOff>
    </xdr:from>
    <xdr:to xmlns:xdr="http://schemas.openxmlformats.org/drawingml/2006/spreadsheetDrawing">
      <xdr:col>98</xdr:col>
      <xdr:colOff>38100</xdr:colOff>
      <xdr:row>37</xdr:row>
      <xdr:rowOff>59690</xdr:rowOff>
    </xdr:to>
    <xdr:sp macro="" textlink="">
      <xdr:nvSpPr>
        <xdr:cNvPr id="495" name="楕円 494"/>
        <xdr:cNvSpPr/>
      </xdr:nvSpPr>
      <xdr:spPr>
        <a:xfrm>
          <a:off x="18112740" y="6303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3175</xdr:rowOff>
    </xdr:from>
    <xdr:to xmlns:xdr="http://schemas.openxmlformats.org/drawingml/2006/spreadsheetDrawing">
      <xdr:col>102</xdr:col>
      <xdr:colOff>114300</xdr:colOff>
      <xdr:row>37</xdr:row>
      <xdr:rowOff>8255</xdr:rowOff>
    </xdr:to>
    <xdr:cxnSp macro="">
      <xdr:nvCxnSpPr>
        <xdr:cNvPr id="496" name="直線コネクタ 495"/>
        <xdr:cNvCxnSpPr/>
      </xdr:nvCxnSpPr>
      <xdr:spPr>
        <a:xfrm flipV="1">
          <a:off x="18163540" y="634682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76835</xdr:rowOff>
    </xdr:from>
    <xdr:ext cx="469900" cy="263525"/>
    <xdr:sp macro="" textlink="">
      <xdr:nvSpPr>
        <xdr:cNvPr id="497" name="n_1aveValue【認定こども園・幼稚園・保育所】&#10;一人当たり面積"/>
        <xdr:cNvSpPr txBox="1"/>
      </xdr:nvSpPr>
      <xdr:spPr>
        <a:xfrm>
          <a:off x="20516850" y="67633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94615</xdr:rowOff>
    </xdr:from>
    <xdr:ext cx="467995" cy="264160"/>
    <xdr:sp macro="" textlink="">
      <xdr:nvSpPr>
        <xdr:cNvPr id="498" name="n_2aveValue【認定こども園・幼稚園・保育所】&#10;一人当たり面積"/>
        <xdr:cNvSpPr txBox="1"/>
      </xdr:nvSpPr>
      <xdr:spPr>
        <a:xfrm>
          <a:off x="19660870" y="678116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106045</xdr:rowOff>
    </xdr:from>
    <xdr:ext cx="467995" cy="264795"/>
    <xdr:sp macro="" textlink="">
      <xdr:nvSpPr>
        <xdr:cNvPr id="499" name="n_3aveValue【認定こども園・幼稚園・保育所】&#10;一人当たり面積"/>
        <xdr:cNvSpPr txBox="1"/>
      </xdr:nvSpPr>
      <xdr:spPr>
        <a:xfrm>
          <a:off x="18797270" y="679259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102235</xdr:rowOff>
    </xdr:from>
    <xdr:ext cx="469900" cy="263525"/>
    <xdr:sp macro="" textlink="">
      <xdr:nvSpPr>
        <xdr:cNvPr id="500" name="n_4aveValue【認定こども園・幼稚園・保育所】&#10;一人当たり面積"/>
        <xdr:cNvSpPr txBox="1"/>
      </xdr:nvSpPr>
      <xdr:spPr>
        <a:xfrm>
          <a:off x="17933670" y="67887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55880</xdr:rowOff>
    </xdr:from>
    <xdr:ext cx="469900" cy="262890"/>
    <xdr:sp macro="" textlink="">
      <xdr:nvSpPr>
        <xdr:cNvPr id="501" name="n_1mainValue【認定こども園・幼稚園・保育所】&#10;一人当たり面積"/>
        <xdr:cNvSpPr txBox="1"/>
      </xdr:nvSpPr>
      <xdr:spPr>
        <a:xfrm>
          <a:off x="20516850" y="605663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62230</xdr:rowOff>
    </xdr:from>
    <xdr:ext cx="467995" cy="265430"/>
    <xdr:sp macro="" textlink="">
      <xdr:nvSpPr>
        <xdr:cNvPr id="502" name="n_2mainValue【認定こども園・幼稚園・保育所】&#10;一人当たり面積"/>
        <xdr:cNvSpPr txBox="1"/>
      </xdr:nvSpPr>
      <xdr:spPr>
        <a:xfrm>
          <a:off x="19660870" y="606298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71755</xdr:rowOff>
    </xdr:from>
    <xdr:ext cx="467995" cy="264160"/>
    <xdr:sp macro="" textlink="">
      <xdr:nvSpPr>
        <xdr:cNvPr id="503" name="n_3mainValue【認定こども園・幼稚園・保育所】&#10;一人当たり面積"/>
        <xdr:cNvSpPr txBox="1"/>
      </xdr:nvSpPr>
      <xdr:spPr>
        <a:xfrm>
          <a:off x="18797270" y="607250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76835</xdr:rowOff>
    </xdr:from>
    <xdr:ext cx="469900" cy="263525"/>
    <xdr:sp macro="" textlink="">
      <xdr:nvSpPr>
        <xdr:cNvPr id="504" name="n_4mainValue【認定こども園・幼稚園・保育所】&#10;一人当たり面積"/>
        <xdr:cNvSpPr txBox="1"/>
      </xdr:nvSpPr>
      <xdr:spPr>
        <a:xfrm>
          <a:off x="17933670" y="60775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05" name="正方形/長方形 504"/>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06" name="正方形/長方形 505"/>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07" name="正方形/長方形 506"/>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508" name="正方形/長方形 507"/>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509" name="正方形/長方形 508"/>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510" name="正方形/長方形 509"/>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511" name="正方形/長方形 510"/>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12" name="正方形/長方形 511"/>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6545" cy="231140"/>
    <xdr:sp macro="" textlink="">
      <xdr:nvSpPr>
        <xdr:cNvPr id="513" name="テキスト ボックス 512"/>
        <xdr:cNvSpPr txBox="1"/>
      </xdr:nvSpPr>
      <xdr:spPr>
        <a:xfrm>
          <a:off x="12077700" y="8954135"/>
          <a:ext cx="29654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514" name="直線コネクタ 513"/>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2890"/>
    <xdr:sp macro="" textlink="">
      <xdr:nvSpPr>
        <xdr:cNvPr id="515" name="テキスト ボックス 514"/>
        <xdr:cNvSpPr txBox="1"/>
      </xdr:nvSpPr>
      <xdr:spPr>
        <a:xfrm>
          <a:off x="11663680" y="112909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16" name="直線コネクタ 515"/>
        <xdr:cNvCxnSpPr/>
      </xdr:nvCxnSpPr>
      <xdr:spPr>
        <a:xfrm>
          <a:off x="12115800" y="10972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29845</xdr:rowOff>
    </xdr:from>
    <xdr:ext cx="467360" cy="263525"/>
    <xdr:sp macro="" textlink="">
      <xdr:nvSpPr>
        <xdr:cNvPr id="517" name="テキスト ボックス 516"/>
        <xdr:cNvSpPr txBox="1"/>
      </xdr:nvSpPr>
      <xdr:spPr>
        <a:xfrm>
          <a:off x="11663680" y="1083119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58420</xdr:rowOff>
    </xdr:from>
    <xdr:to xmlns:xdr="http://schemas.openxmlformats.org/drawingml/2006/spreadsheetDrawing">
      <xdr:col>89</xdr:col>
      <xdr:colOff>177800</xdr:colOff>
      <xdr:row>61</xdr:row>
      <xdr:rowOff>58420</xdr:rowOff>
    </xdr:to>
    <xdr:cxnSp macro="">
      <xdr:nvCxnSpPr>
        <xdr:cNvPr id="518" name="直線コネクタ 517"/>
        <xdr:cNvCxnSpPr/>
      </xdr:nvCxnSpPr>
      <xdr:spPr>
        <a:xfrm>
          <a:off x="12115800" y="10516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88265</xdr:rowOff>
    </xdr:from>
    <xdr:ext cx="403225" cy="262890"/>
    <xdr:sp macro="" textlink="">
      <xdr:nvSpPr>
        <xdr:cNvPr id="519" name="テキスト ボックス 518"/>
        <xdr:cNvSpPr txBox="1"/>
      </xdr:nvSpPr>
      <xdr:spPr>
        <a:xfrm>
          <a:off x="11722735" y="10375265"/>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116840</xdr:rowOff>
    </xdr:from>
    <xdr:to xmlns:xdr="http://schemas.openxmlformats.org/drawingml/2006/spreadsheetDrawing">
      <xdr:col>89</xdr:col>
      <xdr:colOff>177800</xdr:colOff>
      <xdr:row>58</xdr:row>
      <xdr:rowOff>116840</xdr:rowOff>
    </xdr:to>
    <xdr:cxnSp macro="">
      <xdr:nvCxnSpPr>
        <xdr:cNvPr id="520" name="直線コネクタ 519"/>
        <xdr:cNvCxnSpPr/>
      </xdr:nvCxnSpPr>
      <xdr:spPr>
        <a:xfrm>
          <a:off x="12115800" y="100609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146685</xdr:rowOff>
    </xdr:from>
    <xdr:ext cx="403225" cy="262890"/>
    <xdr:sp macro="" textlink="">
      <xdr:nvSpPr>
        <xdr:cNvPr id="521" name="テキスト ボックス 520"/>
        <xdr:cNvSpPr txBox="1"/>
      </xdr:nvSpPr>
      <xdr:spPr>
        <a:xfrm>
          <a:off x="11722735" y="9919335"/>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2" name="直線コネクタ 521"/>
        <xdr:cNvCxnSpPr/>
      </xdr:nvCxnSpPr>
      <xdr:spPr>
        <a:xfrm>
          <a:off x="12115800" y="9601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29845</xdr:rowOff>
    </xdr:from>
    <xdr:ext cx="403225" cy="263525"/>
    <xdr:sp macro="" textlink="">
      <xdr:nvSpPr>
        <xdr:cNvPr id="523" name="テキスト ボックス 522"/>
        <xdr:cNvSpPr txBox="1"/>
      </xdr:nvSpPr>
      <xdr:spPr>
        <a:xfrm>
          <a:off x="11722735" y="945959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524" name="直線コネクタ 523"/>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88265</xdr:rowOff>
    </xdr:from>
    <xdr:ext cx="403225" cy="262890"/>
    <xdr:sp macro="" textlink="">
      <xdr:nvSpPr>
        <xdr:cNvPr id="525" name="テキスト ボックス 524"/>
        <xdr:cNvSpPr txBox="1"/>
      </xdr:nvSpPr>
      <xdr:spPr>
        <a:xfrm>
          <a:off x="11722735" y="9003665"/>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26" name="【学校施設】&#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90805</xdr:rowOff>
    </xdr:from>
    <xdr:to xmlns:xdr="http://schemas.openxmlformats.org/drawingml/2006/spreadsheetDrawing">
      <xdr:col>85</xdr:col>
      <xdr:colOff>126365</xdr:colOff>
      <xdr:row>62</xdr:row>
      <xdr:rowOff>66040</xdr:rowOff>
    </xdr:to>
    <xdr:cxnSp macro="">
      <xdr:nvCxnSpPr>
        <xdr:cNvPr id="527" name="直線コネクタ 526"/>
        <xdr:cNvCxnSpPr/>
      </xdr:nvCxnSpPr>
      <xdr:spPr>
        <a:xfrm flipV="1">
          <a:off x="15887065" y="9520555"/>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69215</xdr:rowOff>
    </xdr:from>
    <xdr:ext cx="405130" cy="264160"/>
    <xdr:sp macro="" textlink="">
      <xdr:nvSpPr>
        <xdr:cNvPr id="528" name="【学校施設】&#10;有形固定資産減価償却率最小値テキスト"/>
        <xdr:cNvSpPr txBox="1"/>
      </xdr:nvSpPr>
      <xdr:spPr>
        <a:xfrm>
          <a:off x="15925800" y="1069911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66040</xdr:rowOff>
    </xdr:from>
    <xdr:to xmlns:xdr="http://schemas.openxmlformats.org/drawingml/2006/spreadsheetDrawing">
      <xdr:col>86</xdr:col>
      <xdr:colOff>25400</xdr:colOff>
      <xdr:row>62</xdr:row>
      <xdr:rowOff>66040</xdr:rowOff>
    </xdr:to>
    <xdr:cxnSp macro="">
      <xdr:nvCxnSpPr>
        <xdr:cNvPr id="529" name="直線コネクタ 528"/>
        <xdr:cNvCxnSpPr/>
      </xdr:nvCxnSpPr>
      <xdr:spPr>
        <a:xfrm>
          <a:off x="15798800" y="10695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36195</xdr:rowOff>
    </xdr:from>
    <xdr:ext cx="405130" cy="264160"/>
    <xdr:sp macro="" textlink="">
      <xdr:nvSpPr>
        <xdr:cNvPr id="530" name="【学校施設】&#10;有形固定資産減価償却率最大値テキスト"/>
        <xdr:cNvSpPr txBox="1"/>
      </xdr:nvSpPr>
      <xdr:spPr>
        <a:xfrm>
          <a:off x="15925800" y="929449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90805</xdr:rowOff>
    </xdr:from>
    <xdr:to xmlns:xdr="http://schemas.openxmlformats.org/drawingml/2006/spreadsheetDrawing">
      <xdr:col>86</xdr:col>
      <xdr:colOff>25400</xdr:colOff>
      <xdr:row>55</xdr:row>
      <xdr:rowOff>90805</xdr:rowOff>
    </xdr:to>
    <xdr:cxnSp macro="">
      <xdr:nvCxnSpPr>
        <xdr:cNvPr id="531" name="直線コネクタ 530"/>
        <xdr:cNvCxnSpPr/>
      </xdr:nvCxnSpPr>
      <xdr:spPr>
        <a:xfrm>
          <a:off x="15798800" y="9520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124460</xdr:rowOff>
    </xdr:from>
    <xdr:ext cx="405130" cy="263525"/>
    <xdr:sp macro="" textlink="">
      <xdr:nvSpPr>
        <xdr:cNvPr id="532" name="【学校施設】&#10;有形固定資産減価償却率平均値テキスト"/>
        <xdr:cNvSpPr txBox="1"/>
      </xdr:nvSpPr>
      <xdr:spPr>
        <a:xfrm>
          <a:off x="15925800" y="10068560"/>
          <a:ext cx="405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146685</xdr:rowOff>
    </xdr:from>
    <xdr:to xmlns:xdr="http://schemas.openxmlformats.org/drawingml/2006/spreadsheetDrawing">
      <xdr:col>85</xdr:col>
      <xdr:colOff>177800</xdr:colOff>
      <xdr:row>59</xdr:row>
      <xdr:rowOff>75565</xdr:rowOff>
    </xdr:to>
    <xdr:sp macro="" textlink="">
      <xdr:nvSpPr>
        <xdr:cNvPr id="533" name="フローチャート: 判断 532"/>
        <xdr:cNvSpPr/>
      </xdr:nvSpPr>
      <xdr:spPr>
        <a:xfrm>
          <a:off x="15836900" y="100907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111760</xdr:rowOff>
    </xdr:from>
    <xdr:to xmlns:xdr="http://schemas.openxmlformats.org/drawingml/2006/spreadsheetDrawing">
      <xdr:col>81</xdr:col>
      <xdr:colOff>101600</xdr:colOff>
      <xdr:row>59</xdr:row>
      <xdr:rowOff>40640</xdr:rowOff>
    </xdr:to>
    <xdr:sp macro="" textlink="">
      <xdr:nvSpPr>
        <xdr:cNvPr id="534" name="フローチャート: 判断 533"/>
        <xdr:cNvSpPr/>
      </xdr:nvSpPr>
      <xdr:spPr>
        <a:xfrm>
          <a:off x="15019020" y="100558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114300</xdr:rowOff>
    </xdr:from>
    <xdr:to xmlns:xdr="http://schemas.openxmlformats.org/drawingml/2006/spreadsheetDrawing">
      <xdr:col>76</xdr:col>
      <xdr:colOff>165100</xdr:colOff>
      <xdr:row>59</xdr:row>
      <xdr:rowOff>43180</xdr:rowOff>
    </xdr:to>
    <xdr:sp macro="" textlink="">
      <xdr:nvSpPr>
        <xdr:cNvPr id="535" name="フローチャート: 判断 534"/>
        <xdr:cNvSpPr/>
      </xdr:nvSpPr>
      <xdr:spPr>
        <a:xfrm>
          <a:off x="14155420" y="10058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90805</xdr:rowOff>
    </xdr:from>
    <xdr:to xmlns:xdr="http://schemas.openxmlformats.org/drawingml/2006/spreadsheetDrawing">
      <xdr:col>72</xdr:col>
      <xdr:colOff>38100</xdr:colOff>
      <xdr:row>59</xdr:row>
      <xdr:rowOff>19685</xdr:rowOff>
    </xdr:to>
    <xdr:sp macro="" textlink="">
      <xdr:nvSpPr>
        <xdr:cNvPr id="536" name="フローチャート: 判断 535"/>
        <xdr:cNvSpPr/>
      </xdr:nvSpPr>
      <xdr:spPr>
        <a:xfrm>
          <a:off x="13291820" y="100349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76835</xdr:rowOff>
    </xdr:from>
    <xdr:to xmlns:xdr="http://schemas.openxmlformats.org/drawingml/2006/spreadsheetDrawing">
      <xdr:col>67</xdr:col>
      <xdr:colOff>101600</xdr:colOff>
      <xdr:row>59</xdr:row>
      <xdr:rowOff>5080</xdr:rowOff>
    </xdr:to>
    <xdr:sp macro="" textlink="">
      <xdr:nvSpPr>
        <xdr:cNvPr id="537" name="フローチャート: 判断 536"/>
        <xdr:cNvSpPr/>
      </xdr:nvSpPr>
      <xdr:spPr>
        <a:xfrm>
          <a:off x="12423140" y="1002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538" name="テキスト ボックス 537"/>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0095" cy="264795"/>
    <xdr:sp macro="" textlink="">
      <xdr:nvSpPr>
        <xdr:cNvPr id="539" name="テキスト ボックス 538"/>
        <xdr:cNvSpPr txBox="1"/>
      </xdr:nvSpPr>
      <xdr:spPr>
        <a:xfrm>
          <a:off x="1488440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540" name="テキスト ボックス 539"/>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541" name="テキスト ボックス 540"/>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0095" cy="264795"/>
    <xdr:sp macro="" textlink="">
      <xdr:nvSpPr>
        <xdr:cNvPr id="542" name="テキスト ボックス 541"/>
        <xdr:cNvSpPr txBox="1"/>
      </xdr:nvSpPr>
      <xdr:spPr>
        <a:xfrm>
          <a:off x="1228852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100330</xdr:rowOff>
    </xdr:from>
    <xdr:to xmlns:xdr="http://schemas.openxmlformats.org/drawingml/2006/spreadsheetDrawing">
      <xdr:col>85</xdr:col>
      <xdr:colOff>177800</xdr:colOff>
      <xdr:row>59</xdr:row>
      <xdr:rowOff>29210</xdr:rowOff>
    </xdr:to>
    <xdr:sp macro="" textlink="">
      <xdr:nvSpPr>
        <xdr:cNvPr id="543" name="楕円 542"/>
        <xdr:cNvSpPr/>
      </xdr:nvSpPr>
      <xdr:spPr>
        <a:xfrm>
          <a:off x="15836900" y="100444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123825</xdr:rowOff>
    </xdr:from>
    <xdr:ext cx="405130" cy="263525"/>
    <xdr:sp macro="" textlink="">
      <xdr:nvSpPr>
        <xdr:cNvPr id="544" name="【学校施設】&#10;有形固定資産減価償却率該当値テキスト"/>
        <xdr:cNvSpPr txBox="1"/>
      </xdr:nvSpPr>
      <xdr:spPr>
        <a:xfrm>
          <a:off x="15925800" y="989647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53340</xdr:rowOff>
    </xdr:from>
    <xdr:to xmlns:xdr="http://schemas.openxmlformats.org/drawingml/2006/spreadsheetDrawing">
      <xdr:col>81</xdr:col>
      <xdr:colOff>101600</xdr:colOff>
      <xdr:row>58</xdr:row>
      <xdr:rowOff>157480</xdr:rowOff>
    </xdr:to>
    <xdr:sp macro="" textlink="">
      <xdr:nvSpPr>
        <xdr:cNvPr id="545" name="楕円 544"/>
        <xdr:cNvSpPr/>
      </xdr:nvSpPr>
      <xdr:spPr>
        <a:xfrm>
          <a:off x="15019020" y="99974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104775</xdr:rowOff>
    </xdr:from>
    <xdr:to xmlns:xdr="http://schemas.openxmlformats.org/drawingml/2006/spreadsheetDrawing">
      <xdr:col>85</xdr:col>
      <xdr:colOff>127000</xdr:colOff>
      <xdr:row>58</xdr:row>
      <xdr:rowOff>151765</xdr:rowOff>
    </xdr:to>
    <xdr:cxnSp macro="">
      <xdr:nvCxnSpPr>
        <xdr:cNvPr id="546" name="直線コネクタ 545"/>
        <xdr:cNvCxnSpPr/>
      </xdr:nvCxnSpPr>
      <xdr:spPr>
        <a:xfrm>
          <a:off x="15069820" y="10048875"/>
          <a:ext cx="8178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13335</xdr:rowOff>
    </xdr:from>
    <xdr:to xmlns:xdr="http://schemas.openxmlformats.org/drawingml/2006/spreadsheetDrawing">
      <xdr:col>76</xdr:col>
      <xdr:colOff>165100</xdr:colOff>
      <xdr:row>58</xdr:row>
      <xdr:rowOff>117475</xdr:rowOff>
    </xdr:to>
    <xdr:sp macro="" textlink="">
      <xdr:nvSpPr>
        <xdr:cNvPr id="547" name="楕円 546"/>
        <xdr:cNvSpPr/>
      </xdr:nvSpPr>
      <xdr:spPr>
        <a:xfrm>
          <a:off x="14155420" y="99574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66040</xdr:rowOff>
    </xdr:from>
    <xdr:to xmlns:xdr="http://schemas.openxmlformats.org/drawingml/2006/spreadsheetDrawing">
      <xdr:col>81</xdr:col>
      <xdr:colOff>50800</xdr:colOff>
      <xdr:row>58</xdr:row>
      <xdr:rowOff>104775</xdr:rowOff>
    </xdr:to>
    <xdr:cxnSp macro="">
      <xdr:nvCxnSpPr>
        <xdr:cNvPr id="548" name="直線コネクタ 547"/>
        <xdr:cNvCxnSpPr/>
      </xdr:nvCxnSpPr>
      <xdr:spPr>
        <a:xfrm>
          <a:off x="14206220" y="10010140"/>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135255</xdr:rowOff>
    </xdr:from>
    <xdr:to xmlns:xdr="http://schemas.openxmlformats.org/drawingml/2006/spreadsheetDrawing">
      <xdr:col>72</xdr:col>
      <xdr:colOff>38100</xdr:colOff>
      <xdr:row>58</xdr:row>
      <xdr:rowOff>64135</xdr:rowOff>
    </xdr:to>
    <xdr:sp macro="" textlink="">
      <xdr:nvSpPr>
        <xdr:cNvPr id="549" name="楕円 548"/>
        <xdr:cNvSpPr/>
      </xdr:nvSpPr>
      <xdr:spPr>
        <a:xfrm>
          <a:off x="13291820" y="9907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11430</xdr:rowOff>
    </xdr:from>
    <xdr:to xmlns:xdr="http://schemas.openxmlformats.org/drawingml/2006/spreadsheetDrawing">
      <xdr:col>76</xdr:col>
      <xdr:colOff>114300</xdr:colOff>
      <xdr:row>58</xdr:row>
      <xdr:rowOff>66040</xdr:rowOff>
    </xdr:to>
    <xdr:cxnSp macro="">
      <xdr:nvCxnSpPr>
        <xdr:cNvPr id="550" name="直線コネクタ 549"/>
        <xdr:cNvCxnSpPr/>
      </xdr:nvCxnSpPr>
      <xdr:spPr>
        <a:xfrm>
          <a:off x="13342620" y="9955530"/>
          <a:ext cx="8636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106680</xdr:rowOff>
    </xdr:from>
    <xdr:to xmlns:xdr="http://schemas.openxmlformats.org/drawingml/2006/spreadsheetDrawing">
      <xdr:col>67</xdr:col>
      <xdr:colOff>101600</xdr:colOff>
      <xdr:row>58</xdr:row>
      <xdr:rowOff>35560</xdr:rowOff>
    </xdr:to>
    <xdr:sp macro="" textlink="">
      <xdr:nvSpPr>
        <xdr:cNvPr id="551" name="楕円 550"/>
        <xdr:cNvSpPr/>
      </xdr:nvSpPr>
      <xdr:spPr>
        <a:xfrm>
          <a:off x="12423140" y="98793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159385</xdr:rowOff>
    </xdr:from>
    <xdr:to xmlns:xdr="http://schemas.openxmlformats.org/drawingml/2006/spreadsheetDrawing">
      <xdr:col>71</xdr:col>
      <xdr:colOff>177800</xdr:colOff>
      <xdr:row>58</xdr:row>
      <xdr:rowOff>11430</xdr:rowOff>
    </xdr:to>
    <xdr:cxnSp macro="">
      <xdr:nvCxnSpPr>
        <xdr:cNvPr id="552" name="直線コネクタ 551"/>
        <xdr:cNvCxnSpPr/>
      </xdr:nvCxnSpPr>
      <xdr:spPr>
        <a:xfrm>
          <a:off x="12473940" y="9932035"/>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31115</xdr:rowOff>
    </xdr:from>
    <xdr:ext cx="405130" cy="262890"/>
    <xdr:sp macro="" textlink="">
      <xdr:nvSpPr>
        <xdr:cNvPr id="553" name="n_1aveValue【学校施設】&#10;有形固定資産減価償却率"/>
        <xdr:cNvSpPr txBox="1"/>
      </xdr:nvSpPr>
      <xdr:spPr>
        <a:xfrm>
          <a:off x="14859635" y="1014666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33655</xdr:rowOff>
    </xdr:from>
    <xdr:ext cx="403225" cy="262890"/>
    <xdr:sp macro="" textlink="">
      <xdr:nvSpPr>
        <xdr:cNvPr id="554" name="n_2aveValue【学校施設】&#10;有形固定資産減価償却率"/>
        <xdr:cNvSpPr txBox="1"/>
      </xdr:nvSpPr>
      <xdr:spPr>
        <a:xfrm>
          <a:off x="14008735" y="10149205"/>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10160</xdr:rowOff>
    </xdr:from>
    <xdr:ext cx="403225" cy="263525"/>
    <xdr:sp macro="" textlink="">
      <xdr:nvSpPr>
        <xdr:cNvPr id="555" name="n_3aveValue【学校施設】&#10;有形固定資産減価償却率"/>
        <xdr:cNvSpPr txBox="1"/>
      </xdr:nvSpPr>
      <xdr:spPr>
        <a:xfrm>
          <a:off x="13145135" y="1012571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171450</xdr:rowOff>
    </xdr:from>
    <xdr:ext cx="405130" cy="264795"/>
    <xdr:sp macro="" textlink="">
      <xdr:nvSpPr>
        <xdr:cNvPr id="556" name="n_4aveValue【学校施設】&#10;有形固定資産減価償却率"/>
        <xdr:cNvSpPr txBox="1"/>
      </xdr:nvSpPr>
      <xdr:spPr>
        <a:xfrm>
          <a:off x="12276455" y="101155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171450</xdr:rowOff>
    </xdr:from>
    <xdr:ext cx="405130" cy="264795"/>
    <xdr:sp macro="" textlink="">
      <xdr:nvSpPr>
        <xdr:cNvPr id="557" name="n_1mainValue【学校施設】&#10;有形固定資産減価償却率"/>
        <xdr:cNvSpPr txBox="1"/>
      </xdr:nvSpPr>
      <xdr:spPr>
        <a:xfrm>
          <a:off x="14859635" y="977265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134620</xdr:rowOff>
    </xdr:from>
    <xdr:ext cx="403225" cy="263525"/>
    <xdr:sp macro="" textlink="">
      <xdr:nvSpPr>
        <xdr:cNvPr id="558" name="n_2mainValue【学校施設】&#10;有形固定資産減価償却率"/>
        <xdr:cNvSpPr txBox="1"/>
      </xdr:nvSpPr>
      <xdr:spPr>
        <a:xfrm>
          <a:off x="14008735" y="973582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80645</xdr:rowOff>
    </xdr:from>
    <xdr:ext cx="403225" cy="264795"/>
    <xdr:sp macro="" textlink="">
      <xdr:nvSpPr>
        <xdr:cNvPr id="559" name="n_3mainValue【学校施設】&#10;有形固定資産減価償却率"/>
        <xdr:cNvSpPr txBox="1"/>
      </xdr:nvSpPr>
      <xdr:spPr>
        <a:xfrm>
          <a:off x="13145135" y="968184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52705</xdr:rowOff>
    </xdr:from>
    <xdr:ext cx="405130" cy="262890"/>
    <xdr:sp macro="" textlink="">
      <xdr:nvSpPr>
        <xdr:cNvPr id="560" name="n_4mainValue【学校施設】&#10;有形固定資産減価償却率"/>
        <xdr:cNvSpPr txBox="1"/>
      </xdr:nvSpPr>
      <xdr:spPr>
        <a:xfrm>
          <a:off x="12276455" y="965390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61" name="正方形/長方形 560"/>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562" name="正方形/長方形 561"/>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563" name="正方形/長方形 562"/>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564" name="正方形/長方形 563"/>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565" name="正方形/長方形 564"/>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566" name="正方形/長方形 565"/>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567" name="正方形/長方形 566"/>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68" name="正方形/長方形 567"/>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569" name="テキスト ボックス 568"/>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570" name="直線コネクタ 569"/>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78105</xdr:rowOff>
    </xdr:from>
    <xdr:to xmlns:xdr="http://schemas.openxmlformats.org/drawingml/2006/spreadsheetDrawing">
      <xdr:col>120</xdr:col>
      <xdr:colOff>114300</xdr:colOff>
      <xdr:row>64</xdr:row>
      <xdr:rowOff>78105</xdr:rowOff>
    </xdr:to>
    <xdr:cxnSp macro="">
      <xdr:nvCxnSpPr>
        <xdr:cNvPr id="571" name="直線コネクタ 570"/>
        <xdr:cNvCxnSpPr/>
      </xdr:nvCxnSpPr>
      <xdr:spPr>
        <a:xfrm>
          <a:off x="1780032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107315</xdr:rowOff>
    </xdr:from>
    <xdr:ext cx="467360" cy="264795"/>
    <xdr:sp macro="" textlink="">
      <xdr:nvSpPr>
        <xdr:cNvPr id="572" name="テキスト ボックス 571"/>
        <xdr:cNvSpPr txBox="1"/>
      </xdr:nvSpPr>
      <xdr:spPr>
        <a:xfrm>
          <a:off x="1734820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38735</xdr:rowOff>
    </xdr:from>
    <xdr:to xmlns:xdr="http://schemas.openxmlformats.org/drawingml/2006/spreadsheetDrawing">
      <xdr:col>120</xdr:col>
      <xdr:colOff>114300</xdr:colOff>
      <xdr:row>62</xdr:row>
      <xdr:rowOff>38735</xdr:rowOff>
    </xdr:to>
    <xdr:cxnSp macro="">
      <xdr:nvCxnSpPr>
        <xdr:cNvPr id="573" name="直線コネクタ 572"/>
        <xdr:cNvCxnSpPr/>
      </xdr:nvCxnSpPr>
      <xdr:spPr>
        <a:xfrm>
          <a:off x="1780032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68580</xdr:rowOff>
    </xdr:from>
    <xdr:ext cx="467360" cy="264795"/>
    <xdr:sp macro="" textlink="">
      <xdr:nvSpPr>
        <xdr:cNvPr id="574" name="テキスト ボックス 573"/>
        <xdr:cNvSpPr txBox="1"/>
      </xdr:nvSpPr>
      <xdr:spPr>
        <a:xfrm>
          <a:off x="17348200" y="10527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5" name="直線コネクタ 574"/>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29845</xdr:rowOff>
    </xdr:from>
    <xdr:ext cx="467360" cy="263525"/>
    <xdr:sp macro="" textlink="">
      <xdr:nvSpPr>
        <xdr:cNvPr id="576" name="テキスト ボックス 575"/>
        <xdr:cNvSpPr txBox="1"/>
      </xdr:nvSpPr>
      <xdr:spPr>
        <a:xfrm>
          <a:off x="17348200" y="1014539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136525</xdr:rowOff>
    </xdr:from>
    <xdr:to xmlns:xdr="http://schemas.openxmlformats.org/drawingml/2006/spreadsheetDrawing">
      <xdr:col>120</xdr:col>
      <xdr:colOff>114300</xdr:colOff>
      <xdr:row>57</xdr:row>
      <xdr:rowOff>136525</xdr:rowOff>
    </xdr:to>
    <xdr:cxnSp macro="">
      <xdr:nvCxnSpPr>
        <xdr:cNvPr id="577" name="直線コネクタ 576"/>
        <xdr:cNvCxnSpPr/>
      </xdr:nvCxnSpPr>
      <xdr:spPr>
        <a:xfrm>
          <a:off x="1780032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166370</xdr:rowOff>
    </xdr:from>
    <xdr:ext cx="467360" cy="262890"/>
    <xdr:sp macro="" textlink="">
      <xdr:nvSpPr>
        <xdr:cNvPr id="578" name="テキスト ボックス 577"/>
        <xdr:cNvSpPr txBox="1"/>
      </xdr:nvSpPr>
      <xdr:spPr>
        <a:xfrm>
          <a:off x="17348200" y="97675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97790</xdr:rowOff>
    </xdr:from>
    <xdr:to xmlns:xdr="http://schemas.openxmlformats.org/drawingml/2006/spreadsheetDrawing">
      <xdr:col>120</xdr:col>
      <xdr:colOff>114300</xdr:colOff>
      <xdr:row>55</xdr:row>
      <xdr:rowOff>97790</xdr:rowOff>
    </xdr:to>
    <xdr:cxnSp macro="">
      <xdr:nvCxnSpPr>
        <xdr:cNvPr id="579" name="直線コネクタ 578"/>
        <xdr:cNvCxnSpPr/>
      </xdr:nvCxnSpPr>
      <xdr:spPr>
        <a:xfrm>
          <a:off x="1780032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127000</xdr:rowOff>
    </xdr:from>
    <xdr:ext cx="467360" cy="264160"/>
    <xdr:sp macro="" textlink="">
      <xdr:nvSpPr>
        <xdr:cNvPr id="580" name="テキスト ボックス 579"/>
        <xdr:cNvSpPr txBox="1"/>
      </xdr:nvSpPr>
      <xdr:spPr>
        <a:xfrm>
          <a:off x="17348200" y="9385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581" name="直線コネクタ 580"/>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88265</xdr:rowOff>
    </xdr:from>
    <xdr:ext cx="531495" cy="262890"/>
    <xdr:sp macro="" textlink="">
      <xdr:nvSpPr>
        <xdr:cNvPr id="582" name="テキスト ボックス 581"/>
        <xdr:cNvSpPr txBox="1"/>
      </xdr:nvSpPr>
      <xdr:spPr>
        <a:xfrm>
          <a:off x="17284065" y="900366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83" name="【学校施設】&#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169545</xdr:rowOff>
    </xdr:from>
    <xdr:to xmlns:xdr="http://schemas.openxmlformats.org/drawingml/2006/spreadsheetDrawing">
      <xdr:col>116</xdr:col>
      <xdr:colOff>62865</xdr:colOff>
      <xdr:row>63</xdr:row>
      <xdr:rowOff>32385</xdr:rowOff>
    </xdr:to>
    <xdr:cxnSp macro="">
      <xdr:nvCxnSpPr>
        <xdr:cNvPr id="584" name="直線コネクタ 583"/>
        <xdr:cNvCxnSpPr/>
      </xdr:nvCxnSpPr>
      <xdr:spPr>
        <a:xfrm flipV="1">
          <a:off x="21571585" y="959929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36195</xdr:rowOff>
    </xdr:from>
    <xdr:ext cx="469900" cy="264160"/>
    <xdr:sp macro="" textlink="">
      <xdr:nvSpPr>
        <xdr:cNvPr id="585" name="【学校施設】&#10;一人当たり面積最小値テキスト"/>
        <xdr:cNvSpPr txBox="1"/>
      </xdr:nvSpPr>
      <xdr:spPr>
        <a:xfrm>
          <a:off x="21610320" y="108375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32385</xdr:rowOff>
    </xdr:from>
    <xdr:to xmlns:xdr="http://schemas.openxmlformats.org/drawingml/2006/spreadsheetDrawing">
      <xdr:col>116</xdr:col>
      <xdr:colOff>152400</xdr:colOff>
      <xdr:row>63</xdr:row>
      <xdr:rowOff>32385</xdr:rowOff>
    </xdr:to>
    <xdr:cxnSp macro="">
      <xdr:nvCxnSpPr>
        <xdr:cNvPr id="586" name="直線コネクタ 585"/>
        <xdr:cNvCxnSpPr/>
      </xdr:nvCxnSpPr>
      <xdr:spPr>
        <a:xfrm>
          <a:off x="21488400" y="10833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114935</xdr:rowOff>
    </xdr:from>
    <xdr:ext cx="469900" cy="264795"/>
    <xdr:sp macro="" textlink="">
      <xdr:nvSpPr>
        <xdr:cNvPr id="587" name="【学校施設】&#10;一人当たり面積最大値テキスト"/>
        <xdr:cNvSpPr txBox="1"/>
      </xdr:nvSpPr>
      <xdr:spPr>
        <a:xfrm>
          <a:off x="21610320" y="937323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169545</xdr:rowOff>
    </xdr:from>
    <xdr:to xmlns:xdr="http://schemas.openxmlformats.org/drawingml/2006/spreadsheetDrawing">
      <xdr:col>116</xdr:col>
      <xdr:colOff>152400</xdr:colOff>
      <xdr:row>55</xdr:row>
      <xdr:rowOff>169545</xdr:rowOff>
    </xdr:to>
    <xdr:cxnSp macro="">
      <xdr:nvCxnSpPr>
        <xdr:cNvPr id="588" name="直線コネクタ 587"/>
        <xdr:cNvCxnSpPr/>
      </xdr:nvCxnSpPr>
      <xdr:spPr>
        <a:xfrm>
          <a:off x="21488400" y="95992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121920</xdr:rowOff>
    </xdr:from>
    <xdr:ext cx="469900" cy="263525"/>
    <xdr:sp macro="" textlink="">
      <xdr:nvSpPr>
        <xdr:cNvPr id="589" name="【学校施設】&#10;一人当たり面積平均値テキスト"/>
        <xdr:cNvSpPr txBox="1"/>
      </xdr:nvSpPr>
      <xdr:spPr>
        <a:xfrm>
          <a:off x="21610320" y="1040892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98425</xdr:rowOff>
    </xdr:from>
    <xdr:to xmlns:xdr="http://schemas.openxmlformats.org/drawingml/2006/spreadsheetDrawing">
      <xdr:col>116</xdr:col>
      <xdr:colOff>114300</xdr:colOff>
      <xdr:row>62</xdr:row>
      <xdr:rowOff>26670</xdr:rowOff>
    </xdr:to>
    <xdr:sp macro="" textlink="">
      <xdr:nvSpPr>
        <xdr:cNvPr id="590" name="フローチャート: 判断 589"/>
        <xdr:cNvSpPr/>
      </xdr:nvSpPr>
      <xdr:spPr>
        <a:xfrm>
          <a:off x="21521420" y="10556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101600</xdr:rowOff>
    </xdr:from>
    <xdr:to xmlns:xdr="http://schemas.openxmlformats.org/drawingml/2006/spreadsheetDrawing">
      <xdr:col>112</xdr:col>
      <xdr:colOff>38100</xdr:colOff>
      <xdr:row>62</xdr:row>
      <xdr:rowOff>29845</xdr:rowOff>
    </xdr:to>
    <xdr:sp macro="" textlink="">
      <xdr:nvSpPr>
        <xdr:cNvPr id="591" name="フローチャート: 判断 590"/>
        <xdr:cNvSpPr/>
      </xdr:nvSpPr>
      <xdr:spPr>
        <a:xfrm>
          <a:off x="20708620" y="1056005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101600</xdr:rowOff>
    </xdr:from>
    <xdr:to xmlns:xdr="http://schemas.openxmlformats.org/drawingml/2006/spreadsheetDrawing">
      <xdr:col>107</xdr:col>
      <xdr:colOff>101600</xdr:colOff>
      <xdr:row>62</xdr:row>
      <xdr:rowOff>29845</xdr:rowOff>
    </xdr:to>
    <xdr:sp macro="" textlink="">
      <xdr:nvSpPr>
        <xdr:cNvPr id="592" name="フローチャート: 判断 591"/>
        <xdr:cNvSpPr/>
      </xdr:nvSpPr>
      <xdr:spPr>
        <a:xfrm>
          <a:off x="19839940" y="10560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107950</xdr:rowOff>
    </xdr:from>
    <xdr:to xmlns:xdr="http://schemas.openxmlformats.org/drawingml/2006/spreadsheetDrawing">
      <xdr:col>102</xdr:col>
      <xdr:colOff>165100</xdr:colOff>
      <xdr:row>62</xdr:row>
      <xdr:rowOff>36830</xdr:rowOff>
    </xdr:to>
    <xdr:sp macro="" textlink="">
      <xdr:nvSpPr>
        <xdr:cNvPr id="593" name="フローチャート: 判断 592"/>
        <xdr:cNvSpPr/>
      </xdr:nvSpPr>
      <xdr:spPr>
        <a:xfrm>
          <a:off x="18976340" y="10566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111760</xdr:rowOff>
    </xdr:from>
    <xdr:to xmlns:xdr="http://schemas.openxmlformats.org/drawingml/2006/spreadsheetDrawing">
      <xdr:col>98</xdr:col>
      <xdr:colOff>38100</xdr:colOff>
      <xdr:row>62</xdr:row>
      <xdr:rowOff>40640</xdr:rowOff>
    </xdr:to>
    <xdr:sp macro="" textlink="">
      <xdr:nvSpPr>
        <xdr:cNvPr id="594" name="フローチャート: 判断 593"/>
        <xdr:cNvSpPr/>
      </xdr:nvSpPr>
      <xdr:spPr>
        <a:xfrm>
          <a:off x="18112740" y="105702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0095" cy="264795"/>
    <xdr:sp macro="" textlink="">
      <xdr:nvSpPr>
        <xdr:cNvPr id="595" name="テキスト ボックス 594"/>
        <xdr:cNvSpPr txBox="1"/>
      </xdr:nvSpPr>
      <xdr:spPr>
        <a:xfrm>
          <a:off x="2138680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596" name="テキスト ボックス 595"/>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0095" cy="264795"/>
    <xdr:sp macro="" textlink="">
      <xdr:nvSpPr>
        <xdr:cNvPr id="597" name="テキスト ボックス 596"/>
        <xdr:cNvSpPr txBox="1"/>
      </xdr:nvSpPr>
      <xdr:spPr>
        <a:xfrm>
          <a:off x="1970532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598" name="テキスト ボックス 597"/>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599" name="テキスト ボックス 598"/>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70485</xdr:rowOff>
    </xdr:from>
    <xdr:to xmlns:xdr="http://schemas.openxmlformats.org/drawingml/2006/spreadsheetDrawing">
      <xdr:col>116</xdr:col>
      <xdr:colOff>114300</xdr:colOff>
      <xdr:row>62</xdr:row>
      <xdr:rowOff>171450</xdr:rowOff>
    </xdr:to>
    <xdr:sp macro="" textlink="">
      <xdr:nvSpPr>
        <xdr:cNvPr id="600" name="楕円 599"/>
        <xdr:cNvSpPr/>
      </xdr:nvSpPr>
      <xdr:spPr>
        <a:xfrm>
          <a:off x="21521420" y="107003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159385</xdr:rowOff>
    </xdr:from>
    <xdr:ext cx="469900" cy="263525"/>
    <xdr:sp macro="" textlink="">
      <xdr:nvSpPr>
        <xdr:cNvPr id="601" name="【学校施設】&#10;一人当たり面積該当値テキスト"/>
        <xdr:cNvSpPr txBox="1"/>
      </xdr:nvSpPr>
      <xdr:spPr>
        <a:xfrm>
          <a:off x="21610320" y="1061783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72390</xdr:rowOff>
    </xdr:from>
    <xdr:to xmlns:xdr="http://schemas.openxmlformats.org/drawingml/2006/spreadsheetDrawing">
      <xdr:col>112</xdr:col>
      <xdr:colOff>38100</xdr:colOff>
      <xdr:row>63</xdr:row>
      <xdr:rowOff>1270</xdr:rowOff>
    </xdr:to>
    <xdr:sp macro="" textlink="">
      <xdr:nvSpPr>
        <xdr:cNvPr id="602" name="楕円 601"/>
        <xdr:cNvSpPr/>
      </xdr:nvSpPr>
      <xdr:spPr>
        <a:xfrm>
          <a:off x="20708620" y="107022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123190</xdr:rowOff>
    </xdr:from>
    <xdr:to xmlns:xdr="http://schemas.openxmlformats.org/drawingml/2006/spreadsheetDrawing">
      <xdr:col>116</xdr:col>
      <xdr:colOff>63500</xdr:colOff>
      <xdr:row>62</xdr:row>
      <xdr:rowOff>124460</xdr:rowOff>
    </xdr:to>
    <xdr:cxnSp macro="">
      <xdr:nvCxnSpPr>
        <xdr:cNvPr id="603" name="直線コネクタ 602"/>
        <xdr:cNvCxnSpPr/>
      </xdr:nvCxnSpPr>
      <xdr:spPr>
        <a:xfrm flipV="1">
          <a:off x="20759420" y="1075309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75565</xdr:rowOff>
    </xdr:from>
    <xdr:to xmlns:xdr="http://schemas.openxmlformats.org/drawingml/2006/spreadsheetDrawing">
      <xdr:col>107</xdr:col>
      <xdr:colOff>101600</xdr:colOff>
      <xdr:row>63</xdr:row>
      <xdr:rowOff>3810</xdr:rowOff>
    </xdr:to>
    <xdr:sp macro="" textlink="">
      <xdr:nvSpPr>
        <xdr:cNvPr id="604" name="楕円 603"/>
        <xdr:cNvSpPr/>
      </xdr:nvSpPr>
      <xdr:spPr>
        <a:xfrm>
          <a:off x="19839940" y="10705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124460</xdr:rowOff>
    </xdr:from>
    <xdr:to xmlns:xdr="http://schemas.openxmlformats.org/drawingml/2006/spreadsheetDrawing">
      <xdr:col>111</xdr:col>
      <xdr:colOff>177800</xdr:colOff>
      <xdr:row>62</xdr:row>
      <xdr:rowOff>127000</xdr:rowOff>
    </xdr:to>
    <xdr:cxnSp macro="">
      <xdr:nvCxnSpPr>
        <xdr:cNvPr id="605" name="直線コネクタ 604"/>
        <xdr:cNvCxnSpPr/>
      </xdr:nvCxnSpPr>
      <xdr:spPr>
        <a:xfrm flipV="1">
          <a:off x="19890740" y="1075436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78105</xdr:rowOff>
    </xdr:from>
    <xdr:to xmlns:xdr="http://schemas.openxmlformats.org/drawingml/2006/spreadsheetDrawing">
      <xdr:col>102</xdr:col>
      <xdr:colOff>165100</xdr:colOff>
      <xdr:row>63</xdr:row>
      <xdr:rowOff>6985</xdr:rowOff>
    </xdr:to>
    <xdr:sp macro="" textlink="">
      <xdr:nvSpPr>
        <xdr:cNvPr id="606" name="楕円 605"/>
        <xdr:cNvSpPr/>
      </xdr:nvSpPr>
      <xdr:spPr>
        <a:xfrm>
          <a:off x="18976340" y="107080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127000</xdr:rowOff>
    </xdr:from>
    <xdr:to xmlns:xdr="http://schemas.openxmlformats.org/drawingml/2006/spreadsheetDrawing">
      <xdr:col>107</xdr:col>
      <xdr:colOff>50800</xdr:colOff>
      <xdr:row>62</xdr:row>
      <xdr:rowOff>129540</xdr:rowOff>
    </xdr:to>
    <xdr:cxnSp macro="">
      <xdr:nvCxnSpPr>
        <xdr:cNvPr id="607" name="直線コネクタ 606"/>
        <xdr:cNvCxnSpPr/>
      </xdr:nvCxnSpPr>
      <xdr:spPr>
        <a:xfrm flipV="1">
          <a:off x="19027140" y="1075690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80010</xdr:rowOff>
    </xdr:from>
    <xdr:to xmlns:xdr="http://schemas.openxmlformats.org/drawingml/2006/spreadsheetDrawing">
      <xdr:col>98</xdr:col>
      <xdr:colOff>38100</xdr:colOff>
      <xdr:row>63</xdr:row>
      <xdr:rowOff>8890</xdr:rowOff>
    </xdr:to>
    <xdr:sp macro="" textlink="">
      <xdr:nvSpPr>
        <xdr:cNvPr id="608" name="楕円 607"/>
        <xdr:cNvSpPr/>
      </xdr:nvSpPr>
      <xdr:spPr>
        <a:xfrm>
          <a:off x="18112740" y="107099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129540</xdr:rowOff>
    </xdr:from>
    <xdr:to xmlns:xdr="http://schemas.openxmlformats.org/drawingml/2006/spreadsheetDrawing">
      <xdr:col>102</xdr:col>
      <xdr:colOff>114300</xdr:colOff>
      <xdr:row>62</xdr:row>
      <xdr:rowOff>132080</xdr:rowOff>
    </xdr:to>
    <xdr:cxnSp macro="">
      <xdr:nvCxnSpPr>
        <xdr:cNvPr id="609" name="直線コネクタ 608"/>
        <xdr:cNvCxnSpPr/>
      </xdr:nvCxnSpPr>
      <xdr:spPr>
        <a:xfrm flipV="1">
          <a:off x="18163540" y="1075944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46990</xdr:rowOff>
    </xdr:from>
    <xdr:ext cx="469900" cy="264795"/>
    <xdr:sp macro="" textlink="">
      <xdr:nvSpPr>
        <xdr:cNvPr id="610" name="n_1aveValue【学校施設】&#10;一人当たり面積"/>
        <xdr:cNvSpPr txBox="1"/>
      </xdr:nvSpPr>
      <xdr:spPr>
        <a:xfrm>
          <a:off x="20516850" y="1033399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46990</xdr:rowOff>
    </xdr:from>
    <xdr:ext cx="467995" cy="264795"/>
    <xdr:sp macro="" textlink="">
      <xdr:nvSpPr>
        <xdr:cNvPr id="611" name="n_2aveValue【学校施設】&#10;一人当たり面積"/>
        <xdr:cNvSpPr txBox="1"/>
      </xdr:nvSpPr>
      <xdr:spPr>
        <a:xfrm>
          <a:off x="19660870" y="1033399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53975</xdr:rowOff>
    </xdr:from>
    <xdr:ext cx="467995" cy="262890"/>
    <xdr:sp macro="" textlink="">
      <xdr:nvSpPr>
        <xdr:cNvPr id="612" name="n_3aveValue【学校施設】&#10;一人当たり面積"/>
        <xdr:cNvSpPr txBox="1"/>
      </xdr:nvSpPr>
      <xdr:spPr>
        <a:xfrm>
          <a:off x="18797270" y="10340975"/>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57150</xdr:rowOff>
    </xdr:from>
    <xdr:ext cx="469900" cy="264795"/>
    <xdr:sp macro="" textlink="">
      <xdr:nvSpPr>
        <xdr:cNvPr id="613" name="n_4aveValue【学校施設】&#10;一人当たり面積"/>
        <xdr:cNvSpPr txBox="1"/>
      </xdr:nvSpPr>
      <xdr:spPr>
        <a:xfrm>
          <a:off x="17933670" y="103441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167640</xdr:rowOff>
    </xdr:from>
    <xdr:ext cx="469900" cy="262890"/>
    <xdr:sp macro="" textlink="">
      <xdr:nvSpPr>
        <xdr:cNvPr id="614" name="n_1mainValue【学校施設】&#10;一人当たり面積"/>
        <xdr:cNvSpPr txBox="1"/>
      </xdr:nvSpPr>
      <xdr:spPr>
        <a:xfrm>
          <a:off x="20516850" y="1079754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170180</xdr:rowOff>
    </xdr:from>
    <xdr:ext cx="467995" cy="262890"/>
    <xdr:sp macro="" textlink="">
      <xdr:nvSpPr>
        <xdr:cNvPr id="615" name="n_2mainValue【学校施設】&#10;一人当たり面積"/>
        <xdr:cNvSpPr txBox="1"/>
      </xdr:nvSpPr>
      <xdr:spPr>
        <a:xfrm>
          <a:off x="19660870" y="1080008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171450</xdr:rowOff>
    </xdr:from>
    <xdr:ext cx="467995" cy="264795"/>
    <xdr:sp macro="" textlink="">
      <xdr:nvSpPr>
        <xdr:cNvPr id="616" name="n_3mainValue【学校施設】&#10;一人当たり面積"/>
        <xdr:cNvSpPr txBox="1"/>
      </xdr:nvSpPr>
      <xdr:spPr>
        <a:xfrm>
          <a:off x="18797270" y="1080135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171450</xdr:rowOff>
    </xdr:from>
    <xdr:ext cx="469900" cy="264795"/>
    <xdr:sp macro="" textlink="">
      <xdr:nvSpPr>
        <xdr:cNvPr id="617" name="n_4mainValue【学校施設】&#10;一人当たり面積"/>
        <xdr:cNvSpPr txBox="1"/>
      </xdr:nvSpPr>
      <xdr:spPr>
        <a:xfrm>
          <a:off x="17933670" y="108013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618" name="正方形/長方形 617"/>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619" name="正方形/長方形 618"/>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620" name="正方形/長方形 619"/>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621" name="正方形/長方形 620"/>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622" name="正方形/長方形 621"/>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623" name="正方形/長方形 622"/>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624" name="正方形/長方形 623"/>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25" name="正方形/長方形 624"/>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6545" cy="229235"/>
    <xdr:sp macro="" textlink="">
      <xdr:nvSpPr>
        <xdr:cNvPr id="626" name="テキスト ボックス 625"/>
        <xdr:cNvSpPr txBox="1"/>
      </xdr:nvSpPr>
      <xdr:spPr>
        <a:xfrm>
          <a:off x="12077700" y="12765405"/>
          <a:ext cx="29654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627" name="直線コネクタ 626"/>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3525"/>
    <xdr:sp macro="" textlink="">
      <xdr:nvSpPr>
        <xdr:cNvPr id="628" name="テキスト ボックス 627"/>
        <xdr:cNvSpPr txBox="1"/>
      </xdr:nvSpPr>
      <xdr:spPr>
        <a:xfrm>
          <a:off x="11663680" y="1509776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171450</xdr:rowOff>
    </xdr:from>
    <xdr:to xmlns:xdr="http://schemas.openxmlformats.org/drawingml/2006/spreadsheetDrawing">
      <xdr:col>89</xdr:col>
      <xdr:colOff>177800</xdr:colOff>
      <xdr:row>86</xdr:row>
      <xdr:rowOff>171450</xdr:rowOff>
    </xdr:to>
    <xdr:cxnSp macro="">
      <xdr:nvCxnSpPr>
        <xdr:cNvPr id="629" name="直線コネクタ 628"/>
        <xdr:cNvCxnSpPr/>
      </xdr:nvCxnSpPr>
      <xdr:spPr>
        <a:xfrm>
          <a:off x="1211580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27305</xdr:rowOff>
    </xdr:from>
    <xdr:ext cx="467360" cy="265430"/>
    <xdr:sp macro="" textlink="">
      <xdr:nvSpPr>
        <xdr:cNvPr id="630" name="テキスト ボックス 629"/>
        <xdr:cNvSpPr txBox="1"/>
      </xdr:nvSpPr>
      <xdr:spPr>
        <a:xfrm>
          <a:off x="1166368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1" name="直線コネクタ 630"/>
        <xdr:cNvCxnSpPr/>
      </xdr:nvCxnSpPr>
      <xdr:spPr>
        <a:xfrm>
          <a:off x="1211580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43815</xdr:rowOff>
    </xdr:from>
    <xdr:ext cx="403225" cy="263525"/>
    <xdr:sp macro="" textlink="">
      <xdr:nvSpPr>
        <xdr:cNvPr id="632" name="テキスト ボックス 631"/>
        <xdr:cNvSpPr txBox="1"/>
      </xdr:nvSpPr>
      <xdr:spPr>
        <a:xfrm>
          <a:off x="11722735" y="1444561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30480</xdr:rowOff>
    </xdr:from>
    <xdr:to xmlns:xdr="http://schemas.openxmlformats.org/drawingml/2006/spreadsheetDrawing">
      <xdr:col>89</xdr:col>
      <xdr:colOff>177800</xdr:colOff>
      <xdr:row>83</xdr:row>
      <xdr:rowOff>30480</xdr:rowOff>
    </xdr:to>
    <xdr:cxnSp macro="">
      <xdr:nvCxnSpPr>
        <xdr:cNvPr id="633" name="直線コネクタ 632"/>
        <xdr:cNvCxnSpPr/>
      </xdr:nvCxnSpPr>
      <xdr:spPr>
        <a:xfrm>
          <a:off x="1211580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60325</xdr:rowOff>
    </xdr:from>
    <xdr:ext cx="403225" cy="264795"/>
    <xdr:sp macro="" textlink="">
      <xdr:nvSpPr>
        <xdr:cNvPr id="634" name="テキスト ボックス 633"/>
        <xdr:cNvSpPr txBox="1"/>
      </xdr:nvSpPr>
      <xdr:spPr>
        <a:xfrm>
          <a:off x="11722735" y="1411922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47625</xdr:rowOff>
    </xdr:from>
    <xdr:to xmlns:xdr="http://schemas.openxmlformats.org/drawingml/2006/spreadsheetDrawing">
      <xdr:col>89</xdr:col>
      <xdr:colOff>177800</xdr:colOff>
      <xdr:row>81</xdr:row>
      <xdr:rowOff>47625</xdr:rowOff>
    </xdr:to>
    <xdr:cxnSp macro="">
      <xdr:nvCxnSpPr>
        <xdr:cNvPr id="635" name="直線コネクタ 634"/>
        <xdr:cNvCxnSpPr/>
      </xdr:nvCxnSpPr>
      <xdr:spPr>
        <a:xfrm>
          <a:off x="1211580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77470</xdr:rowOff>
    </xdr:from>
    <xdr:ext cx="403225" cy="263525"/>
    <xdr:sp macro="" textlink="">
      <xdr:nvSpPr>
        <xdr:cNvPr id="636" name="テキスト ボックス 635"/>
        <xdr:cNvSpPr txBox="1"/>
      </xdr:nvSpPr>
      <xdr:spPr>
        <a:xfrm>
          <a:off x="11722735" y="1379347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64770</xdr:rowOff>
    </xdr:from>
    <xdr:to xmlns:xdr="http://schemas.openxmlformats.org/drawingml/2006/spreadsheetDrawing">
      <xdr:col>89</xdr:col>
      <xdr:colOff>177800</xdr:colOff>
      <xdr:row>79</xdr:row>
      <xdr:rowOff>64770</xdr:rowOff>
    </xdr:to>
    <xdr:cxnSp macro="">
      <xdr:nvCxnSpPr>
        <xdr:cNvPr id="637" name="直線コネクタ 636"/>
        <xdr:cNvCxnSpPr/>
      </xdr:nvCxnSpPr>
      <xdr:spPr>
        <a:xfrm>
          <a:off x="1211580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93980</xdr:rowOff>
    </xdr:from>
    <xdr:ext cx="403225" cy="264160"/>
    <xdr:sp macro="" textlink="">
      <xdr:nvSpPr>
        <xdr:cNvPr id="638" name="テキスト ボックス 637"/>
        <xdr:cNvSpPr txBox="1"/>
      </xdr:nvSpPr>
      <xdr:spPr>
        <a:xfrm>
          <a:off x="11722735" y="1346708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80645</xdr:rowOff>
    </xdr:from>
    <xdr:to xmlns:xdr="http://schemas.openxmlformats.org/drawingml/2006/spreadsheetDrawing">
      <xdr:col>89</xdr:col>
      <xdr:colOff>177800</xdr:colOff>
      <xdr:row>77</xdr:row>
      <xdr:rowOff>80645</xdr:rowOff>
    </xdr:to>
    <xdr:cxnSp macro="">
      <xdr:nvCxnSpPr>
        <xdr:cNvPr id="639" name="直線コネクタ 638"/>
        <xdr:cNvCxnSpPr/>
      </xdr:nvCxnSpPr>
      <xdr:spPr>
        <a:xfrm>
          <a:off x="1211580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110490</xdr:rowOff>
    </xdr:from>
    <xdr:ext cx="339090" cy="262890"/>
    <xdr:sp macro="" textlink="">
      <xdr:nvSpPr>
        <xdr:cNvPr id="640" name="テキスト ボックス 639"/>
        <xdr:cNvSpPr txBox="1"/>
      </xdr:nvSpPr>
      <xdr:spPr>
        <a:xfrm>
          <a:off x="11786870" y="13140690"/>
          <a:ext cx="339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641" name="直線コネクタ 640"/>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42" name="【児童館】&#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64770</xdr:rowOff>
    </xdr:from>
    <xdr:to xmlns:xdr="http://schemas.openxmlformats.org/drawingml/2006/spreadsheetDrawing">
      <xdr:col>85</xdr:col>
      <xdr:colOff>126365</xdr:colOff>
      <xdr:row>86</xdr:row>
      <xdr:rowOff>171450</xdr:rowOff>
    </xdr:to>
    <xdr:cxnSp macro="">
      <xdr:nvCxnSpPr>
        <xdr:cNvPr id="643" name="直線コネクタ 642"/>
        <xdr:cNvCxnSpPr/>
      </xdr:nvCxnSpPr>
      <xdr:spPr>
        <a:xfrm flipV="1">
          <a:off x="15887065" y="1343787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64795"/>
    <xdr:sp macro="" textlink="">
      <xdr:nvSpPr>
        <xdr:cNvPr id="644" name="【児童館】&#10;有形固定資産減価償却率最小値テキスト"/>
        <xdr:cNvSpPr txBox="1"/>
      </xdr:nvSpPr>
      <xdr:spPr>
        <a:xfrm>
          <a:off x="15925800" y="149174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171450</xdr:rowOff>
    </xdr:from>
    <xdr:to xmlns:xdr="http://schemas.openxmlformats.org/drawingml/2006/spreadsheetDrawing">
      <xdr:col>86</xdr:col>
      <xdr:colOff>25400</xdr:colOff>
      <xdr:row>86</xdr:row>
      <xdr:rowOff>171450</xdr:rowOff>
    </xdr:to>
    <xdr:cxnSp macro="">
      <xdr:nvCxnSpPr>
        <xdr:cNvPr id="645" name="直線コネクタ 644"/>
        <xdr:cNvCxnSpPr/>
      </xdr:nvCxnSpPr>
      <xdr:spPr>
        <a:xfrm>
          <a:off x="15798800" y="1491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9525</xdr:rowOff>
    </xdr:from>
    <xdr:ext cx="340360" cy="263525"/>
    <xdr:sp macro="" textlink="">
      <xdr:nvSpPr>
        <xdr:cNvPr id="646" name="【児童館】&#10;有形固定資産減価償却率最大値テキスト"/>
        <xdr:cNvSpPr txBox="1"/>
      </xdr:nvSpPr>
      <xdr:spPr>
        <a:xfrm>
          <a:off x="15925800" y="13211175"/>
          <a:ext cx="340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47" name="直線コネクタ 646"/>
        <xdr:cNvCxnSpPr/>
      </xdr:nvCxnSpPr>
      <xdr:spPr>
        <a:xfrm>
          <a:off x="15798800" y="13437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147320</xdr:rowOff>
    </xdr:from>
    <xdr:ext cx="405130" cy="262890"/>
    <xdr:sp macro="" textlink="">
      <xdr:nvSpPr>
        <xdr:cNvPr id="648" name="【児童館】&#10;有形固定資産減価償却率平均値テキスト"/>
        <xdr:cNvSpPr txBox="1"/>
      </xdr:nvSpPr>
      <xdr:spPr>
        <a:xfrm>
          <a:off x="15925800" y="14034770"/>
          <a:ext cx="40513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123825</xdr:rowOff>
    </xdr:from>
    <xdr:to xmlns:xdr="http://schemas.openxmlformats.org/drawingml/2006/spreadsheetDrawing">
      <xdr:col>85</xdr:col>
      <xdr:colOff>177800</xdr:colOff>
      <xdr:row>83</xdr:row>
      <xdr:rowOff>52705</xdr:rowOff>
    </xdr:to>
    <xdr:sp macro="" textlink="">
      <xdr:nvSpPr>
        <xdr:cNvPr id="649" name="フローチャート: 判断 648"/>
        <xdr:cNvSpPr/>
      </xdr:nvSpPr>
      <xdr:spPr>
        <a:xfrm>
          <a:off x="15836900" y="14182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127000</xdr:rowOff>
    </xdr:from>
    <xdr:to xmlns:xdr="http://schemas.openxmlformats.org/drawingml/2006/spreadsheetDrawing">
      <xdr:col>81</xdr:col>
      <xdr:colOff>101600</xdr:colOff>
      <xdr:row>83</xdr:row>
      <xdr:rowOff>55880</xdr:rowOff>
    </xdr:to>
    <xdr:sp macro="" textlink="">
      <xdr:nvSpPr>
        <xdr:cNvPr id="650" name="フローチャート: 判断 649"/>
        <xdr:cNvSpPr/>
      </xdr:nvSpPr>
      <xdr:spPr>
        <a:xfrm>
          <a:off x="15019020" y="14185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78740</xdr:rowOff>
    </xdr:from>
    <xdr:to xmlns:xdr="http://schemas.openxmlformats.org/drawingml/2006/spreadsheetDrawing">
      <xdr:col>76</xdr:col>
      <xdr:colOff>165100</xdr:colOff>
      <xdr:row>83</xdr:row>
      <xdr:rowOff>7620</xdr:rowOff>
    </xdr:to>
    <xdr:sp macro="" textlink="">
      <xdr:nvSpPr>
        <xdr:cNvPr id="651" name="フローチャート: 判断 650"/>
        <xdr:cNvSpPr/>
      </xdr:nvSpPr>
      <xdr:spPr>
        <a:xfrm>
          <a:off x="14155420" y="14137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38735</xdr:rowOff>
    </xdr:from>
    <xdr:to xmlns:xdr="http://schemas.openxmlformats.org/drawingml/2006/spreadsheetDrawing">
      <xdr:col>72</xdr:col>
      <xdr:colOff>38100</xdr:colOff>
      <xdr:row>82</xdr:row>
      <xdr:rowOff>143510</xdr:rowOff>
    </xdr:to>
    <xdr:sp macro="" textlink="">
      <xdr:nvSpPr>
        <xdr:cNvPr id="652" name="フローチャート: 判断 651"/>
        <xdr:cNvSpPr/>
      </xdr:nvSpPr>
      <xdr:spPr>
        <a:xfrm>
          <a:off x="13291820" y="1409763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95250</xdr:rowOff>
    </xdr:from>
    <xdr:to xmlns:xdr="http://schemas.openxmlformats.org/drawingml/2006/spreadsheetDrawing">
      <xdr:col>67</xdr:col>
      <xdr:colOff>101600</xdr:colOff>
      <xdr:row>83</xdr:row>
      <xdr:rowOff>24130</xdr:rowOff>
    </xdr:to>
    <xdr:sp macro="" textlink="">
      <xdr:nvSpPr>
        <xdr:cNvPr id="653" name="フローチャート: 判断 652"/>
        <xdr:cNvSpPr/>
      </xdr:nvSpPr>
      <xdr:spPr>
        <a:xfrm>
          <a:off x="12423140" y="141541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654" name="テキスト ボックス 653"/>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0095" cy="265430"/>
    <xdr:sp macro="" textlink="">
      <xdr:nvSpPr>
        <xdr:cNvPr id="655" name="テキスト ボックス 654"/>
        <xdr:cNvSpPr txBox="1"/>
      </xdr:nvSpPr>
      <xdr:spPr>
        <a:xfrm>
          <a:off x="148844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656" name="テキスト ボックス 655"/>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657" name="テキスト ボックス 656"/>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0095" cy="265430"/>
    <xdr:sp macro="" textlink="">
      <xdr:nvSpPr>
        <xdr:cNvPr id="658" name="テキスト ボックス 657"/>
        <xdr:cNvSpPr txBox="1"/>
      </xdr:nvSpPr>
      <xdr:spPr>
        <a:xfrm>
          <a:off x="1228852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159385</xdr:rowOff>
    </xdr:from>
    <xdr:to xmlns:xdr="http://schemas.openxmlformats.org/drawingml/2006/spreadsheetDrawing">
      <xdr:col>85</xdr:col>
      <xdr:colOff>177800</xdr:colOff>
      <xdr:row>85</xdr:row>
      <xdr:rowOff>87630</xdr:rowOff>
    </xdr:to>
    <xdr:sp macro="" textlink="">
      <xdr:nvSpPr>
        <xdr:cNvPr id="659" name="楕円 658"/>
        <xdr:cNvSpPr/>
      </xdr:nvSpPr>
      <xdr:spPr>
        <a:xfrm>
          <a:off x="15836900" y="14561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137160</xdr:rowOff>
    </xdr:from>
    <xdr:ext cx="405130" cy="264795"/>
    <xdr:sp macro="" textlink="">
      <xdr:nvSpPr>
        <xdr:cNvPr id="660" name="【児童館】&#10;有形固定資産減価償却率該当値テキスト"/>
        <xdr:cNvSpPr txBox="1"/>
      </xdr:nvSpPr>
      <xdr:spPr>
        <a:xfrm>
          <a:off x="15925800" y="1453896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147320</xdr:rowOff>
    </xdr:from>
    <xdr:to xmlns:xdr="http://schemas.openxmlformats.org/drawingml/2006/spreadsheetDrawing">
      <xdr:col>81</xdr:col>
      <xdr:colOff>101600</xdr:colOff>
      <xdr:row>85</xdr:row>
      <xdr:rowOff>76200</xdr:rowOff>
    </xdr:to>
    <xdr:sp macro="" textlink="">
      <xdr:nvSpPr>
        <xdr:cNvPr id="661" name="楕円 660"/>
        <xdr:cNvSpPr/>
      </xdr:nvSpPr>
      <xdr:spPr>
        <a:xfrm>
          <a:off x="15019020" y="145491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24130</xdr:rowOff>
    </xdr:from>
    <xdr:to xmlns:xdr="http://schemas.openxmlformats.org/drawingml/2006/spreadsheetDrawing">
      <xdr:col>85</xdr:col>
      <xdr:colOff>127000</xdr:colOff>
      <xdr:row>85</xdr:row>
      <xdr:rowOff>35560</xdr:rowOff>
    </xdr:to>
    <xdr:cxnSp macro="">
      <xdr:nvCxnSpPr>
        <xdr:cNvPr id="662" name="直線コネクタ 661"/>
        <xdr:cNvCxnSpPr/>
      </xdr:nvCxnSpPr>
      <xdr:spPr>
        <a:xfrm>
          <a:off x="15069820" y="14597380"/>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127000</xdr:rowOff>
    </xdr:from>
    <xdr:to xmlns:xdr="http://schemas.openxmlformats.org/drawingml/2006/spreadsheetDrawing">
      <xdr:col>76</xdr:col>
      <xdr:colOff>165100</xdr:colOff>
      <xdr:row>85</xdr:row>
      <xdr:rowOff>55880</xdr:rowOff>
    </xdr:to>
    <xdr:sp macro="" textlink="">
      <xdr:nvSpPr>
        <xdr:cNvPr id="663" name="楕円 662"/>
        <xdr:cNvSpPr/>
      </xdr:nvSpPr>
      <xdr:spPr>
        <a:xfrm>
          <a:off x="14155420" y="145288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3810</xdr:rowOff>
    </xdr:from>
    <xdr:to xmlns:xdr="http://schemas.openxmlformats.org/drawingml/2006/spreadsheetDrawing">
      <xdr:col>81</xdr:col>
      <xdr:colOff>50800</xdr:colOff>
      <xdr:row>85</xdr:row>
      <xdr:rowOff>24130</xdr:rowOff>
    </xdr:to>
    <xdr:cxnSp macro="">
      <xdr:nvCxnSpPr>
        <xdr:cNvPr id="664" name="直線コネクタ 663"/>
        <xdr:cNvCxnSpPr/>
      </xdr:nvCxnSpPr>
      <xdr:spPr>
        <a:xfrm>
          <a:off x="14206220" y="14577060"/>
          <a:ext cx="8636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99060</xdr:rowOff>
    </xdr:from>
    <xdr:to xmlns:xdr="http://schemas.openxmlformats.org/drawingml/2006/spreadsheetDrawing">
      <xdr:col>72</xdr:col>
      <xdr:colOff>38100</xdr:colOff>
      <xdr:row>85</xdr:row>
      <xdr:rowOff>27305</xdr:rowOff>
    </xdr:to>
    <xdr:sp macro="" textlink="">
      <xdr:nvSpPr>
        <xdr:cNvPr id="665" name="楕円 664"/>
        <xdr:cNvSpPr/>
      </xdr:nvSpPr>
      <xdr:spPr>
        <a:xfrm>
          <a:off x="13291820" y="1450086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150495</xdr:rowOff>
    </xdr:from>
    <xdr:to xmlns:xdr="http://schemas.openxmlformats.org/drawingml/2006/spreadsheetDrawing">
      <xdr:col>76</xdr:col>
      <xdr:colOff>114300</xdr:colOff>
      <xdr:row>85</xdr:row>
      <xdr:rowOff>3810</xdr:rowOff>
    </xdr:to>
    <xdr:cxnSp macro="">
      <xdr:nvCxnSpPr>
        <xdr:cNvPr id="666" name="直線コネクタ 665"/>
        <xdr:cNvCxnSpPr/>
      </xdr:nvCxnSpPr>
      <xdr:spPr>
        <a:xfrm>
          <a:off x="13342620" y="1455229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70485</xdr:rowOff>
    </xdr:from>
    <xdr:to xmlns:xdr="http://schemas.openxmlformats.org/drawingml/2006/spreadsheetDrawing">
      <xdr:col>67</xdr:col>
      <xdr:colOff>101600</xdr:colOff>
      <xdr:row>84</xdr:row>
      <xdr:rowOff>171450</xdr:rowOff>
    </xdr:to>
    <xdr:sp macro="" textlink="">
      <xdr:nvSpPr>
        <xdr:cNvPr id="667" name="楕円 666"/>
        <xdr:cNvSpPr/>
      </xdr:nvSpPr>
      <xdr:spPr>
        <a:xfrm>
          <a:off x="12423140" y="144722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123190</xdr:rowOff>
    </xdr:from>
    <xdr:to xmlns:xdr="http://schemas.openxmlformats.org/drawingml/2006/spreadsheetDrawing">
      <xdr:col>71</xdr:col>
      <xdr:colOff>177800</xdr:colOff>
      <xdr:row>84</xdr:row>
      <xdr:rowOff>150495</xdr:rowOff>
    </xdr:to>
    <xdr:cxnSp macro="">
      <xdr:nvCxnSpPr>
        <xdr:cNvPr id="668" name="直線コネクタ 667"/>
        <xdr:cNvCxnSpPr/>
      </xdr:nvCxnSpPr>
      <xdr:spPr>
        <a:xfrm>
          <a:off x="12473940" y="14524990"/>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72390</xdr:rowOff>
    </xdr:from>
    <xdr:ext cx="405130" cy="264160"/>
    <xdr:sp macro="" textlink="">
      <xdr:nvSpPr>
        <xdr:cNvPr id="669" name="n_1aveValue【児童館】&#10;有形固定資産減価償却率"/>
        <xdr:cNvSpPr txBox="1"/>
      </xdr:nvSpPr>
      <xdr:spPr>
        <a:xfrm>
          <a:off x="14859635" y="139598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24130</xdr:rowOff>
    </xdr:from>
    <xdr:ext cx="403225" cy="264795"/>
    <xdr:sp macro="" textlink="">
      <xdr:nvSpPr>
        <xdr:cNvPr id="670" name="n_2aveValue【児童館】&#10;有形固定資産減価償却率"/>
        <xdr:cNvSpPr txBox="1"/>
      </xdr:nvSpPr>
      <xdr:spPr>
        <a:xfrm>
          <a:off x="14008735" y="1391158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160020</xdr:rowOff>
    </xdr:from>
    <xdr:ext cx="403225" cy="264795"/>
    <xdr:sp macro="" textlink="">
      <xdr:nvSpPr>
        <xdr:cNvPr id="671" name="n_3aveValue【児童館】&#10;有形固定資産減価償却率"/>
        <xdr:cNvSpPr txBox="1"/>
      </xdr:nvSpPr>
      <xdr:spPr>
        <a:xfrm>
          <a:off x="13145135" y="1387602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41275</xdr:rowOff>
    </xdr:from>
    <xdr:ext cx="405130" cy="263525"/>
    <xdr:sp macro="" textlink="">
      <xdr:nvSpPr>
        <xdr:cNvPr id="672" name="n_4aveValue【児童館】&#10;有形固定資産減価償却率"/>
        <xdr:cNvSpPr txBox="1"/>
      </xdr:nvSpPr>
      <xdr:spPr>
        <a:xfrm>
          <a:off x="12276455" y="139287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66675</xdr:rowOff>
    </xdr:from>
    <xdr:ext cx="405130" cy="263525"/>
    <xdr:sp macro="" textlink="">
      <xdr:nvSpPr>
        <xdr:cNvPr id="673" name="n_1mainValue【児童館】&#10;有形固定資産減価償却率"/>
        <xdr:cNvSpPr txBox="1"/>
      </xdr:nvSpPr>
      <xdr:spPr>
        <a:xfrm>
          <a:off x="14859635" y="146399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46990</xdr:rowOff>
    </xdr:from>
    <xdr:ext cx="403225" cy="264795"/>
    <xdr:sp macro="" textlink="">
      <xdr:nvSpPr>
        <xdr:cNvPr id="674" name="n_2mainValue【児童館】&#10;有形固定資産減価償却率"/>
        <xdr:cNvSpPr txBox="1"/>
      </xdr:nvSpPr>
      <xdr:spPr>
        <a:xfrm>
          <a:off x="14008735" y="1462024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18415</xdr:rowOff>
    </xdr:from>
    <xdr:ext cx="403225" cy="262890"/>
    <xdr:sp macro="" textlink="">
      <xdr:nvSpPr>
        <xdr:cNvPr id="675" name="n_3mainValue【児童館】&#10;有形固定資産減価償却率"/>
        <xdr:cNvSpPr txBox="1"/>
      </xdr:nvSpPr>
      <xdr:spPr>
        <a:xfrm>
          <a:off x="13145135" y="14591665"/>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165100</xdr:rowOff>
    </xdr:from>
    <xdr:ext cx="405130" cy="264795"/>
    <xdr:sp macro="" textlink="">
      <xdr:nvSpPr>
        <xdr:cNvPr id="676" name="n_4mainValue【児童館】&#10;有形固定資産減価償却率"/>
        <xdr:cNvSpPr txBox="1"/>
      </xdr:nvSpPr>
      <xdr:spPr>
        <a:xfrm>
          <a:off x="12276455" y="145669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677" name="正方形/長方形 676"/>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678" name="正方形/長方形 677"/>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679" name="正方形/長方形 678"/>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680" name="正方形/長方形 679"/>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681" name="正方形/長方形 680"/>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682" name="正方形/長方形 681"/>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683" name="正方形/長方形 682"/>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84" name="正方形/長方形 683"/>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29235"/>
    <xdr:sp macro="" textlink="">
      <xdr:nvSpPr>
        <xdr:cNvPr id="685" name="テキスト ボックス 684"/>
        <xdr:cNvSpPr txBox="1"/>
      </xdr:nvSpPr>
      <xdr:spPr>
        <a:xfrm>
          <a:off x="17767300" y="127654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686" name="直線コネクタ 685"/>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171450</xdr:rowOff>
    </xdr:from>
    <xdr:to xmlns:xdr="http://schemas.openxmlformats.org/drawingml/2006/spreadsheetDrawing">
      <xdr:col>120</xdr:col>
      <xdr:colOff>114300</xdr:colOff>
      <xdr:row>86</xdr:row>
      <xdr:rowOff>171450</xdr:rowOff>
    </xdr:to>
    <xdr:cxnSp macro="">
      <xdr:nvCxnSpPr>
        <xdr:cNvPr id="687" name="直線コネクタ 686"/>
        <xdr:cNvCxnSpPr/>
      </xdr:nvCxnSpPr>
      <xdr:spPr>
        <a:xfrm>
          <a:off x="1780032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27305</xdr:rowOff>
    </xdr:from>
    <xdr:ext cx="467360" cy="265430"/>
    <xdr:sp macro="" textlink="">
      <xdr:nvSpPr>
        <xdr:cNvPr id="688" name="テキスト ボックス 687"/>
        <xdr:cNvSpPr txBox="1"/>
      </xdr:nvSpPr>
      <xdr:spPr>
        <a:xfrm>
          <a:off x="1734820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89" name="直線コネクタ 688"/>
        <xdr:cNvCxnSpPr/>
      </xdr:nvCxnSpPr>
      <xdr:spPr>
        <a:xfrm>
          <a:off x="1780032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43815</xdr:rowOff>
    </xdr:from>
    <xdr:ext cx="467360" cy="263525"/>
    <xdr:sp macro="" textlink="">
      <xdr:nvSpPr>
        <xdr:cNvPr id="690" name="テキスト ボックス 689"/>
        <xdr:cNvSpPr txBox="1"/>
      </xdr:nvSpPr>
      <xdr:spPr>
        <a:xfrm>
          <a:off x="17348200" y="1444561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30480</xdr:rowOff>
    </xdr:from>
    <xdr:to xmlns:xdr="http://schemas.openxmlformats.org/drawingml/2006/spreadsheetDrawing">
      <xdr:col>120</xdr:col>
      <xdr:colOff>114300</xdr:colOff>
      <xdr:row>83</xdr:row>
      <xdr:rowOff>30480</xdr:rowOff>
    </xdr:to>
    <xdr:cxnSp macro="">
      <xdr:nvCxnSpPr>
        <xdr:cNvPr id="691" name="直線コネクタ 690"/>
        <xdr:cNvCxnSpPr/>
      </xdr:nvCxnSpPr>
      <xdr:spPr>
        <a:xfrm>
          <a:off x="1780032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60325</xdr:rowOff>
    </xdr:from>
    <xdr:ext cx="467360" cy="264795"/>
    <xdr:sp macro="" textlink="">
      <xdr:nvSpPr>
        <xdr:cNvPr id="692" name="テキスト ボックス 691"/>
        <xdr:cNvSpPr txBox="1"/>
      </xdr:nvSpPr>
      <xdr:spPr>
        <a:xfrm>
          <a:off x="17348200" y="1411922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47625</xdr:rowOff>
    </xdr:from>
    <xdr:to xmlns:xdr="http://schemas.openxmlformats.org/drawingml/2006/spreadsheetDrawing">
      <xdr:col>120</xdr:col>
      <xdr:colOff>114300</xdr:colOff>
      <xdr:row>81</xdr:row>
      <xdr:rowOff>47625</xdr:rowOff>
    </xdr:to>
    <xdr:cxnSp macro="">
      <xdr:nvCxnSpPr>
        <xdr:cNvPr id="693" name="直線コネクタ 692"/>
        <xdr:cNvCxnSpPr/>
      </xdr:nvCxnSpPr>
      <xdr:spPr>
        <a:xfrm>
          <a:off x="1780032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77470</xdr:rowOff>
    </xdr:from>
    <xdr:ext cx="467360" cy="263525"/>
    <xdr:sp macro="" textlink="">
      <xdr:nvSpPr>
        <xdr:cNvPr id="694" name="テキスト ボックス 693"/>
        <xdr:cNvSpPr txBox="1"/>
      </xdr:nvSpPr>
      <xdr:spPr>
        <a:xfrm>
          <a:off x="17348200" y="1379347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64770</xdr:rowOff>
    </xdr:from>
    <xdr:to xmlns:xdr="http://schemas.openxmlformats.org/drawingml/2006/spreadsheetDrawing">
      <xdr:col>120</xdr:col>
      <xdr:colOff>114300</xdr:colOff>
      <xdr:row>79</xdr:row>
      <xdr:rowOff>64770</xdr:rowOff>
    </xdr:to>
    <xdr:cxnSp macro="">
      <xdr:nvCxnSpPr>
        <xdr:cNvPr id="695" name="直線コネクタ 694"/>
        <xdr:cNvCxnSpPr/>
      </xdr:nvCxnSpPr>
      <xdr:spPr>
        <a:xfrm>
          <a:off x="1780032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93980</xdr:rowOff>
    </xdr:from>
    <xdr:ext cx="467360" cy="264160"/>
    <xdr:sp macro="" textlink="">
      <xdr:nvSpPr>
        <xdr:cNvPr id="696" name="テキスト ボックス 695"/>
        <xdr:cNvSpPr txBox="1"/>
      </xdr:nvSpPr>
      <xdr:spPr>
        <a:xfrm>
          <a:off x="17348200" y="1346708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80645</xdr:rowOff>
    </xdr:from>
    <xdr:to xmlns:xdr="http://schemas.openxmlformats.org/drawingml/2006/spreadsheetDrawing">
      <xdr:col>120</xdr:col>
      <xdr:colOff>114300</xdr:colOff>
      <xdr:row>77</xdr:row>
      <xdr:rowOff>80645</xdr:rowOff>
    </xdr:to>
    <xdr:cxnSp macro="">
      <xdr:nvCxnSpPr>
        <xdr:cNvPr id="697" name="直線コネクタ 696"/>
        <xdr:cNvCxnSpPr/>
      </xdr:nvCxnSpPr>
      <xdr:spPr>
        <a:xfrm>
          <a:off x="1780032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110490</xdr:rowOff>
    </xdr:from>
    <xdr:ext cx="467360" cy="262890"/>
    <xdr:sp macro="" textlink="">
      <xdr:nvSpPr>
        <xdr:cNvPr id="698" name="テキスト ボックス 697"/>
        <xdr:cNvSpPr txBox="1"/>
      </xdr:nvSpPr>
      <xdr:spPr>
        <a:xfrm>
          <a:off x="17348200" y="1314069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699" name="直線コネクタ 698"/>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700" name="テキスト ボックス 699"/>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01" name="【児童館】&#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83820</xdr:rowOff>
    </xdr:from>
    <xdr:to xmlns:xdr="http://schemas.openxmlformats.org/drawingml/2006/spreadsheetDrawing">
      <xdr:col>116</xdr:col>
      <xdr:colOff>62865</xdr:colOff>
      <xdr:row>86</xdr:row>
      <xdr:rowOff>149860</xdr:rowOff>
    </xdr:to>
    <xdr:cxnSp macro="">
      <xdr:nvCxnSpPr>
        <xdr:cNvPr id="702" name="直線コネクタ 701"/>
        <xdr:cNvCxnSpPr/>
      </xdr:nvCxnSpPr>
      <xdr:spPr>
        <a:xfrm flipV="1">
          <a:off x="21571585" y="13456920"/>
          <a:ext cx="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153670</xdr:rowOff>
    </xdr:from>
    <xdr:ext cx="469900" cy="265430"/>
    <xdr:sp macro="" textlink="">
      <xdr:nvSpPr>
        <xdr:cNvPr id="703" name="【児童館】&#10;一人当たり面積最小値テキスト"/>
        <xdr:cNvSpPr txBox="1"/>
      </xdr:nvSpPr>
      <xdr:spPr>
        <a:xfrm>
          <a:off x="21610320" y="1489837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149860</xdr:rowOff>
    </xdr:from>
    <xdr:to xmlns:xdr="http://schemas.openxmlformats.org/drawingml/2006/spreadsheetDrawing">
      <xdr:col>116</xdr:col>
      <xdr:colOff>152400</xdr:colOff>
      <xdr:row>86</xdr:row>
      <xdr:rowOff>149860</xdr:rowOff>
    </xdr:to>
    <xdr:cxnSp macro="">
      <xdr:nvCxnSpPr>
        <xdr:cNvPr id="704" name="直線コネクタ 703"/>
        <xdr:cNvCxnSpPr/>
      </xdr:nvCxnSpPr>
      <xdr:spPr>
        <a:xfrm>
          <a:off x="21488400" y="148945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29210</xdr:rowOff>
    </xdr:from>
    <xdr:ext cx="469900" cy="263525"/>
    <xdr:sp macro="" textlink="">
      <xdr:nvSpPr>
        <xdr:cNvPr id="705" name="【児童館】&#10;一人当たり面積最大値テキスト"/>
        <xdr:cNvSpPr txBox="1"/>
      </xdr:nvSpPr>
      <xdr:spPr>
        <a:xfrm>
          <a:off x="21610320" y="132308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83820</xdr:rowOff>
    </xdr:from>
    <xdr:to xmlns:xdr="http://schemas.openxmlformats.org/drawingml/2006/spreadsheetDrawing">
      <xdr:col>116</xdr:col>
      <xdr:colOff>152400</xdr:colOff>
      <xdr:row>78</xdr:row>
      <xdr:rowOff>83820</xdr:rowOff>
    </xdr:to>
    <xdr:cxnSp macro="">
      <xdr:nvCxnSpPr>
        <xdr:cNvPr id="706" name="直線コネクタ 705"/>
        <xdr:cNvCxnSpPr/>
      </xdr:nvCxnSpPr>
      <xdr:spPr>
        <a:xfrm>
          <a:off x="21488400" y="13456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171450</xdr:rowOff>
    </xdr:from>
    <xdr:ext cx="469900" cy="264795"/>
    <xdr:sp macro="" textlink="">
      <xdr:nvSpPr>
        <xdr:cNvPr id="707" name="【児童館】&#10;一人当たり面積平均値テキスト"/>
        <xdr:cNvSpPr txBox="1"/>
      </xdr:nvSpPr>
      <xdr:spPr>
        <a:xfrm>
          <a:off x="21610320" y="1440180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148590</xdr:rowOff>
    </xdr:from>
    <xdr:to xmlns:xdr="http://schemas.openxmlformats.org/drawingml/2006/spreadsheetDrawing">
      <xdr:col>116</xdr:col>
      <xdr:colOff>114300</xdr:colOff>
      <xdr:row>85</xdr:row>
      <xdr:rowOff>77470</xdr:rowOff>
    </xdr:to>
    <xdr:sp macro="" textlink="">
      <xdr:nvSpPr>
        <xdr:cNvPr id="708" name="フローチャート: 判断 707"/>
        <xdr:cNvSpPr/>
      </xdr:nvSpPr>
      <xdr:spPr>
        <a:xfrm>
          <a:off x="21521420" y="145503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160020</xdr:rowOff>
    </xdr:from>
    <xdr:to xmlns:xdr="http://schemas.openxmlformats.org/drawingml/2006/spreadsheetDrawing">
      <xdr:col>112</xdr:col>
      <xdr:colOff>38100</xdr:colOff>
      <xdr:row>85</xdr:row>
      <xdr:rowOff>88265</xdr:rowOff>
    </xdr:to>
    <xdr:sp macro="" textlink="">
      <xdr:nvSpPr>
        <xdr:cNvPr id="709" name="フローチャート: 判断 708"/>
        <xdr:cNvSpPr/>
      </xdr:nvSpPr>
      <xdr:spPr>
        <a:xfrm>
          <a:off x="20708620" y="145618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125730</xdr:rowOff>
    </xdr:from>
    <xdr:to xmlns:xdr="http://schemas.openxmlformats.org/drawingml/2006/spreadsheetDrawing">
      <xdr:col>107</xdr:col>
      <xdr:colOff>101600</xdr:colOff>
      <xdr:row>85</xdr:row>
      <xdr:rowOff>54610</xdr:rowOff>
    </xdr:to>
    <xdr:sp macro="" textlink="">
      <xdr:nvSpPr>
        <xdr:cNvPr id="710" name="フローチャート: 判断 709"/>
        <xdr:cNvSpPr/>
      </xdr:nvSpPr>
      <xdr:spPr>
        <a:xfrm>
          <a:off x="19839940" y="14527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125730</xdr:rowOff>
    </xdr:from>
    <xdr:to xmlns:xdr="http://schemas.openxmlformats.org/drawingml/2006/spreadsheetDrawing">
      <xdr:col>102</xdr:col>
      <xdr:colOff>165100</xdr:colOff>
      <xdr:row>85</xdr:row>
      <xdr:rowOff>54610</xdr:rowOff>
    </xdr:to>
    <xdr:sp macro="" textlink="">
      <xdr:nvSpPr>
        <xdr:cNvPr id="711" name="フローチャート: 判断 710"/>
        <xdr:cNvSpPr/>
      </xdr:nvSpPr>
      <xdr:spPr>
        <a:xfrm>
          <a:off x="18976340" y="14527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137160</xdr:rowOff>
    </xdr:from>
    <xdr:to xmlns:xdr="http://schemas.openxmlformats.org/drawingml/2006/spreadsheetDrawing">
      <xdr:col>98</xdr:col>
      <xdr:colOff>38100</xdr:colOff>
      <xdr:row>85</xdr:row>
      <xdr:rowOff>66040</xdr:rowOff>
    </xdr:to>
    <xdr:sp macro="" textlink="">
      <xdr:nvSpPr>
        <xdr:cNvPr id="712" name="フローチャート: 判断 711"/>
        <xdr:cNvSpPr/>
      </xdr:nvSpPr>
      <xdr:spPr>
        <a:xfrm>
          <a:off x="18112740" y="145389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0095" cy="265430"/>
    <xdr:sp macro="" textlink="">
      <xdr:nvSpPr>
        <xdr:cNvPr id="713" name="テキスト ボックス 712"/>
        <xdr:cNvSpPr txBox="1"/>
      </xdr:nvSpPr>
      <xdr:spPr>
        <a:xfrm>
          <a:off x="213868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714" name="テキスト ボックス 713"/>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0095" cy="265430"/>
    <xdr:sp macro="" textlink="">
      <xdr:nvSpPr>
        <xdr:cNvPr id="715" name="テキスト ボックス 714"/>
        <xdr:cNvSpPr txBox="1"/>
      </xdr:nvSpPr>
      <xdr:spPr>
        <a:xfrm>
          <a:off x="1970532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716" name="テキスト ボックス 715"/>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717" name="テキスト ボックス 716"/>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148590</xdr:rowOff>
    </xdr:from>
    <xdr:to xmlns:xdr="http://schemas.openxmlformats.org/drawingml/2006/spreadsheetDrawing">
      <xdr:col>116</xdr:col>
      <xdr:colOff>114300</xdr:colOff>
      <xdr:row>85</xdr:row>
      <xdr:rowOff>77470</xdr:rowOff>
    </xdr:to>
    <xdr:sp macro="" textlink="">
      <xdr:nvSpPr>
        <xdr:cNvPr id="718" name="楕円 717"/>
        <xdr:cNvSpPr/>
      </xdr:nvSpPr>
      <xdr:spPr>
        <a:xfrm>
          <a:off x="21521420" y="14550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126365</xdr:rowOff>
    </xdr:from>
    <xdr:ext cx="469900" cy="264160"/>
    <xdr:sp macro="" textlink="">
      <xdr:nvSpPr>
        <xdr:cNvPr id="719" name="【児童館】&#10;一人当たり面積該当値テキスト"/>
        <xdr:cNvSpPr txBox="1"/>
      </xdr:nvSpPr>
      <xdr:spPr>
        <a:xfrm>
          <a:off x="21610320" y="1452816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160020</xdr:rowOff>
    </xdr:from>
    <xdr:to xmlns:xdr="http://schemas.openxmlformats.org/drawingml/2006/spreadsheetDrawing">
      <xdr:col>112</xdr:col>
      <xdr:colOff>38100</xdr:colOff>
      <xdr:row>85</xdr:row>
      <xdr:rowOff>88265</xdr:rowOff>
    </xdr:to>
    <xdr:sp macro="" textlink="">
      <xdr:nvSpPr>
        <xdr:cNvPr id="720" name="楕円 719"/>
        <xdr:cNvSpPr/>
      </xdr:nvSpPr>
      <xdr:spPr>
        <a:xfrm>
          <a:off x="20708620" y="1456182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25400</xdr:rowOff>
    </xdr:from>
    <xdr:to xmlns:xdr="http://schemas.openxmlformats.org/drawingml/2006/spreadsheetDrawing">
      <xdr:col>116</xdr:col>
      <xdr:colOff>63500</xdr:colOff>
      <xdr:row>85</xdr:row>
      <xdr:rowOff>36195</xdr:rowOff>
    </xdr:to>
    <xdr:cxnSp macro="">
      <xdr:nvCxnSpPr>
        <xdr:cNvPr id="721" name="直線コネクタ 720"/>
        <xdr:cNvCxnSpPr/>
      </xdr:nvCxnSpPr>
      <xdr:spPr>
        <a:xfrm flipV="1">
          <a:off x="20759420" y="1459865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160020</xdr:rowOff>
    </xdr:from>
    <xdr:to xmlns:xdr="http://schemas.openxmlformats.org/drawingml/2006/spreadsheetDrawing">
      <xdr:col>107</xdr:col>
      <xdr:colOff>101600</xdr:colOff>
      <xdr:row>85</xdr:row>
      <xdr:rowOff>88265</xdr:rowOff>
    </xdr:to>
    <xdr:sp macro="" textlink="">
      <xdr:nvSpPr>
        <xdr:cNvPr id="722" name="楕円 721"/>
        <xdr:cNvSpPr/>
      </xdr:nvSpPr>
      <xdr:spPr>
        <a:xfrm>
          <a:off x="19839940" y="14561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36195</xdr:rowOff>
    </xdr:from>
    <xdr:to xmlns:xdr="http://schemas.openxmlformats.org/drawingml/2006/spreadsheetDrawing">
      <xdr:col>111</xdr:col>
      <xdr:colOff>177800</xdr:colOff>
      <xdr:row>85</xdr:row>
      <xdr:rowOff>36195</xdr:rowOff>
    </xdr:to>
    <xdr:cxnSp macro="">
      <xdr:nvCxnSpPr>
        <xdr:cNvPr id="723" name="直線コネクタ 722"/>
        <xdr:cNvCxnSpPr/>
      </xdr:nvCxnSpPr>
      <xdr:spPr>
        <a:xfrm>
          <a:off x="19890740" y="1460944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160020</xdr:rowOff>
    </xdr:from>
    <xdr:to xmlns:xdr="http://schemas.openxmlformats.org/drawingml/2006/spreadsheetDrawing">
      <xdr:col>102</xdr:col>
      <xdr:colOff>165100</xdr:colOff>
      <xdr:row>85</xdr:row>
      <xdr:rowOff>88265</xdr:rowOff>
    </xdr:to>
    <xdr:sp macro="" textlink="">
      <xdr:nvSpPr>
        <xdr:cNvPr id="724" name="楕円 723"/>
        <xdr:cNvSpPr/>
      </xdr:nvSpPr>
      <xdr:spPr>
        <a:xfrm>
          <a:off x="18976340" y="14561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36195</xdr:rowOff>
    </xdr:from>
    <xdr:to xmlns:xdr="http://schemas.openxmlformats.org/drawingml/2006/spreadsheetDrawing">
      <xdr:col>107</xdr:col>
      <xdr:colOff>50800</xdr:colOff>
      <xdr:row>85</xdr:row>
      <xdr:rowOff>36195</xdr:rowOff>
    </xdr:to>
    <xdr:cxnSp macro="">
      <xdr:nvCxnSpPr>
        <xdr:cNvPr id="725" name="直線コネクタ 724"/>
        <xdr:cNvCxnSpPr/>
      </xdr:nvCxnSpPr>
      <xdr:spPr>
        <a:xfrm>
          <a:off x="19027140" y="1460944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160020</xdr:rowOff>
    </xdr:from>
    <xdr:to xmlns:xdr="http://schemas.openxmlformats.org/drawingml/2006/spreadsheetDrawing">
      <xdr:col>98</xdr:col>
      <xdr:colOff>38100</xdr:colOff>
      <xdr:row>85</xdr:row>
      <xdr:rowOff>88265</xdr:rowOff>
    </xdr:to>
    <xdr:sp macro="" textlink="">
      <xdr:nvSpPr>
        <xdr:cNvPr id="726" name="楕円 725"/>
        <xdr:cNvSpPr/>
      </xdr:nvSpPr>
      <xdr:spPr>
        <a:xfrm>
          <a:off x="18112740" y="1456182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36195</xdr:rowOff>
    </xdr:from>
    <xdr:to xmlns:xdr="http://schemas.openxmlformats.org/drawingml/2006/spreadsheetDrawing">
      <xdr:col>102</xdr:col>
      <xdr:colOff>114300</xdr:colOff>
      <xdr:row>85</xdr:row>
      <xdr:rowOff>36195</xdr:rowOff>
    </xdr:to>
    <xdr:cxnSp macro="">
      <xdr:nvCxnSpPr>
        <xdr:cNvPr id="727" name="直線コネクタ 726"/>
        <xdr:cNvCxnSpPr/>
      </xdr:nvCxnSpPr>
      <xdr:spPr>
        <a:xfrm>
          <a:off x="18163540" y="1460944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79375</xdr:rowOff>
    </xdr:from>
    <xdr:ext cx="469900" cy="263525"/>
    <xdr:sp macro="" textlink="">
      <xdr:nvSpPr>
        <xdr:cNvPr id="728" name="n_1aveValue【児童館】&#10;一人当たり面積"/>
        <xdr:cNvSpPr txBox="1"/>
      </xdr:nvSpPr>
      <xdr:spPr>
        <a:xfrm>
          <a:off x="20516850" y="1465262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71120</xdr:rowOff>
    </xdr:from>
    <xdr:ext cx="467995" cy="264160"/>
    <xdr:sp macro="" textlink="">
      <xdr:nvSpPr>
        <xdr:cNvPr id="729" name="n_2aveValue【児童館】&#10;一人当たり面積"/>
        <xdr:cNvSpPr txBox="1"/>
      </xdr:nvSpPr>
      <xdr:spPr>
        <a:xfrm>
          <a:off x="19660870" y="1430147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71120</xdr:rowOff>
    </xdr:from>
    <xdr:ext cx="467995" cy="264160"/>
    <xdr:sp macro="" textlink="">
      <xdr:nvSpPr>
        <xdr:cNvPr id="730" name="n_3aveValue【児童館】&#10;一人当たり面積"/>
        <xdr:cNvSpPr txBox="1"/>
      </xdr:nvSpPr>
      <xdr:spPr>
        <a:xfrm>
          <a:off x="18797270" y="1430147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82550</xdr:rowOff>
    </xdr:from>
    <xdr:ext cx="469900" cy="264795"/>
    <xdr:sp macro="" textlink="">
      <xdr:nvSpPr>
        <xdr:cNvPr id="731" name="n_4aveValue【児童館】&#10;一人当たり面積"/>
        <xdr:cNvSpPr txBox="1"/>
      </xdr:nvSpPr>
      <xdr:spPr>
        <a:xfrm>
          <a:off x="17933670" y="143129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104775</xdr:rowOff>
    </xdr:from>
    <xdr:ext cx="469900" cy="264795"/>
    <xdr:sp macro="" textlink="">
      <xdr:nvSpPr>
        <xdr:cNvPr id="732" name="n_1mainValue【児童館】&#10;一人当たり面積"/>
        <xdr:cNvSpPr txBox="1"/>
      </xdr:nvSpPr>
      <xdr:spPr>
        <a:xfrm>
          <a:off x="20516850" y="143351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79375</xdr:rowOff>
    </xdr:from>
    <xdr:ext cx="467995" cy="263525"/>
    <xdr:sp macro="" textlink="">
      <xdr:nvSpPr>
        <xdr:cNvPr id="733" name="n_2mainValue【児童館】&#10;一人当たり面積"/>
        <xdr:cNvSpPr txBox="1"/>
      </xdr:nvSpPr>
      <xdr:spPr>
        <a:xfrm>
          <a:off x="19660870" y="1465262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79375</xdr:rowOff>
    </xdr:from>
    <xdr:ext cx="467995" cy="263525"/>
    <xdr:sp macro="" textlink="">
      <xdr:nvSpPr>
        <xdr:cNvPr id="734" name="n_3mainValue【児童館】&#10;一人当たり面積"/>
        <xdr:cNvSpPr txBox="1"/>
      </xdr:nvSpPr>
      <xdr:spPr>
        <a:xfrm>
          <a:off x="18797270" y="1465262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79375</xdr:rowOff>
    </xdr:from>
    <xdr:ext cx="469900" cy="263525"/>
    <xdr:sp macro="" textlink="">
      <xdr:nvSpPr>
        <xdr:cNvPr id="735" name="n_4mainValue【児童館】&#10;一人当たり面積"/>
        <xdr:cNvSpPr txBox="1"/>
      </xdr:nvSpPr>
      <xdr:spPr>
        <a:xfrm>
          <a:off x="17933670" y="1465262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6" name="正方形/長方形 735"/>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7" name="正方形/長方形 736"/>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8" name="正方形/長方形 737"/>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9" name="正方形/長方形 738"/>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0" name="正方形/長方形 739"/>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1" name="正方形/長方形 740"/>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2" name="正方形/長方形 741"/>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3" name="正方形/長方形 742"/>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4" name="テキスト ボックス 743"/>
        <xdr:cNvSpPr txBox="1"/>
      </xdr:nvSpPr>
      <xdr:spPr>
        <a:xfrm>
          <a:off x="120777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5" name="直線コネクタ 744"/>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6" name="テキスト ボックス 745"/>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7" name="直線コネクタ 746"/>
        <xdr:cNvCxnSpPr/>
      </xdr:nvCxnSpPr>
      <xdr:spPr>
        <a:xfrm>
          <a:off x="1211580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748" name="テキスト ボックス 747"/>
        <xdr:cNvSpPr txBox="1"/>
      </xdr:nvSpPr>
      <xdr:spPr>
        <a:xfrm>
          <a:off x="11663680"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9" name="直線コネクタ 748"/>
        <xdr:cNvCxnSpPr/>
      </xdr:nvCxnSpPr>
      <xdr:spPr>
        <a:xfrm>
          <a:off x="1211580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50" name="テキスト ボックス 749"/>
        <xdr:cNvSpPr txBox="1"/>
      </xdr:nvSpPr>
      <xdr:spPr>
        <a:xfrm>
          <a:off x="1172273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1" name="直線コネクタ 750"/>
        <xdr:cNvCxnSpPr/>
      </xdr:nvCxnSpPr>
      <xdr:spPr>
        <a:xfrm>
          <a:off x="1211580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2" name="テキスト ボックス 751"/>
        <xdr:cNvSpPr txBox="1"/>
      </xdr:nvSpPr>
      <xdr:spPr>
        <a:xfrm>
          <a:off x="1172273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3" name="直線コネクタ 752"/>
        <xdr:cNvCxnSpPr/>
      </xdr:nvCxnSpPr>
      <xdr:spPr>
        <a:xfrm>
          <a:off x="1211580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4" name="テキスト ボックス 753"/>
        <xdr:cNvSpPr txBox="1"/>
      </xdr:nvSpPr>
      <xdr:spPr>
        <a:xfrm>
          <a:off x="117227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5" name="直線コネクタ 754"/>
        <xdr:cNvCxnSpPr/>
      </xdr:nvCxnSpPr>
      <xdr:spPr>
        <a:xfrm>
          <a:off x="1211580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56" name="テキスト ボックス 755"/>
        <xdr:cNvSpPr txBox="1"/>
      </xdr:nvSpPr>
      <xdr:spPr>
        <a:xfrm>
          <a:off x="1172273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7" name="直線コネクタ 756"/>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58" name="テキスト ボックス 757"/>
        <xdr:cNvSpPr txBox="1"/>
      </xdr:nvSpPr>
      <xdr:spPr>
        <a:xfrm>
          <a:off x="1178687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9" name="【公民館】&#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166370</xdr:rowOff>
    </xdr:from>
    <xdr:to xmlns:xdr="http://schemas.openxmlformats.org/drawingml/2006/spreadsheetDrawing">
      <xdr:col>85</xdr:col>
      <xdr:colOff>126365</xdr:colOff>
      <xdr:row>108</xdr:row>
      <xdr:rowOff>152400</xdr:rowOff>
    </xdr:to>
    <xdr:cxnSp macro="">
      <xdr:nvCxnSpPr>
        <xdr:cNvPr id="760" name="直線コネクタ 759"/>
        <xdr:cNvCxnSpPr/>
      </xdr:nvCxnSpPr>
      <xdr:spPr>
        <a:xfrm flipV="1">
          <a:off x="158870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761" name="【公民館】&#10;有形固定資産減価償却率最小値テキスト"/>
        <xdr:cNvSpPr txBox="1"/>
      </xdr:nvSpPr>
      <xdr:spPr>
        <a:xfrm>
          <a:off x="159258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2" name="直線コネクタ 761"/>
        <xdr:cNvCxnSpPr/>
      </xdr:nvCxnSpPr>
      <xdr:spPr>
        <a:xfrm>
          <a:off x="15798800" y="1866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112395</xdr:rowOff>
    </xdr:from>
    <xdr:ext cx="405130" cy="257175"/>
    <xdr:sp macro="" textlink="">
      <xdr:nvSpPr>
        <xdr:cNvPr id="763" name="【公民館】&#10;有形固定資産減価償却率最大値テキスト"/>
        <xdr:cNvSpPr txBox="1"/>
      </xdr:nvSpPr>
      <xdr:spPr>
        <a:xfrm>
          <a:off x="15925800" y="169144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166370</xdr:rowOff>
    </xdr:from>
    <xdr:to xmlns:xdr="http://schemas.openxmlformats.org/drawingml/2006/spreadsheetDrawing">
      <xdr:col>86</xdr:col>
      <xdr:colOff>25400</xdr:colOff>
      <xdr:row>99</xdr:row>
      <xdr:rowOff>166370</xdr:rowOff>
    </xdr:to>
    <xdr:cxnSp macro="">
      <xdr:nvCxnSpPr>
        <xdr:cNvPr id="764" name="直線コネクタ 763"/>
        <xdr:cNvCxnSpPr/>
      </xdr:nvCxnSpPr>
      <xdr:spPr>
        <a:xfrm>
          <a:off x="15798800" y="17139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91440</xdr:rowOff>
    </xdr:from>
    <xdr:ext cx="405130" cy="259080"/>
    <xdr:sp macro="" textlink="">
      <xdr:nvSpPr>
        <xdr:cNvPr id="765" name="【公民館】&#10;有形固定資産減価償却率平均値テキスト"/>
        <xdr:cNvSpPr txBox="1"/>
      </xdr:nvSpPr>
      <xdr:spPr>
        <a:xfrm>
          <a:off x="15925800" y="1792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113030</xdr:rowOff>
    </xdr:from>
    <xdr:to xmlns:xdr="http://schemas.openxmlformats.org/drawingml/2006/spreadsheetDrawing">
      <xdr:col>85</xdr:col>
      <xdr:colOff>177800</xdr:colOff>
      <xdr:row>105</xdr:row>
      <xdr:rowOff>43180</xdr:rowOff>
    </xdr:to>
    <xdr:sp macro="" textlink="">
      <xdr:nvSpPr>
        <xdr:cNvPr id="766" name="フローチャート: 判断 765"/>
        <xdr:cNvSpPr/>
      </xdr:nvSpPr>
      <xdr:spPr>
        <a:xfrm>
          <a:off x="158369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86360</xdr:rowOff>
    </xdr:from>
    <xdr:to xmlns:xdr="http://schemas.openxmlformats.org/drawingml/2006/spreadsheetDrawing">
      <xdr:col>81</xdr:col>
      <xdr:colOff>101600</xdr:colOff>
      <xdr:row>105</xdr:row>
      <xdr:rowOff>16510</xdr:rowOff>
    </xdr:to>
    <xdr:sp macro="" textlink="">
      <xdr:nvSpPr>
        <xdr:cNvPr id="767" name="フローチャート: 判断 766"/>
        <xdr:cNvSpPr/>
      </xdr:nvSpPr>
      <xdr:spPr>
        <a:xfrm>
          <a:off x="1501902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120650</xdr:rowOff>
    </xdr:from>
    <xdr:to xmlns:xdr="http://schemas.openxmlformats.org/drawingml/2006/spreadsheetDrawing">
      <xdr:col>76</xdr:col>
      <xdr:colOff>165100</xdr:colOff>
      <xdr:row>105</xdr:row>
      <xdr:rowOff>50800</xdr:rowOff>
    </xdr:to>
    <xdr:sp macro="" textlink="">
      <xdr:nvSpPr>
        <xdr:cNvPr id="768" name="フローチャート: 判断 767"/>
        <xdr:cNvSpPr/>
      </xdr:nvSpPr>
      <xdr:spPr>
        <a:xfrm>
          <a:off x="1415542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769" name="フローチャート: 判断 768"/>
        <xdr:cNvSpPr/>
      </xdr:nvSpPr>
      <xdr:spPr>
        <a:xfrm>
          <a:off x="13291820" y="179514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105410</xdr:rowOff>
    </xdr:from>
    <xdr:to xmlns:xdr="http://schemas.openxmlformats.org/drawingml/2006/spreadsheetDrawing">
      <xdr:col>67</xdr:col>
      <xdr:colOff>101600</xdr:colOff>
      <xdr:row>105</xdr:row>
      <xdr:rowOff>35560</xdr:rowOff>
    </xdr:to>
    <xdr:sp macro="" textlink="">
      <xdr:nvSpPr>
        <xdr:cNvPr id="770" name="フローチャート: 判断 769"/>
        <xdr:cNvSpPr/>
      </xdr:nvSpPr>
      <xdr:spPr>
        <a:xfrm>
          <a:off x="1242314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1" name="テキスト ボックス 770"/>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772" name="テキスト ボックス 771"/>
        <xdr:cNvSpPr txBox="1"/>
      </xdr:nvSpPr>
      <xdr:spPr>
        <a:xfrm>
          <a:off x="148844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3" name="テキスト ボックス 772"/>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4" name="テキスト ボックス 773"/>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775" name="テキスト ボックス 774"/>
        <xdr:cNvSpPr txBox="1"/>
      </xdr:nvSpPr>
      <xdr:spPr>
        <a:xfrm>
          <a:off x="122885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59690</xdr:rowOff>
    </xdr:from>
    <xdr:to xmlns:xdr="http://schemas.openxmlformats.org/drawingml/2006/spreadsheetDrawing">
      <xdr:col>85</xdr:col>
      <xdr:colOff>177800</xdr:colOff>
      <xdr:row>104</xdr:row>
      <xdr:rowOff>161290</xdr:rowOff>
    </xdr:to>
    <xdr:sp macro="" textlink="">
      <xdr:nvSpPr>
        <xdr:cNvPr id="776" name="楕円 775"/>
        <xdr:cNvSpPr/>
      </xdr:nvSpPr>
      <xdr:spPr>
        <a:xfrm>
          <a:off x="158369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82550</xdr:rowOff>
    </xdr:from>
    <xdr:ext cx="405130" cy="259080"/>
    <xdr:sp macro="" textlink="">
      <xdr:nvSpPr>
        <xdr:cNvPr id="777" name="【公民館】&#10;有形固定資産減価償却率該当値テキスト"/>
        <xdr:cNvSpPr txBox="1"/>
      </xdr:nvSpPr>
      <xdr:spPr>
        <a:xfrm>
          <a:off x="15925800" y="17741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145415</xdr:rowOff>
    </xdr:from>
    <xdr:to xmlns:xdr="http://schemas.openxmlformats.org/drawingml/2006/spreadsheetDrawing">
      <xdr:col>81</xdr:col>
      <xdr:colOff>101600</xdr:colOff>
      <xdr:row>104</xdr:row>
      <xdr:rowOff>75565</xdr:rowOff>
    </xdr:to>
    <xdr:sp macro="" textlink="">
      <xdr:nvSpPr>
        <xdr:cNvPr id="778" name="楕円 777"/>
        <xdr:cNvSpPr/>
      </xdr:nvSpPr>
      <xdr:spPr>
        <a:xfrm>
          <a:off x="15019020" y="178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24765</xdr:rowOff>
    </xdr:from>
    <xdr:to xmlns:xdr="http://schemas.openxmlformats.org/drawingml/2006/spreadsheetDrawing">
      <xdr:col>85</xdr:col>
      <xdr:colOff>127000</xdr:colOff>
      <xdr:row>104</xdr:row>
      <xdr:rowOff>110490</xdr:rowOff>
    </xdr:to>
    <xdr:cxnSp macro="">
      <xdr:nvCxnSpPr>
        <xdr:cNvPr id="779" name="直線コネクタ 778"/>
        <xdr:cNvCxnSpPr/>
      </xdr:nvCxnSpPr>
      <xdr:spPr>
        <a:xfrm>
          <a:off x="15069820" y="17855565"/>
          <a:ext cx="81788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61595</xdr:rowOff>
    </xdr:from>
    <xdr:to xmlns:xdr="http://schemas.openxmlformats.org/drawingml/2006/spreadsheetDrawing">
      <xdr:col>76</xdr:col>
      <xdr:colOff>165100</xdr:colOff>
      <xdr:row>103</xdr:row>
      <xdr:rowOff>163195</xdr:rowOff>
    </xdr:to>
    <xdr:sp macro="" textlink="">
      <xdr:nvSpPr>
        <xdr:cNvPr id="780" name="楕円 779"/>
        <xdr:cNvSpPr/>
      </xdr:nvSpPr>
      <xdr:spPr>
        <a:xfrm>
          <a:off x="1415542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112395</xdr:rowOff>
    </xdr:from>
    <xdr:to xmlns:xdr="http://schemas.openxmlformats.org/drawingml/2006/spreadsheetDrawing">
      <xdr:col>81</xdr:col>
      <xdr:colOff>50800</xdr:colOff>
      <xdr:row>104</xdr:row>
      <xdr:rowOff>24765</xdr:rowOff>
    </xdr:to>
    <xdr:cxnSp macro="">
      <xdr:nvCxnSpPr>
        <xdr:cNvPr id="781" name="直線コネクタ 780"/>
        <xdr:cNvCxnSpPr/>
      </xdr:nvCxnSpPr>
      <xdr:spPr>
        <a:xfrm>
          <a:off x="14206220" y="17771745"/>
          <a:ext cx="8636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149225</xdr:rowOff>
    </xdr:from>
    <xdr:to xmlns:xdr="http://schemas.openxmlformats.org/drawingml/2006/spreadsheetDrawing">
      <xdr:col>72</xdr:col>
      <xdr:colOff>38100</xdr:colOff>
      <xdr:row>103</xdr:row>
      <xdr:rowOff>79375</xdr:rowOff>
    </xdr:to>
    <xdr:sp macro="" textlink="">
      <xdr:nvSpPr>
        <xdr:cNvPr id="782" name="楕円 781"/>
        <xdr:cNvSpPr/>
      </xdr:nvSpPr>
      <xdr:spPr>
        <a:xfrm>
          <a:off x="13291820" y="17637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29210</xdr:rowOff>
    </xdr:from>
    <xdr:to xmlns:xdr="http://schemas.openxmlformats.org/drawingml/2006/spreadsheetDrawing">
      <xdr:col>76</xdr:col>
      <xdr:colOff>114300</xdr:colOff>
      <xdr:row>103</xdr:row>
      <xdr:rowOff>112395</xdr:rowOff>
    </xdr:to>
    <xdr:cxnSp macro="">
      <xdr:nvCxnSpPr>
        <xdr:cNvPr id="783" name="直線コネクタ 782"/>
        <xdr:cNvCxnSpPr/>
      </xdr:nvCxnSpPr>
      <xdr:spPr>
        <a:xfrm>
          <a:off x="13342620" y="17688560"/>
          <a:ext cx="8636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40640</xdr:rowOff>
    </xdr:from>
    <xdr:to xmlns:xdr="http://schemas.openxmlformats.org/drawingml/2006/spreadsheetDrawing">
      <xdr:col>67</xdr:col>
      <xdr:colOff>101600</xdr:colOff>
      <xdr:row>102</xdr:row>
      <xdr:rowOff>142240</xdr:rowOff>
    </xdr:to>
    <xdr:sp macro="" textlink="">
      <xdr:nvSpPr>
        <xdr:cNvPr id="784" name="楕円 783"/>
        <xdr:cNvSpPr/>
      </xdr:nvSpPr>
      <xdr:spPr>
        <a:xfrm>
          <a:off x="12423140" y="175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91440</xdr:rowOff>
    </xdr:from>
    <xdr:to xmlns:xdr="http://schemas.openxmlformats.org/drawingml/2006/spreadsheetDrawing">
      <xdr:col>71</xdr:col>
      <xdr:colOff>177800</xdr:colOff>
      <xdr:row>103</xdr:row>
      <xdr:rowOff>29210</xdr:rowOff>
    </xdr:to>
    <xdr:cxnSp macro="">
      <xdr:nvCxnSpPr>
        <xdr:cNvPr id="785" name="直線コネクタ 784"/>
        <xdr:cNvCxnSpPr/>
      </xdr:nvCxnSpPr>
      <xdr:spPr>
        <a:xfrm>
          <a:off x="12473940" y="17579340"/>
          <a:ext cx="86868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7620</xdr:rowOff>
    </xdr:from>
    <xdr:ext cx="405130" cy="257175"/>
    <xdr:sp macro="" textlink="">
      <xdr:nvSpPr>
        <xdr:cNvPr id="786" name="n_1aveValue【公民館】&#10;有形固定資産減価償却率"/>
        <xdr:cNvSpPr txBox="1"/>
      </xdr:nvSpPr>
      <xdr:spPr>
        <a:xfrm>
          <a:off x="14859635" y="180098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41910</xdr:rowOff>
    </xdr:from>
    <xdr:ext cx="403225" cy="257175"/>
    <xdr:sp macro="" textlink="">
      <xdr:nvSpPr>
        <xdr:cNvPr id="787" name="n_2aveValue【公民館】&#10;有形固定資産減価償却率"/>
        <xdr:cNvSpPr txBox="1"/>
      </xdr:nvSpPr>
      <xdr:spPr>
        <a:xfrm>
          <a:off x="14008735" y="18044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3225" cy="257175"/>
    <xdr:sp macro="" textlink="">
      <xdr:nvSpPr>
        <xdr:cNvPr id="788" name="n_3aveValue【公民館】&#10;有形固定資産減価償却率"/>
        <xdr:cNvSpPr txBox="1"/>
      </xdr:nvSpPr>
      <xdr:spPr>
        <a:xfrm>
          <a:off x="13145135" y="18044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26670</xdr:rowOff>
    </xdr:from>
    <xdr:ext cx="405130" cy="259080"/>
    <xdr:sp macro="" textlink="">
      <xdr:nvSpPr>
        <xdr:cNvPr id="789" name="n_4aveValue【公民館】&#10;有形固定資産減価償却率"/>
        <xdr:cNvSpPr txBox="1"/>
      </xdr:nvSpPr>
      <xdr:spPr>
        <a:xfrm>
          <a:off x="12276455" y="1802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92075</xdr:rowOff>
    </xdr:from>
    <xdr:ext cx="405130" cy="259080"/>
    <xdr:sp macro="" textlink="">
      <xdr:nvSpPr>
        <xdr:cNvPr id="790" name="n_1mainValue【公民館】&#10;有形固定資産減価償却率"/>
        <xdr:cNvSpPr txBox="1"/>
      </xdr:nvSpPr>
      <xdr:spPr>
        <a:xfrm>
          <a:off x="14859635" y="17579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8255</xdr:rowOff>
    </xdr:from>
    <xdr:ext cx="403225" cy="257175"/>
    <xdr:sp macro="" textlink="">
      <xdr:nvSpPr>
        <xdr:cNvPr id="791" name="n_2mainValue【公民館】&#10;有形固定資産減価償却率"/>
        <xdr:cNvSpPr txBox="1"/>
      </xdr:nvSpPr>
      <xdr:spPr>
        <a:xfrm>
          <a:off x="14008735" y="174961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95885</xdr:rowOff>
    </xdr:from>
    <xdr:ext cx="403225" cy="259080"/>
    <xdr:sp macro="" textlink="">
      <xdr:nvSpPr>
        <xdr:cNvPr id="792" name="n_3mainValue【公民館】&#10;有形固定資産減価償却率"/>
        <xdr:cNvSpPr txBox="1"/>
      </xdr:nvSpPr>
      <xdr:spPr>
        <a:xfrm>
          <a:off x="13145135" y="17412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158750</xdr:rowOff>
    </xdr:from>
    <xdr:ext cx="405130" cy="259080"/>
    <xdr:sp macro="" textlink="">
      <xdr:nvSpPr>
        <xdr:cNvPr id="793" name="n_4mainValue【公民館】&#10;有形固定資産減価償却率"/>
        <xdr:cNvSpPr txBox="1"/>
      </xdr:nvSpPr>
      <xdr:spPr>
        <a:xfrm>
          <a:off x="12276455" y="1730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4" name="正方形/長方形 793"/>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5" name="正方形/長方形 794"/>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6" name="正方形/長方形 795"/>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7" name="正方形/長方形 796"/>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8" name="正方形/長方形 797"/>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9" name="正方形/長方形 798"/>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0" name="正方形/長方形 799"/>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正方形/長方形 800"/>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2" name="テキスト ボックス 801"/>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3" name="直線コネクタ 802"/>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4" name="直線コネクタ 803"/>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7175"/>
    <xdr:sp macro="" textlink="">
      <xdr:nvSpPr>
        <xdr:cNvPr id="805" name="テキスト ボックス 804"/>
        <xdr:cNvSpPr txBox="1"/>
      </xdr:nvSpPr>
      <xdr:spPr>
        <a:xfrm>
          <a:off x="17348200" y="185813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6" name="直線コネクタ 805"/>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807" name="テキスト ボックス 806"/>
        <xdr:cNvSpPr txBox="1"/>
      </xdr:nvSpPr>
      <xdr:spPr>
        <a:xfrm>
          <a:off x="17348200" y="182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8" name="直線コネクタ 807"/>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7175"/>
    <xdr:sp macro="" textlink="">
      <xdr:nvSpPr>
        <xdr:cNvPr id="809" name="テキスト ボックス 808"/>
        <xdr:cNvSpPr txBox="1"/>
      </xdr:nvSpPr>
      <xdr:spPr>
        <a:xfrm>
          <a:off x="17348200" y="1792859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0" name="直線コネクタ 809"/>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811" name="テキスト ボックス 810"/>
        <xdr:cNvSpPr txBox="1"/>
      </xdr:nvSpPr>
      <xdr:spPr>
        <a:xfrm>
          <a:off x="17348200" y="176015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2" name="直線コネクタ 811"/>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813" name="テキスト ボックス 812"/>
        <xdr:cNvSpPr txBox="1"/>
      </xdr:nvSpPr>
      <xdr:spPr>
        <a:xfrm>
          <a:off x="17348200" y="1727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4" name="直線コネクタ 813"/>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7175"/>
    <xdr:sp macro="" textlink="">
      <xdr:nvSpPr>
        <xdr:cNvPr id="815" name="テキスト ボックス 814"/>
        <xdr:cNvSpPr txBox="1"/>
      </xdr:nvSpPr>
      <xdr:spPr>
        <a:xfrm>
          <a:off x="17348200" y="1694815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17" name="テキスト ボックス 816"/>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109</xdr:row>
      <xdr:rowOff>20955</xdr:rowOff>
    </xdr:to>
    <xdr:cxnSp macro="">
      <xdr:nvCxnSpPr>
        <xdr:cNvPr id="819" name="直線コネクタ 818"/>
        <xdr:cNvCxnSpPr/>
      </xdr:nvCxnSpPr>
      <xdr:spPr>
        <a:xfrm flipV="1">
          <a:off x="2157158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9900" cy="259080"/>
    <xdr:sp macro="" textlink="">
      <xdr:nvSpPr>
        <xdr:cNvPr id="820" name="【公民館】&#10;一人当たり面積最小値テキスト"/>
        <xdr:cNvSpPr txBox="1"/>
      </xdr:nvSpPr>
      <xdr:spPr>
        <a:xfrm>
          <a:off x="2161032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821" name="直線コネクタ 820"/>
        <xdr:cNvCxnSpPr/>
      </xdr:nvCxnSpPr>
      <xdr:spPr>
        <a:xfrm>
          <a:off x="21488400" y="18709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822" name="【公民館】&#10;一人当たり面積最大値テキスト"/>
        <xdr:cNvSpPr txBox="1"/>
      </xdr:nvSpPr>
      <xdr:spPr>
        <a:xfrm>
          <a:off x="2161032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823" name="直線コネクタ 822"/>
        <xdr:cNvCxnSpPr/>
      </xdr:nvCxnSpPr>
      <xdr:spPr>
        <a:xfrm>
          <a:off x="21488400" y="17301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10795</xdr:rowOff>
    </xdr:from>
    <xdr:ext cx="469900" cy="258445"/>
    <xdr:sp macro="" textlink="">
      <xdr:nvSpPr>
        <xdr:cNvPr id="824" name="【公民館】&#10;一人当たり面積平均値テキスト"/>
        <xdr:cNvSpPr txBox="1"/>
      </xdr:nvSpPr>
      <xdr:spPr>
        <a:xfrm>
          <a:off x="21610320" y="181844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159385</xdr:rowOff>
    </xdr:from>
    <xdr:to xmlns:xdr="http://schemas.openxmlformats.org/drawingml/2006/spreadsheetDrawing">
      <xdr:col>116</xdr:col>
      <xdr:colOff>114300</xdr:colOff>
      <xdr:row>107</xdr:row>
      <xdr:rowOff>89535</xdr:rowOff>
    </xdr:to>
    <xdr:sp macro="" textlink="">
      <xdr:nvSpPr>
        <xdr:cNvPr id="825" name="フローチャート: 判断 824"/>
        <xdr:cNvSpPr/>
      </xdr:nvSpPr>
      <xdr:spPr>
        <a:xfrm>
          <a:off x="2152142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141605</xdr:rowOff>
    </xdr:from>
    <xdr:to xmlns:xdr="http://schemas.openxmlformats.org/drawingml/2006/spreadsheetDrawing">
      <xdr:col>112</xdr:col>
      <xdr:colOff>38100</xdr:colOff>
      <xdr:row>107</xdr:row>
      <xdr:rowOff>71755</xdr:rowOff>
    </xdr:to>
    <xdr:sp macro="" textlink="">
      <xdr:nvSpPr>
        <xdr:cNvPr id="826" name="フローチャート: 判断 825"/>
        <xdr:cNvSpPr/>
      </xdr:nvSpPr>
      <xdr:spPr>
        <a:xfrm>
          <a:off x="20708620" y="18315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149225</xdr:rowOff>
    </xdr:from>
    <xdr:to xmlns:xdr="http://schemas.openxmlformats.org/drawingml/2006/spreadsheetDrawing">
      <xdr:col>107</xdr:col>
      <xdr:colOff>101600</xdr:colOff>
      <xdr:row>107</xdr:row>
      <xdr:rowOff>79375</xdr:rowOff>
    </xdr:to>
    <xdr:sp macro="" textlink="">
      <xdr:nvSpPr>
        <xdr:cNvPr id="827" name="フローチャート: 判断 826"/>
        <xdr:cNvSpPr/>
      </xdr:nvSpPr>
      <xdr:spPr>
        <a:xfrm>
          <a:off x="1983994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141605</xdr:rowOff>
    </xdr:from>
    <xdr:to xmlns:xdr="http://schemas.openxmlformats.org/drawingml/2006/spreadsheetDrawing">
      <xdr:col>102</xdr:col>
      <xdr:colOff>165100</xdr:colOff>
      <xdr:row>107</xdr:row>
      <xdr:rowOff>71755</xdr:rowOff>
    </xdr:to>
    <xdr:sp macro="" textlink="">
      <xdr:nvSpPr>
        <xdr:cNvPr id="828" name="フローチャート: 判断 827"/>
        <xdr:cNvSpPr/>
      </xdr:nvSpPr>
      <xdr:spPr>
        <a:xfrm>
          <a:off x="1897634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151130</xdr:rowOff>
    </xdr:from>
    <xdr:to xmlns:xdr="http://schemas.openxmlformats.org/drawingml/2006/spreadsheetDrawing">
      <xdr:col>98</xdr:col>
      <xdr:colOff>38100</xdr:colOff>
      <xdr:row>107</xdr:row>
      <xdr:rowOff>81280</xdr:rowOff>
    </xdr:to>
    <xdr:sp macro="" textlink="">
      <xdr:nvSpPr>
        <xdr:cNvPr id="829" name="フローチャート: 判断 828"/>
        <xdr:cNvSpPr/>
      </xdr:nvSpPr>
      <xdr:spPr>
        <a:xfrm>
          <a:off x="18112740" y="18324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095" cy="259080"/>
    <xdr:sp macro="" textlink="">
      <xdr:nvSpPr>
        <xdr:cNvPr id="830" name="テキスト ボックス 829"/>
        <xdr:cNvSpPr txBox="1"/>
      </xdr:nvSpPr>
      <xdr:spPr>
        <a:xfrm>
          <a:off x="21386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832" name="テキスト ボックス 831"/>
        <xdr:cNvSpPr txBox="1"/>
      </xdr:nvSpPr>
      <xdr:spPr>
        <a:xfrm>
          <a:off x="197053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141605</xdr:rowOff>
    </xdr:from>
    <xdr:to xmlns:xdr="http://schemas.openxmlformats.org/drawingml/2006/spreadsheetDrawing">
      <xdr:col>116</xdr:col>
      <xdr:colOff>114300</xdr:colOff>
      <xdr:row>109</xdr:row>
      <xdr:rowOff>71755</xdr:rowOff>
    </xdr:to>
    <xdr:sp macro="" textlink="">
      <xdr:nvSpPr>
        <xdr:cNvPr id="835" name="楕円 834"/>
        <xdr:cNvSpPr/>
      </xdr:nvSpPr>
      <xdr:spPr>
        <a:xfrm>
          <a:off x="21521420" y="186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56515</xdr:rowOff>
    </xdr:from>
    <xdr:ext cx="469900" cy="258445"/>
    <xdr:sp macro="" textlink="">
      <xdr:nvSpPr>
        <xdr:cNvPr id="836" name="【公民館】&#10;一人当たり面積該当値テキスト"/>
        <xdr:cNvSpPr txBox="1"/>
      </xdr:nvSpPr>
      <xdr:spPr>
        <a:xfrm>
          <a:off x="21610320" y="18573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141605</xdr:rowOff>
    </xdr:from>
    <xdr:to xmlns:xdr="http://schemas.openxmlformats.org/drawingml/2006/spreadsheetDrawing">
      <xdr:col>112</xdr:col>
      <xdr:colOff>38100</xdr:colOff>
      <xdr:row>109</xdr:row>
      <xdr:rowOff>71755</xdr:rowOff>
    </xdr:to>
    <xdr:sp macro="" textlink="">
      <xdr:nvSpPr>
        <xdr:cNvPr id="837" name="楕円 836"/>
        <xdr:cNvSpPr/>
      </xdr:nvSpPr>
      <xdr:spPr>
        <a:xfrm>
          <a:off x="20708620" y="186582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109</xdr:row>
      <xdr:rowOff>20955</xdr:rowOff>
    </xdr:from>
    <xdr:to xmlns:xdr="http://schemas.openxmlformats.org/drawingml/2006/spreadsheetDrawing">
      <xdr:col>116</xdr:col>
      <xdr:colOff>63500</xdr:colOff>
      <xdr:row>109</xdr:row>
      <xdr:rowOff>20955</xdr:rowOff>
    </xdr:to>
    <xdr:cxnSp macro="">
      <xdr:nvCxnSpPr>
        <xdr:cNvPr id="838" name="直線コネクタ 837"/>
        <xdr:cNvCxnSpPr/>
      </xdr:nvCxnSpPr>
      <xdr:spPr>
        <a:xfrm>
          <a:off x="20759420" y="187090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141605</xdr:rowOff>
    </xdr:from>
    <xdr:to xmlns:xdr="http://schemas.openxmlformats.org/drawingml/2006/spreadsheetDrawing">
      <xdr:col>107</xdr:col>
      <xdr:colOff>101600</xdr:colOff>
      <xdr:row>109</xdr:row>
      <xdr:rowOff>71755</xdr:rowOff>
    </xdr:to>
    <xdr:sp macro="" textlink="">
      <xdr:nvSpPr>
        <xdr:cNvPr id="839" name="楕円 838"/>
        <xdr:cNvSpPr/>
      </xdr:nvSpPr>
      <xdr:spPr>
        <a:xfrm>
          <a:off x="19839940" y="186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109</xdr:row>
      <xdr:rowOff>20955</xdr:rowOff>
    </xdr:from>
    <xdr:to xmlns:xdr="http://schemas.openxmlformats.org/drawingml/2006/spreadsheetDrawing">
      <xdr:col>111</xdr:col>
      <xdr:colOff>177800</xdr:colOff>
      <xdr:row>109</xdr:row>
      <xdr:rowOff>20955</xdr:rowOff>
    </xdr:to>
    <xdr:cxnSp macro="">
      <xdr:nvCxnSpPr>
        <xdr:cNvPr id="840" name="直線コネクタ 839"/>
        <xdr:cNvCxnSpPr/>
      </xdr:nvCxnSpPr>
      <xdr:spPr>
        <a:xfrm>
          <a:off x="19890740" y="187090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141605</xdr:rowOff>
    </xdr:from>
    <xdr:to xmlns:xdr="http://schemas.openxmlformats.org/drawingml/2006/spreadsheetDrawing">
      <xdr:col>102</xdr:col>
      <xdr:colOff>165100</xdr:colOff>
      <xdr:row>109</xdr:row>
      <xdr:rowOff>71755</xdr:rowOff>
    </xdr:to>
    <xdr:sp macro="" textlink="">
      <xdr:nvSpPr>
        <xdr:cNvPr id="841" name="楕円 840"/>
        <xdr:cNvSpPr/>
      </xdr:nvSpPr>
      <xdr:spPr>
        <a:xfrm>
          <a:off x="18976340" y="186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109</xdr:row>
      <xdr:rowOff>20955</xdr:rowOff>
    </xdr:from>
    <xdr:to xmlns:xdr="http://schemas.openxmlformats.org/drawingml/2006/spreadsheetDrawing">
      <xdr:col>107</xdr:col>
      <xdr:colOff>50800</xdr:colOff>
      <xdr:row>109</xdr:row>
      <xdr:rowOff>20955</xdr:rowOff>
    </xdr:to>
    <xdr:cxnSp macro="">
      <xdr:nvCxnSpPr>
        <xdr:cNvPr id="842" name="直線コネクタ 841"/>
        <xdr:cNvCxnSpPr/>
      </xdr:nvCxnSpPr>
      <xdr:spPr>
        <a:xfrm>
          <a:off x="19027140" y="187090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141605</xdr:rowOff>
    </xdr:from>
    <xdr:to xmlns:xdr="http://schemas.openxmlformats.org/drawingml/2006/spreadsheetDrawing">
      <xdr:col>98</xdr:col>
      <xdr:colOff>38100</xdr:colOff>
      <xdr:row>109</xdr:row>
      <xdr:rowOff>71755</xdr:rowOff>
    </xdr:to>
    <xdr:sp macro="" textlink="">
      <xdr:nvSpPr>
        <xdr:cNvPr id="843" name="楕円 842"/>
        <xdr:cNvSpPr/>
      </xdr:nvSpPr>
      <xdr:spPr>
        <a:xfrm>
          <a:off x="18112740" y="186582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109</xdr:row>
      <xdr:rowOff>20955</xdr:rowOff>
    </xdr:from>
    <xdr:to xmlns:xdr="http://schemas.openxmlformats.org/drawingml/2006/spreadsheetDrawing">
      <xdr:col>102</xdr:col>
      <xdr:colOff>114300</xdr:colOff>
      <xdr:row>109</xdr:row>
      <xdr:rowOff>20955</xdr:rowOff>
    </xdr:to>
    <xdr:cxnSp macro="">
      <xdr:nvCxnSpPr>
        <xdr:cNvPr id="844" name="直線コネクタ 843"/>
        <xdr:cNvCxnSpPr/>
      </xdr:nvCxnSpPr>
      <xdr:spPr>
        <a:xfrm>
          <a:off x="18163540" y="187090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88265</xdr:rowOff>
    </xdr:from>
    <xdr:ext cx="469900" cy="257175"/>
    <xdr:sp macro="" textlink="">
      <xdr:nvSpPr>
        <xdr:cNvPr id="845" name="n_1aveValue【公民館】&#10;一人当たり面積"/>
        <xdr:cNvSpPr txBox="1"/>
      </xdr:nvSpPr>
      <xdr:spPr>
        <a:xfrm>
          <a:off x="20516850" y="180905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95885</xdr:rowOff>
    </xdr:from>
    <xdr:ext cx="467995" cy="259080"/>
    <xdr:sp macro="" textlink="">
      <xdr:nvSpPr>
        <xdr:cNvPr id="846" name="n_2aveValue【公民館】&#10;一人当たり面積"/>
        <xdr:cNvSpPr txBox="1"/>
      </xdr:nvSpPr>
      <xdr:spPr>
        <a:xfrm>
          <a:off x="19660870" y="18098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88265</xdr:rowOff>
    </xdr:from>
    <xdr:ext cx="467995" cy="257175"/>
    <xdr:sp macro="" textlink="">
      <xdr:nvSpPr>
        <xdr:cNvPr id="847" name="n_3aveValue【公民館】&#10;一人当たり面積"/>
        <xdr:cNvSpPr txBox="1"/>
      </xdr:nvSpPr>
      <xdr:spPr>
        <a:xfrm>
          <a:off x="18797270" y="180905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97790</xdr:rowOff>
    </xdr:from>
    <xdr:ext cx="469900" cy="257175"/>
    <xdr:sp macro="" textlink="">
      <xdr:nvSpPr>
        <xdr:cNvPr id="848" name="n_4aveValue【公民館】&#10;一人当たり面積"/>
        <xdr:cNvSpPr txBox="1"/>
      </xdr:nvSpPr>
      <xdr:spPr>
        <a:xfrm>
          <a:off x="17933670" y="18100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109</xdr:row>
      <xdr:rowOff>63500</xdr:rowOff>
    </xdr:from>
    <xdr:ext cx="469900" cy="257175"/>
    <xdr:sp macro="" textlink="">
      <xdr:nvSpPr>
        <xdr:cNvPr id="849" name="n_1mainValue【公民館】&#10;一人当たり面積"/>
        <xdr:cNvSpPr txBox="1"/>
      </xdr:nvSpPr>
      <xdr:spPr>
        <a:xfrm>
          <a:off x="20516850" y="187515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109</xdr:row>
      <xdr:rowOff>63500</xdr:rowOff>
    </xdr:from>
    <xdr:ext cx="467995" cy="257175"/>
    <xdr:sp macro="" textlink="">
      <xdr:nvSpPr>
        <xdr:cNvPr id="850" name="n_2mainValue【公民館】&#10;一人当たり面積"/>
        <xdr:cNvSpPr txBox="1"/>
      </xdr:nvSpPr>
      <xdr:spPr>
        <a:xfrm>
          <a:off x="19660870" y="18751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109</xdr:row>
      <xdr:rowOff>63500</xdr:rowOff>
    </xdr:from>
    <xdr:ext cx="467995" cy="257175"/>
    <xdr:sp macro="" textlink="">
      <xdr:nvSpPr>
        <xdr:cNvPr id="851" name="n_3mainValue【公民館】&#10;一人当たり面積"/>
        <xdr:cNvSpPr txBox="1"/>
      </xdr:nvSpPr>
      <xdr:spPr>
        <a:xfrm>
          <a:off x="18797270" y="18751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63500</xdr:rowOff>
    </xdr:from>
    <xdr:ext cx="469900" cy="257175"/>
    <xdr:sp macro="" textlink="">
      <xdr:nvSpPr>
        <xdr:cNvPr id="852" name="n_4mainValue【公民館】&#10;一人当たり面積"/>
        <xdr:cNvSpPr txBox="1"/>
      </xdr:nvSpPr>
      <xdr:spPr>
        <a:xfrm>
          <a:off x="17933670" y="187515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類似団体と比較して特に有形固定資産減価償却率が高くなっている施設は児童館であり、特に低くなっている施設は、道路である。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児童館については、建築年が</a:t>
          </a:r>
          <a:r>
            <a:rPr kumimoji="1" lang="en-US" altLang="ja-JP" sz="1300">
              <a:latin typeface="ＭＳ Ｐゴシック"/>
              <a:ea typeface="ＭＳ Ｐゴシック"/>
            </a:rPr>
            <a:t>1976</a:t>
          </a:r>
          <a:r>
            <a:rPr kumimoji="1" lang="ja-JP" altLang="en-US" sz="1300">
              <a:latin typeface="ＭＳ Ｐゴシック"/>
              <a:ea typeface="ＭＳ Ｐゴシック"/>
            </a:rPr>
            <a:t>年と老朽化しており、公共施設等総合管理計画に沿って、修繕及び更新等の整理を行っていく必要がある。</a:t>
          </a:r>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26,334
25,938
91.50
16,194,577
15,997,911
96,266
7,949,053
19,152,346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74.2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123825</xdr:rowOff>
    </xdr:to>
    <xdr:sp macro="" textlink="">
      <xdr:nvSpPr>
        <xdr:cNvPr id="17" name="正方形/長方形 16"/>
        <xdr:cNvSpPr/>
      </xdr:nvSpPr>
      <xdr:spPr>
        <a:xfrm>
          <a:off x="6987540" y="1714500"/>
          <a:ext cx="333756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2890"/>
    <xdr:sp macro="" textlink="">
      <xdr:nvSpPr>
        <xdr:cNvPr id="29" name="テキスト ボックス 28"/>
        <xdr:cNvSpPr txBox="1"/>
      </xdr:nvSpPr>
      <xdr:spPr>
        <a:xfrm>
          <a:off x="683260" y="2795270"/>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64795"/>
    <xdr:sp macro="" textlink="">
      <xdr:nvSpPr>
        <xdr:cNvPr id="31" name="テキスト ボックス 30"/>
        <xdr:cNvSpPr txBox="1"/>
      </xdr:nvSpPr>
      <xdr:spPr>
        <a:xfrm>
          <a:off x="683260" y="3429000"/>
          <a:ext cx="82315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4160"/>
    <xdr:sp macro="" textlink="">
      <xdr:nvSpPr>
        <xdr:cNvPr id="32" name="テキスト ボックス 31"/>
        <xdr:cNvSpPr txBox="1"/>
      </xdr:nvSpPr>
      <xdr:spPr>
        <a:xfrm>
          <a:off x="683260" y="3749675"/>
          <a:ext cx="44335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30505"/>
    <xdr:sp macro="" textlink="">
      <xdr:nvSpPr>
        <xdr:cNvPr id="41" name="テキスト ボックス 40"/>
        <xdr:cNvSpPr txBox="1"/>
      </xdr:nvSpPr>
      <xdr:spPr>
        <a:xfrm>
          <a:off x="708660" y="5143500"/>
          <a:ext cx="29845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7360" cy="264795"/>
    <xdr:sp macro="" textlink="">
      <xdr:nvSpPr>
        <xdr:cNvPr id="43" name="テキスト ボックス 42"/>
        <xdr:cNvSpPr txBox="1"/>
      </xdr:nvSpPr>
      <xdr:spPr>
        <a:xfrm>
          <a:off x="289560" y="7479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38735</xdr:rowOff>
    </xdr:from>
    <xdr:to xmlns:xdr="http://schemas.openxmlformats.org/drawingml/2006/spreadsheetDrawing">
      <xdr:col>28</xdr:col>
      <xdr:colOff>114300</xdr:colOff>
      <xdr:row>42</xdr:row>
      <xdr:rowOff>38735</xdr:rowOff>
    </xdr:to>
    <xdr:cxnSp macro="">
      <xdr:nvCxnSpPr>
        <xdr:cNvPr id="44" name="直線コネクタ 43"/>
        <xdr:cNvCxnSpPr/>
      </xdr:nvCxnSpPr>
      <xdr:spPr>
        <a:xfrm>
          <a:off x="74168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68580</xdr:rowOff>
    </xdr:from>
    <xdr:ext cx="467360" cy="264795"/>
    <xdr:sp macro="" textlink="">
      <xdr:nvSpPr>
        <xdr:cNvPr id="45" name="テキスト ボックス 44"/>
        <xdr:cNvSpPr txBox="1"/>
      </xdr:nvSpPr>
      <xdr:spPr>
        <a:xfrm>
          <a:off x="289560" y="7098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29845</xdr:rowOff>
    </xdr:from>
    <xdr:ext cx="401320" cy="263525"/>
    <xdr:sp macro="" textlink="">
      <xdr:nvSpPr>
        <xdr:cNvPr id="47" name="テキスト ボックス 46"/>
        <xdr:cNvSpPr txBox="1"/>
      </xdr:nvSpPr>
      <xdr:spPr>
        <a:xfrm>
          <a:off x="353695" y="6716395"/>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136525</xdr:rowOff>
    </xdr:from>
    <xdr:to xmlns:xdr="http://schemas.openxmlformats.org/drawingml/2006/spreadsheetDrawing">
      <xdr:col>28</xdr:col>
      <xdr:colOff>114300</xdr:colOff>
      <xdr:row>37</xdr:row>
      <xdr:rowOff>136525</xdr:rowOff>
    </xdr:to>
    <xdr:cxnSp macro="">
      <xdr:nvCxnSpPr>
        <xdr:cNvPr id="48" name="直線コネクタ 47"/>
        <xdr:cNvCxnSpPr/>
      </xdr:nvCxnSpPr>
      <xdr:spPr>
        <a:xfrm>
          <a:off x="74168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166370</xdr:rowOff>
    </xdr:from>
    <xdr:ext cx="401320" cy="262890"/>
    <xdr:sp macro="" textlink="">
      <xdr:nvSpPr>
        <xdr:cNvPr id="49" name="テキスト ボックス 48"/>
        <xdr:cNvSpPr txBox="1"/>
      </xdr:nvSpPr>
      <xdr:spPr>
        <a:xfrm>
          <a:off x="353695" y="633857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97790</xdr:rowOff>
    </xdr:from>
    <xdr:to xmlns:xdr="http://schemas.openxmlformats.org/drawingml/2006/spreadsheetDrawing">
      <xdr:col>28</xdr:col>
      <xdr:colOff>114300</xdr:colOff>
      <xdr:row>35</xdr:row>
      <xdr:rowOff>97790</xdr:rowOff>
    </xdr:to>
    <xdr:cxnSp macro="">
      <xdr:nvCxnSpPr>
        <xdr:cNvPr id="50" name="直線コネクタ 49"/>
        <xdr:cNvCxnSpPr/>
      </xdr:nvCxnSpPr>
      <xdr:spPr>
        <a:xfrm>
          <a:off x="74168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127000</xdr:rowOff>
    </xdr:from>
    <xdr:ext cx="401320" cy="264160"/>
    <xdr:sp macro="" textlink="">
      <xdr:nvSpPr>
        <xdr:cNvPr id="51" name="テキスト ボックス 50"/>
        <xdr:cNvSpPr txBox="1"/>
      </xdr:nvSpPr>
      <xdr:spPr>
        <a:xfrm>
          <a:off x="353695" y="595630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58420</xdr:rowOff>
    </xdr:from>
    <xdr:to xmlns:xdr="http://schemas.openxmlformats.org/drawingml/2006/spreadsheetDrawing">
      <xdr:col>28</xdr:col>
      <xdr:colOff>114300</xdr:colOff>
      <xdr:row>33</xdr:row>
      <xdr:rowOff>58420</xdr:rowOff>
    </xdr:to>
    <xdr:cxnSp macro="">
      <xdr:nvCxnSpPr>
        <xdr:cNvPr id="52" name="直線コネクタ 51"/>
        <xdr:cNvCxnSpPr/>
      </xdr:nvCxnSpPr>
      <xdr:spPr>
        <a:xfrm>
          <a:off x="74168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88265</xdr:rowOff>
    </xdr:from>
    <xdr:ext cx="337185" cy="262890"/>
    <xdr:sp macro="" textlink="">
      <xdr:nvSpPr>
        <xdr:cNvPr id="53" name="テキスト ボックス 52"/>
        <xdr:cNvSpPr txBox="1"/>
      </xdr:nvSpPr>
      <xdr:spPr>
        <a:xfrm>
          <a:off x="412750" y="5574665"/>
          <a:ext cx="337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4" name="直線コネクタ 53"/>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5" name="【図書館】&#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58420</xdr:rowOff>
    </xdr:from>
    <xdr:to xmlns:xdr="http://schemas.openxmlformats.org/drawingml/2006/spreadsheetDrawing">
      <xdr:col>24</xdr:col>
      <xdr:colOff>62865</xdr:colOff>
      <xdr:row>40</xdr:row>
      <xdr:rowOff>129540</xdr:rowOff>
    </xdr:to>
    <xdr:cxnSp macro="">
      <xdr:nvCxnSpPr>
        <xdr:cNvPr id="56" name="直線コネクタ 55"/>
        <xdr:cNvCxnSpPr/>
      </xdr:nvCxnSpPr>
      <xdr:spPr>
        <a:xfrm flipV="1">
          <a:off x="4512945" y="571627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133985</xdr:rowOff>
    </xdr:from>
    <xdr:ext cx="469900" cy="263525"/>
    <xdr:sp macro="" textlink="">
      <xdr:nvSpPr>
        <xdr:cNvPr id="57" name="【図書館】&#10;有形固定資産減価償却率最小値テキスト"/>
        <xdr:cNvSpPr txBox="1"/>
      </xdr:nvSpPr>
      <xdr:spPr>
        <a:xfrm>
          <a:off x="4551680" y="69919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129540</xdr:rowOff>
    </xdr:from>
    <xdr:to xmlns:xdr="http://schemas.openxmlformats.org/drawingml/2006/spreadsheetDrawing">
      <xdr:col>24</xdr:col>
      <xdr:colOff>152400</xdr:colOff>
      <xdr:row>40</xdr:row>
      <xdr:rowOff>129540</xdr:rowOff>
    </xdr:to>
    <xdr:cxnSp macro="">
      <xdr:nvCxnSpPr>
        <xdr:cNvPr id="58" name="直線コネクタ 57"/>
        <xdr:cNvCxnSpPr/>
      </xdr:nvCxnSpPr>
      <xdr:spPr>
        <a:xfrm>
          <a:off x="4429760" y="6987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65430"/>
    <xdr:sp macro="" textlink="">
      <xdr:nvSpPr>
        <xdr:cNvPr id="59" name="【図書館】&#10;有形固定資産減価償却率最大値テキスト"/>
        <xdr:cNvSpPr txBox="1"/>
      </xdr:nvSpPr>
      <xdr:spPr>
        <a:xfrm>
          <a:off x="4551680" y="5490210"/>
          <a:ext cx="340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58420</xdr:rowOff>
    </xdr:from>
    <xdr:to xmlns:xdr="http://schemas.openxmlformats.org/drawingml/2006/spreadsheetDrawing">
      <xdr:col>24</xdr:col>
      <xdr:colOff>152400</xdr:colOff>
      <xdr:row>33</xdr:row>
      <xdr:rowOff>58420</xdr:rowOff>
    </xdr:to>
    <xdr:cxnSp macro="">
      <xdr:nvCxnSpPr>
        <xdr:cNvPr id="60" name="直線コネクタ 59"/>
        <xdr:cNvCxnSpPr/>
      </xdr:nvCxnSpPr>
      <xdr:spPr>
        <a:xfrm>
          <a:off x="4429760" y="5716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38735</xdr:rowOff>
    </xdr:from>
    <xdr:ext cx="405130" cy="265430"/>
    <xdr:sp macro="" textlink="">
      <xdr:nvSpPr>
        <xdr:cNvPr id="61" name="【図書館】&#10;有形固定資産減価償却率平均値テキスト"/>
        <xdr:cNvSpPr txBox="1"/>
      </xdr:nvSpPr>
      <xdr:spPr>
        <a:xfrm>
          <a:off x="4551680" y="6210935"/>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60960</xdr:rowOff>
    </xdr:from>
    <xdr:to xmlns:xdr="http://schemas.openxmlformats.org/drawingml/2006/spreadsheetDrawing">
      <xdr:col>24</xdr:col>
      <xdr:colOff>114300</xdr:colOff>
      <xdr:row>36</xdr:row>
      <xdr:rowOff>164465</xdr:rowOff>
    </xdr:to>
    <xdr:sp macro="" textlink="">
      <xdr:nvSpPr>
        <xdr:cNvPr id="62" name="フローチャート: 判断 61"/>
        <xdr:cNvSpPr/>
      </xdr:nvSpPr>
      <xdr:spPr>
        <a:xfrm>
          <a:off x="4462780" y="62331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64135</xdr:rowOff>
    </xdr:from>
    <xdr:to xmlns:xdr="http://schemas.openxmlformats.org/drawingml/2006/spreadsheetDrawing">
      <xdr:col>20</xdr:col>
      <xdr:colOff>38100</xdr:colOff>
      <xdr:row>36</xdr:row>
      <xdr:rowOff>167640</xdr:rowOff>
    </xdr:to>
    <xdr:sp macro="" textlink="">
      <xdr:nvSpPr>
        <xdr:cNvPr id="63" name="フローチャート: 判断 62"/>
        <xdr:cNvSpPr/>
      </xdr:nvSpPr>
      <xdr:spPr>
        <a:xfrm>
          <a:off x="3649980" y="623633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43180</xdr:rowOff>
    </xdr:from>
    <xdr:to xmlns:xdr="http://schemas.openxmlformats.org/drawingml/2006/spreadsheetDrawing">
      <xdr:col>15</xdr:col>
      <xdr:colOff>101600</xdr:colOff>
      <xdr:row>36</xdr:row>
      <xdr:rowOff>146685</xdr:rowOff>
    </xdr:to>
    <xdr:sp macro="" textlink="">
      <xdr:nvSpPr>
        <xdr:cNvPr id="64" name="フローチャート: 判断 63"/>
        <xdr:cNvSpPr/>
      </xdr:nvSpPr>
      <xdr:spPr>
        <a:xfrm>
          <a:off x="2781300" y="62153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26035</xdr:rowOff>
    </xdr:from>
    <xdr:to xmlns:xdr="http://schemas.openxmlformats.org/drawingml/2006/spreadsheetDrawing">
      <xdr:col>10</xdr:col>
      <xdr:colOff>165100</xdr:colOff>
      <xdr:row>36</xdr:row>
      <xdr:rowOff>129540</xdr:rowOff>
    </xdr:to>
    <xdr:sp macro="" textlink="">
      <xdr:nvSpPr>
        <xdr:cNvPr id="65" name="フローチャート: 判断 64"/>
        <xdr:cNvSpPr/>
      </xdr:nvSpPr>
      <xdr:spPr>
        <a:xfrm>
          <a:off x="1917700" y="61982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19685</xdr:rowOff>
    </xdr:from>
    <xdr:to xmlns:xdr="http://schemas.openxmlformats.org/drawingml/2006/spreadsheetDrawing">
      <xdr:col>6</xdr:col>
      <xdr:colOff>38100</xdr:colOff>
      <xdr:row>36</xdr:row>
      <xdr:rowOff>123825</xdr:rowOff>
    </xdr:to>
    <xdr:sp macro="" textlink="">
      <xdr:nvSpPr>
        <xdr:cNvPr id="66" name="フローチャート: 判断 65"/>
        <xdr:cNvSpPr/>
      </xdr:nvSpPr>
      <xdr:spPr>
        <a:xfrm>
          <a:off x="1054100" y="619188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0095" cy="262890"/>
    <xdr:sp macro="" textlink="">
      <xdr:nvSpPr>
        <xdr:cNvPr id="67" name="テキスト ボックス 66"/>
        <xdr:cNvSpPr txBox="1"/>
      </xdr:nvSpPr>
      <xdr:spPr>
        <a:xfrm>
          <a:off x="432816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2890"/>
    <xdr:sp macro="" textlink="">
      <xdr:nvSpPr>
        <xdr:cNvPr id="68" name="テキスト ボックス 67"/>
        <xdr:cNvSpPr txBox="1"/>
      </xdr:nvSpPr>
      <xdr:spPr>
        <a:xfrm>
          <a:off x="351536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0095" cy="262890"/>
    <xdr:sp macro="" textlink="">
      <xdr:nvSpPr>
        <xdr:cNvPr id="69" name="テキスト ボックス 68"/>
        <xdr:cNvSpPr txBox="1"/>
      </xdr:nvSpPr>
      <xdr:spPr>
        <a:xfrm>
          <a:off x="264668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2890"/>
    <xdr:sp macro="" textlink="">
      <xdr:nvSpPr>
        <xdr:cNvPr id="70" name="テキスト ボックス 69"/>
        <xdr:cNvSpPr txBox="1"/>
      </xdr:nvSpPr>
      <xdr:spPr>
        <a:xfrm>
          <a:off x="17830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2890"/>
    <xdr:sp macro="" textlink="">
      <xdr:nvSpPr>
        <xdr:cNvPr id="71" name="テキスト ボックス 70"/>
        <xdr:cNvSpPr txBox="1"/>
      </xdr:nvSpPr>
      <xdr:spPr>
        <a:xfrm>
          <a:off x="9194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171450</xdr:rowOff>
    </xdr:from>
    <xdr:to xmlns:xdr="http://schemas.openxmlformats.org/drawingml/2006/spreadsheetDrawing">
      <xdr:col>24</xdr:col>
      <xdr:colOff>114300</xdr:colOff>
      <xdr:row>34</xdr:row>
      <xdr:rowOff>100330</xdr:rowOff>
    </xdr:to>
    <xdr:sp macro="" textlink="">
      <xdr:nvSpPr>
        <xdr:cNvPr id="72" name="楕円 71"/>
        <xdr:cNvSpPr/>
      </xdr:nvSpPr>
      <xdr:spPr>
        <a:xfrm>
          <a:off x="4462780" y="58293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19685</xdr:rowOff>
    </xdr:from>
    <xdr:ext cx="405130" cy="263525"/>
    <xdr:sp macro="" textlink="">
      <xdr:nvSpPr>
        <xdr:cNvPr id="73" name="【図書館】&#10;有形固定資産減価償却率該当値テキスト"/>
        <xdr:cNvSpPr txBox="1"/>
      </xdr:nvSpPr>
      <xdr:spPr>
        <a:xfrm>
          <a:off x="4551680" y="567753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116840</xdr:rowOff>
    </xdr:from>
    <xdr:to xmlns:xdr="http://schemas.openxmlformats.org/drawingml/2006/spreadsheetDrawing">
      <xdr:col>20</xdr:col>
      <xdr:colOff>38100</xdr:colOff>
      <xdr:row>34</xdr:row>
      <xdr:rowOff>45720</xdr:rowOff>
    </xdr:to>
    <xdr:sp macro="" textlink="">
      <xdr:nvSpPr>
        <xdr:cNvPr id="74" name="楕円 73"/>
        <xdr:cNvSpPr/>
      </xdr:nvSpPr>
      <xdr:spPr>
        <a:xfrm>
          <a:off x="3649980" y="57746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33</xdr:row>
      <xdr:rowOff>168910</xdr:rowOff>
    </xdr:from>
    <xdr:to xmlns:xdr="http://schemas.openxmlformats.org/drawingml/2006/spreadsheetDrawing">
      <xdr:col>24</xdr:col>
      <xdr:colOff>63500</xdr:colOff>
      <xdr:row>34</xdr:row>
      <xdr:rowOff>47625</xdr:rowOff>
    </xdr:to>
    <xdr:cxnSp macro="">
      <xdr:nvCxnSpPr>
        <xdr:cNvPr id="75" name="直線コネクタ 74"/>
        <xdr:cNvCxnSpPr/>
      </xdr:nvCxnSpPr>
      <xdr:spPr>
        <a:xfrm>
          <a:off x="3700780" y="5826760"/>
          <a:ext cx="8128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60960</xdr:rowOff>
    </xdr:from>
    <xdr:to xmlns:xdr="http://schemas.openxmlformats.org/drawingml/2006/spreadsheetDrawing">
      <xdr:col>15</xdr:col>
      <xdr:colOff>101600</xdr:colOff>
      <xdr:row>33</xdr:row>
      <xdr:rowOff>164465</xdr:rowOff>
    </xdr:to>
    <xdr:sp macro="" textlink="">
      <xdr:nvSpPr>
        <xdr:cNvPr id="76" name="楕円 75"/>
        <xdr:cNvSpPr/>
      </xdr:nvSpPr>
      <xdr:spPr>
        <a:xfrm>
          <a:off x="2781300" y="57188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113030</xdr:rowOff>
    </xdr:from>
    <xdr:to xmlns:xdr="http://schemas.openxmlformats.org/drawingml/2006/spreadsheetDrawing">
      <xdr:col>19</xdr:col>
      <xdr:colOff>177800</xdr:colOff>
      <xdr:row>33</xdr:row>
      <xdr:rowOff>168910</xdr:rowOff>
    </xdr:to>
    <xdr:cxnSp macro="">
      <xdr:nvCxnSpPr>
        <xdr:cNvPr id="77" name="直線コネクタ 76"/>
        <xdr:cNvCxnSpPr/>
      </xdr:nvCxnSpPr>
      <xdr:spPr>
        <a:xfrm>
          <a:off x="2832100" y="5770880"/>
          <a:ext cx="8686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6985</xdr:rowOff>
    </xdr:from>
    <xdr:to xmlns:xdr="http://schemas.openxmlformats.org/drawingml/2006/spreadsheetDrawing">
      <xdr:col>10</xdr:col>
      <xdr:colOff>165100</xdr:colOff>
      <xdr:row>33</xdr:row>
      <xdr:rowOff>110490</xdr:rowOff>
    </xdr:to>
    <xdr:sp macro="" textlink="">
      <xdr:nvSpPr>
        <xdr:cNvPr id="78" name="楕円 77"/>
        <xdr:cNvSpPr/>
      </xdr:nvSpPr>
      <xdr:spPr>
        <a:xfrm>
          <a:off x="1917700" y="56648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58420</xdr:rowOff>
    </xdr:from>
    <xdr:to xmlns:xdr="http://schemas.openxmlformats.org/drawingml/2006/spreadsheetDrawing">
      <xdr:col>15</xdr:col>
      <xdr:colOff>50800</xdr:colOff>
      <xdr:row>33</xdr:row>
      <xdr:rowOff>113030</xdr:rowOff>
    </xdr:to>
    <xdr:cxnSp macro="">
      <xdr:nvCxnSpPr>
        <xdr:cNvPr id="79" name="直線コネクタ 78"/>
        <xdr:cNvCxnSpPr/>
      </xdr:nvCxnSpPr>
      <xdr:spPr>
        <a:xfrm>
          <a:off x="1968500" y="5716270"/>
          <a:ext cx="8636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78105</xdr:rowOff>
    </xdr:from>
    <xdr:to xmlns:xdr="http://schemas.openxmlformats.org/drawingml/2006/spreadsheetDrawing">
      <xdr:col>6</xdr:col>
      <xdr:colOff>38100</xdr:colOff>
      <xdr:row>41</xdr:row>
      <xdr:rowOff>6985</xdr:rowOff>
    </xdr:to>
    <xdr:sp macro="" textlink="">
      <xdr:nvSpPr>
        <xdr:cNvPr id="80" name="楕円 79"/>
        <xdr:cNvSpPr/>
      </xdr:nvSpPr>
      <xdr:spPr>
        <a:xfrm>
          <a:off x="1054100" y="6936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58420</xdr:rowOff>
    </xdr:from>
    <xdr:to xmlns:xdr="http://schemas.openxmlformats.org/drawingml/2006/spreadsheetDrawing">
      <xdr:col>10</xdr:col>
      <xdr:colOff>114300</xdr:colOff>
      <xdr:row>40</xdr:row>
      <xdr:rowOff>129540</xdr:rowOff>
    </xdr:to>
    <xdr:cxnSp macro="">
      <xdr:nvCxnSpPr>
        <xdr:cNvPr id="81" name="直線コネクタ 80"/>
        <xdr:cNvCxnSpPr/>
      </xdr:nvCxnSpPr>
      <xdr:spPr>
        <a:xfrm flipV="1">
          <a:off x="1104900" y="5716270"/>
          <a:ext cx="863600" cy="127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158750</xdr:rowOff>
    </xdr:from>
    <xdr:ext cx="403225" cy="263525"/>
    <xdr:sp macro="" textlink="">
      <xdr:nvSpPr>
        <xdr:cNvPr id="82" name="n_1aveValue【図書館】&#10;有形固定資産減価償却率"/>
        <xdr:cNvSpPr txBox="1"/>
      </xdr:nvSpPr>
      <xdr:spPr>
        <a:xfrm>
          <a:off x="3490595" y="633095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137795</xdr:rowOff>
    </xdr:from>
    <xdr:ext cx="405130" cy="264795"/>
    <xdr:sp macro="" textlink="">
      <xdr:nvSpPr>
        <xdr:cNvPr id="83" name="n_2aveValue【図書館】&#10;有形固定資産減価償却率"/>
        <xdr:cNvSpPr txBox="1"/>
      </xdr:nvSpPr>
      <xdr:spPr>
        <a:xfrm>
          <a:off x="2634615" y="630999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121285</xdr:rowOff>
    </xdr:from>
    <xdr:ext cx="403225" cy="263525"/>
    <xdr:sp macro="" textlink="">
      <xdr:nvSpPr>
        <xdr:cNvPr id="84" name="n_3aveValue【図書館】&#10;有形固定資産減価償却率"/>
        <xdr:cNvSpPr txBox="1"/>
      </xdr:nvSpPr>
      <xdr:spPr>
        <a:xfrm>
          <a:off x="1771015" y="629348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140335</xdr:rowOff>
    </xdr:from>
    <xdr:ext cx="403225" cy="264795"/>
    <xdr:sp macro="" textlink="">
      <xdr:nvSpPr>
        <xdr:cNvPr id="85" name="n_4aveValue【図書館】&#10;有形固定資産減価償却率"/>
        <xdr:cNvSpPr txBox="1"/>
      </xdr:nvSpPr>
      <xdr:spPr>
        <a:xfrm>
          <a:off x="907415" y="596963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185420</xdr:colOff>
      <xdr:row>32</xdr:row>
      <xdr:rowOff>62230</xdr:rowOff>
    </xdr:from>
    <xdr:ext cx="340360" cy="265430"/>
    <xdr:sp macro="" textlink="">
      <xdr:nvSpPr>
        <xdr:cNvPr id="86" name="n_1mainValue【図書館】&#10;有形固定資産減価償却率"/>
        <xdr:cNvSpPr txBox="1"/>
      </xdr:nvSpPr>
      <xdr:spPr>
        <a:xfrm>
          <a:off x="3522980" y="5548630"/>
          <a:ext cx="340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71120</xdr:colOff>
      <xdr:row>32</xdr:row>
      <xdr:rowOff>6985</xdr:rowOff>
    </xdr:from>
    <xdr:ext cx="338455" cy="263525"/>
    <xdr:sp macro="" textlink="">
      <xdr:nvSpPr>
        <xdr:cNvPr id="87" name="n_2mainValue【図書館】&#10;有形固定資産減価償却率"/>
        <xdr:cNvSpPr txBox="1"/>
      </xdr:nvSpPr>
      <xdr:spPr>
        <a:xfrm>
          <a:off x="2667000" y="5493385"/>
          <a:ext cx="3384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134620</xdr:colOff>
      <xdr:row>31</xdr:row>
      <xdr:rowOff>127000</xdr:rowOff>
    </xdr:from>
    <xdr:ext cx="340360" cy="264160"/>
    <xdr:sp macro="" textlink="">
      <xdr:nvSpPr>
        <xdr:cNvPr id="88" name="n_3mainValue【図書館】&#10;有形固定資産減価償却率"/>
        <xdr:cNvSpPr txBox="1"/>
      </xdr:nvSpPr>
      <xdr:spPr>
        <a:xfrm>
          <a:off x="1803400" y="5441950"/>
          <a:ext cx="340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40</xdr:row>
      <xdr:rowOff>171450</xdr:rowOff>
    </xdr:from>
    <xdr:ext cx="469900" cy="264795"/>
    <xdr:sp macro="" textlink="">
      <xdr:nvSpPr>
        <xdr:cNvPr id="89" name="n_4mainValue【図書館】&#10;有形固定資産減価償却率"/>
        <xdr:cNvSpPr txBox="1"/>
      </xdr:nvSpPr>
      <xdr:spPr>
        <a:xfrm>
          <a:off x="875030" y="70294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90" name="正方形/長方形 89"/>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1" name="正方形/長方形 90"/>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2" name="正方形/長方形 91"/>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3" name="正方形/長方形 92"/>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4" name="正方形/長方形 93"/>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5" name="正方形/長方形 94"/>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6" name="正方形/長方形 95"/>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7" name="正方形/長方形 96"/>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30505"/>
    <xdr:sp macro="" textlink="">
      <xdr:nvSpPr>
        <xdr:cNvPr id="98" name="テキスト ボックス 97"/>
        <xdr:cNvSpPr txBox="1"/>
      </xdr:nvSpPr>
      <xdr:spPr>
        <a:xfrm>
          <a:off x="6393180" y="5143500"/>
          <a:ext cx="34798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99" name="直線コネクタ 98"/>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38735</xdr:rowOff>
    </xdr:from>
    <xdr:to xmlns:xdr="http://schemas.openxmlformats.org/drawingml/2006/spreadsheetDrawing">
      <xdr:col>59</xdr:col>
      <xdr:colOff>50800</xdr:colOff>
      <xdr:row>42</xdr:row>
      <xdr:rowOff>38735</xdr:rowOff>
    </xdr:to>
    <xdr:cxnSp macro="">
      <xdr:nvCxnSpPr>
        <xdr:cNvPr id="100" name="直線コネクタ 99"/>
        <xdr:cNvCxnSpPr/>
      </xdr:nvCxnSpPr>
      <xdr:spPr>
        <a:xfrm>
          <a:off x="6431280" y="723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68580</xdr:rowOff>
    </xdr:from>
    <xdr:ext cx="465455" cy="264795"/>
    <xdr:sp macro="" textlink="">
      <xdr:nvSpPr>
        <xdr:cNvPr id="101" name="テキスト ボックス 100"/>
        <xdr:cNvSpPr txBox="1"/>
      </xdr:nvSpPr>
      <xdr:spPr>
        <a:xfrm>
          <a:off x="5974080" y="7098030"/>
          <a:ext cx="465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29845</xdr:rowOff>
    </xdr:from>
    <xdr:ext cx="465455" cy="263525"/>
    <xdr:sp macro="" textlink="">
      <xdr:nvSpPr>
        <xdr:cNvPr id="103" name="テキスト ボックス 102"/>
        <xdr:cNvSpPr txBox="1"/>
      </xdr:nvSpPr>
      <xdr:spPr>
        <a:xfrm>
          <a:off x="5974080" y="6716395"/>
          <a:ext cx="4654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136525</xdr:rowOff>
    </xdr:from>
    <xdr:to xmlns:xdr="http://schemas.openxmlformats.org/drawingml/2006/spreadsheetDrawing">
      <xdr:col>59</xdr:col>
      <xdr:colOff>50800</xdr:colOff>
      <xdr:row>37</xdr:row>
      <xdr:rowOff>136525</xdr:rowOff>
    </xdr:to>
    <xdr:cxnSp macro="">
      <xdr:nvCxnSpPr>
        <xdr:cNvPr id="104" name="直線コネクタ 103"/>
        <xdr:cNvCxnSpPr/>
      </xdr:nvCxnSpPr>
      <xdr:spPr>
        <a:xfrm>
          <a:off x="6431280" y="6480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166370</xdr:rowOff>
    </xdr:from>
    <xdr:ext cx="465455" cy="262890"/>
    <xdr:sp macro="" textlink="">
      <xdr:nvSpPr>
        <xdr:cNvPr id="105" name="テキスト ボックス 104"/>
        <xdr:cNvSpPr txBox="1"/>
      </xdr:nvSpPr>
      <xdr:spPr>
        <a:xfrm>
          <a:off x="5974080" y="6338570"/>
          <a:ext cx="4654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97790</xdr:rowOff>
    </xdr:from>
    <xdr:to xmlns:xdr="http://schemas.openxmlformats.org/drawingml/2006/spreadsheetDrawing">
      <xdr:col>59</xdr:col>
      <xdr:colOff>50800</xdr:colOff>
      <xdr:row>35</xdr:row>
      <xdr:rowOff>97790</xdr:rowOff>
    </xdr:to>
    <xdr:cxnSp macro="">
      <xdr:nvCxnSpPr>
        <xdr:cNvPr id="106" name="直線コネクタ 105"/>
        <xdr:cNvCxnSpPr/>
      </xdr:nvCxnSpPr>
      <xdr:spPr>
        <a:xfrm>
          <a:off x="6431280" y="609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127000</xdr:rowOff>
    </xdr:from>
    <xdr:ext cx="465455" cy="264160"/>
    <xdr:sp macro="" textlink="">
      <xdr:nvSpPr>
        <xdr:cNvPr id="107" name="テキスト ボックス 106"/>
        <xdr:cNvSpPr txBox="1"/>
      </xdr:nvSpPr>
      <xdr:spPr>
        <a:xfrm>
          <a:off x="5974080" y="5956300"/>
          <a:ext cx="465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58420</xdr:rowOff>
    </xdr:from>
    <xdr:to xmlns:xdr="http://schemas.openxmlformats.org/drawingml/2006/spreadsheetDrawing">
      <xdr:col>59</xdr:col>
      <xdr:colOff>50800</xdr:colOff>
      <xdr:row>33</xdr:row>
      <xdr:rowOff>58420</xdr:rowOff>
    </xdr:to>
    <xdr:cxnSp macro="">
      <xdr:nvCxnSpPr>
        <xdr:cNvPr id="108" name="直線コネクタ 107"/>
        <xdr:cNvCxnSpPr/>
      </xdr:nvCxnSpPr>
      <xdr:spPr>
        <a:xfrm>
          <a:off x="6431280" y="5716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88265</xdr:rowOff>
    </xdr:from>
    <xdr:ext cx="465455" cy="262890"/>
    <xdr:sp macro="" textlink="">
      <xdr:nvSpPr>
        <xdr:cNvPr id="109" name="テキスト ボックス 108"/>
        <xdr:cNvSpPr txBox="1"/>
      </xdr:nvSpPr>
      <xdr:spPr>
        <a:xfrm>
          <a:off x="5974080" y="5574665"/>
          <a:ext cx="4654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10" name="直線コネクタ 109"/>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48895</xdr:rowOff>
    </xdr:from>
    <xdr:ext cx="465455" cy="264795"/>
    <xdr:sp macro="" textlink="">
      <xdr:nvSpPr>
        <xdr:cNvPr id="111" name="テキスト ボックス 110"/>
        <xdr:cNvSpPr txBox="1"/>
      </xdr:nvSpPr>
      <xdr:spPr>
        <a:xfrm>
          <a:off x="5974080" y="5192395"/>
          <a:ext cx="465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2" name="【図書館】&#10;一人当たり面積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34925</xdr:rowOff>
    </xdr:from>
    <xdr:to xmlns:xdr="http://schemas.openxmlformats.org/drawingml/2006/spreadsheetDrawing">
      <xdr:col>54</xdr:col>
      <xdr:colOff>185420</xdr:colOff>
      <xdr:row>42</xdr:row>
      <xdr:rowOff>3810</xdr:rowOff>
    </xdr:to>
    <xdr:cxnSp macro="">
      <xdr:nvCxnSpPr>
        <xdr:cNvPr id="113" name="直線コネクタ 112"/>
        <xdr:cNvCxnSpPr/>
      </xdr:nvCxnSpPr>
      <xdr:spPr>
        <a:xfrm flipV="1">
          <a:off x="10198100" y="5864225"/>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8255</xdr:rowOff>
    </xdr:from>
    <xdr:ext cx="467995" cy="263525"/>
    <xdr:sp macro="" textlink="">
      <xdr:nvSpPr>
        <xdr:cNvPr id="114" name="【図書館】&#10;一人当たり面積最小値テキスト"/>
        <xdr:cNvSpPr txBox="1"/>
      </xdr:nvSpPr>
      <xdr:spPr>
        <a:xfrm>
          <a:off x="10236200" y="720915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5" name="直線コネクタ 114"/>
        <xdr:cNvCxnSpPr/>
      </xdr:nvCxnSpPr>
      <xdr:spPr>
        <a:xfrm>
          <a:off x="10114280" y="7204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156210</xdr:rowOff>
    </xdr:from>
    <xdr:ext cx="467995" cy="263525"/>
    <xdr:sp macro="" textlink="">
      <xdr:nvSpPr>
        <xdr:cNvPr id="116" name="【図書館】&#10;一人当たり面積最大値テキスト"/>
        <xdr:cNvSpPr txBox="1"/>
      </xdr:nvSpPr>
      <xdr:spPr>
        <a:xfrm>
          <a:off x="10236200" y="564261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34925</xdr:rowOff>
    </xdr:from>
    <xdr:to xmlns:xdr="http://schemas.openxmlformats.org/drawingml/2006/spreadsheetDrawing">
      <xdr:col>55</xdr:col>
      <xdr:colOff>88900</xdr:colOff>
      <xdr:row>34</xdr:row>
      <xdr:rowOff>34925</xdr:rowOff>
    </xdr:to>
    <xdr:cxnSp macro="">
      <xdr:nvCxnSpPr>
        <xdr:cNvPr id="117" name="直線コネクタ 116"/>
        <xdr:cNvCxnSpPr/>
      </xdr:nvCxnSpPr>
      <xdr:spPr>
        <a:xfrm>
          <a:off x="10114280" y="58642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38735</xdr:rowOff>
    </xdr:from>
    <xdr:ext cx="467995" cy="265430"/>
    <xdr:sp macro="" textlink="">
      <xdr:nvSpPr>
        <xdr:cNvPr id="118" name="【図書館】&#10;一人当たり面積平均値テキスト"/>
        <xdr:cNvSpPr txBox="1"/>
      </xdr:nvSpPr>
      <xdr:spPr>
        <a:xfrm>
          <a:off x="10236200" y="6896735"/>
          <a:ext cx="4679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60960</xdr:rowOff>
    </xdr:from>
    <xdr:to xmlns:xdr="http://schemas.openxmlformats.org/drawingml/2006/spreadsheetDrawing">
      <xdr:col>55</xdr:col>
      <xdr:colOff>50800</xdr:colOff>
      <xdr:row>40</xdr:row>
      <xdr:rowOff>164465</xdr:rowOff>
    </xdr:to>
    <xdr:sp macro="" textlink="">
      <xdr:nvSpPr>
        <xdr:cNvPr id="119" name="フローチャート: 判断 118"/>
        <xdr:cNvSpPr/>
      </xdr:nvSpPr>
      <xdr:spPr>
        <a:xfrm>
          <a:off x="10152380" y="691896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68580</xdr:rowOff>
    </xdr:from>
    <xdr:to xmlns:xdr="http://schemas.openxmlformats.org/drawingml/2006/spreadsheetDrawing">
      <xdr:col>50</xdr:col>
      <xdr:colOff>165100</xdr:colOff>
      <xdr:row>40</xdr:row>
      <xdr:rowOff>171450</xdr:rowOff>
    </xdr:to>
    <xdr:sp macro="" textlink="">
      <xdr:nvSpPr>
        <xdr:cNvPr id="120" name="フローチャート: 判断 119"/>
        <xdr:cNvSpPr/>
      </xdr:nvSpPr>
      <xdr:spPr>
        <a:xfrm>
          <a:off x="9334500" y="69265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76835</xdr:rowOff>
    </xdr:from>
    <xdr:to xmlns:xdr="http://schemas.openxmlformats.org/drawingml/2006/spreadsheetDrawing">
      <xdr:col>46</xdr:col>
      <xdr:colOff>38100</xdr:colOff>
      <xdr:row>41</xdr:row>
      <xdr:rowOff>5080</xdr:rowOff>
    </xdr:to>
    <xdr:sp macro="" textlink="">
      <xdr:nvSpPr>
        <xdr:cNvPr id="121" name="フローチャート: 判断 120"/>
        <xdr:cNvSpPr/>
      </xdr:nvSpPr>
      <xdr:spPr>
        <a:xfrm>
          <a:off x="8470900" y="693483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80645</xdr:rowOff>
    </xdr:from>
    <xdr:to xmlns:xdr="http://schemas.openxmlformats.org/drawingml/2006/spreadsheetDrawing">
      <xdr:col>41</xdr:col>
      <xdr:colOff>101600</xdr:colOff>
      <xdr:row>41</xdr:row>
      <xdr:rowOff>9525</xdr:rowOff>
    </xdr:to>
    <xdr:sp macro="" textlink="">
      <xdr:nvSpPr>
        <xdr:cNvPr id="122" name="フローチャート: 判断 121"/>
        <xdr:cNvSpPr/>
      </xdr:nvSpPr>
      <xdr:spPr>
        <a:xfrm>
          <a:off x="7602220" y="69386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88265</xdr:rowOff>
    </xdr:from>
    <xdr:to xmlns:xdr="http://schemas.openxmlformats.org/drawingml/2006/spreadsheetDrawing">
      <xdr:col>36</xdr:col>
      <xdr:colOff>165100</xdr:colOff>
      <xdr:row>41</xdr:row>
      <xdr:rowOff>16510</xdr:rowOff>
    </xdr:to>
    <xdr:sp macro="" textlink="">
      <xdr:nvSpPr>
        <xdr:cNvPr id="123" name="フローチャート: 判断 122"/>
        <xdr:cNvSpPr/>
      </xdr:nvSpPr>
      <xdr:spPr>
        <a:xfrm>
          <a:off x="6738620" y="6946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2890"/>
    <xdr:sp macro="" textlink="">
      <xdr:nvSpPr>
        <xdr:cNvPr id="124" name="テキスト ボックス 123"/>
        <xdr:cNvSpPr txBox="1"/>
      </xdr:nvSpPr>
      <xdr:spPr>
        <a:xfrm>
          <a:off x="100126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2890"/>
    <xdr:sp macro="" textlink="">
      <xdr:nvSpPr>
        <xdr:cNvPr id="125" name="テキスト ボックス 124"/>
        <xdr:cNvSpPr txBox="1"/>
      </xdr:nvSpPr>
      <xdr:spPr>
        <a:xfrm>
          <a:off x="91998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2890"/>
    <xdr:sp macro="" textlink="">
      <xdr:nvSpPr>
        <xdr:cNvPr id="126" name="テキスト ボックス 125"/>
        <xdr:cNvSpPr txBox="1"/>
      </xdr:nvSpPr>
      <xdr:spPr>
        <a:xfrm>
          <a:off x="83362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0095" cy="262890"/>
    <xdr:sp macro="" textlink="">
      <xdr:nvSpPr>
        <xdr:cNvPr id="127" name="テキスト ボックス 126"/>
        <xdr:cNvSpPr txBox="1"/>
      </xdr:nvSpPr>
      <xdr:spPr>
        <a:xfrm>
          <a:off x="74676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2890"/>
    <xdr:sp macro="" textlink="">
      <xdr:nvSpPr>
        <xdr:cNvPr id="128" name="テキスト ボックス 127"/>
        <xdr:cNvSpPr txBox="1"/>
      </xdr:nvSpPr>
      <xdr:spPr>
        <a:xfrm>
          <a:off x="66040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41910</xdr:rowOff>
    </xdr:from>
    <xdr:to xmlns:xdr="http://schemas.openxmlformats.org/drawingml/2006/spreadsheetDrawing">
      <xdr:col>55</xdr:col>
      <xdr:colOff>50800</xdr:colOff>
      <xdr:row>40</xdr:row>
      <xdr:rowOff>145415</xdr:rowOff>
    </xdr:to>
    <xdr:sp macro="" textlink="">
      <xdr:nvSpPr>
        <xdr:cNvPr id="129" name="楕円 128"/>
        <xdr:cNvSpPr/>
      </xdr:nvSpPr>
      <xdr:spPr>
        <a:xfrm>
          <a:off x="10152380" y="689991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65405</xdr:rowOff>
    </xdr:from>
    <xdr:ext cx="467995" cy="263525"/>
    <xdr:sp macro="" textlink="">
      <xdr:nvSpPr>
        <xdr:cNvPr id="130" name="【図書館】&#10;一人当たり面積該当値テキスト"/>
        <xdr:cNvSpPr txBox="1"/>
      </xdr:nvSpPr>
      <xdr:spPr>
        <a:xfrm>
          <a:off x="10236200" y="675195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45720</xdr:rowOff>
    </xdr:from>
    <xdr:to xmlns:xdr="http://schemas.openxmlformats.org/drawingml/2006/spreadsheetDrawing">
      <xdr:col>50</xdr:col>
      <xdr:colOff>165100</xdr:colOff>
      <xdr:row>40</xdr:row>
      <xdr:rowOff>149225</xdr:rowOff>
    </xdr:to>
    <xdr:sp macro="" textlink="">
      <xdr:nvSpPr>
        <xdr:cNvPr id="131" name="楕円 130"/>
        <xdr:cNvSpPr/>
      </xdr:nvSpPr>
      <xdr:spPr>
        <a:xfrm>
          <a:off x="9334500" y="69037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93345</xdr:rowOff>
    </xdr:from>
    <xdr:to xmlns:xdr="http://schemas.openxmlformats.org/drawingml/2006/spreadsheetDrawing">
      <xdr:col>55</xdr:col>
      <xdr:colOff>0</xdr:colOff>
      <xdr:row>40</xdr:row>
      <xdr:rowOff>97790</xdr:rowOff>
    </xdr:to>
    <xdr:cxnSp macro="">
      <xdr:nvCxnSpPr>
        <xdr:cNvPr id="132" name="直線コネクタ 131"/>
        <xdr:cNvCxnSpPr/>
      </xdr:nvCxnSpPr>
      <xdr:spPr>
        <a:xfrm flipV="1">
          <a:off x="9385300" y="695134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48895</xdr:rowOff>
    </xdr:from>
    <xdr:to xmlns:xdr="http://schemas.openxmlformats.org/drawingml/2006/spreadsheetDrawing">
      <xdr:col>46</xdr:col>
      <xdr:colOff>38100</xdr:colOff>
      <xdr:row>40</xdr:row>
      <xdr:rowOff>153035</xdr:rowOff>
    </xdr:to>
    <xdr:sp macro="" textlink="">
      <xdr:nvSpPr>
        <xdr:cNvPr id="133" name="楕円 132"/>
        <xdr:cNvSpPr/>
      </xdr:nvSpPr>
      <xdr:spPr>
        <a:xfrm>
          <a:off x="8470900" y="69068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97790</xdr:rowOff>
    </xdr:from>
    <xdr:to xmlns:xdr="http://schemas.openxmlformats.org/drawingml/2006/spreadsheetDrawing">
      <xdr:col>50</xdr:col>
      <xdr:colOff>114300</xdr:colOff>
      <xdr:row>40</xdr:row>
      <xdr:rowOff>101600</xdr:rowOff>
    </xdr:to>
    <xdr:cxnSp macro="">
      <xdr:nvCxnSpPr>
        <xdr:cNvPr id="134" name="直線コネクタ 133"/>
        <xdr:cNvCxnSpPr/>
      </xdr:nvCxnSpPr>
      <xdr:spPr>
        <a:xfrm flipV="1">
          <a:off x="8521700" y="695579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48895</xdr:rowOff>
    </xdr:from>
    <xdr:to xmlns:xdr="http://schemas.openxmlformats.org/drawingml/2006/spreadsheetDrawing">
      <xdr:col>41</xdr:col>
      <xdr:colOff>101600</xdr:colOff>
      <xdr:row>40</xdr:row>
      <xdr:rowOff>153035</xdr:rowOff>
    </xdr:to>
    <xdr:sp macro="" textlink="">
      <xdr:nvSpPr>
        <xdr:cNvPr id="135" name="楕円 134"/>
        <xdr:cNvSpPr/>
      </xdr:nvSpPr>
      <xdr:spPr>
        <a:xfrm>
          <a:off x="7602220" y="69068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101600</xdr:rowOff>
    </xdr:from>
    <xdr:to xmlns:xdr="http://schemas.openxmlformats.org/drawingml/2006/spreadsheetDrawing">
      <xdr:col>45</xdr:col>
      <xdr:colOff>177800</xdr:colOff>
      <xdr:row>40</xdr:row>
      <xdr:rowOff>101600</xdr:rowOff>
    </xdr:to>
    <xdr:cxnSp macro="">
      <xdr:nvCxnSpPr>
        <xdr:cNvPr id="136" name="直線コネクタ 135"/>
        <xdr:cNvCxnSpPr/>
      </xdr:nvCxnSpPr>
      <xdr:spPr>
        <a:xfrm>
          <a:off x="7653020" y="69596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84455</xdr:rowOff>
    </xdr:from>
    <xdr:to xmlns:xdr="http://schemas.openxmlformats.org/drawingml/2006/spreadsheetDrawing">
      <xdr:col>36</xdr:col>
      <xdr:colOff>165100</xdr:colOff>
      <xdr:row>42</xdr:row>
      <xdr:rowOff>12700</xdr:rowOff>
    </xdr:to>
    <xdr:sp macro="" textlink="">
      <xdr:nvSpPr>
        <xdr:cNvPr id="137" name="楕円 136"/>
        <xdr:cNvSpPr/>
      </xdr:nvSpPr>
      <xdr:spPr>
        <a:xfrm>
          <a:off x="6738620" y="7113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101600</xdr:rowOff>
    </xdr:from>
    <xdr:to xmlns:xdr="http://schemas.openxmlformats.org/drawingml/2006/spreadsheetDrawing">
      <xdr:col>41</xdr:col>
      <xdr:colOff>50800</xdr:colOff>
      <xdr:row>41</xdr:row>
      <xdr:rowOff>136525</xdr:rowOff>
    </xdr:to>
    <xdr:cxnSp macro="">
      <xdr:nvCxnSpPr>
        <xdr:cNvPr id="138" name="直線コネクタ 137"/>
        <xdr:cNvCxnSpPr/>
      </xdr:nvCxnSpPr>
      <xdr:spPr>
        <a:xfrm flipV="1">
          <a:off x="6789420" y="6959600"/>
          <a:ext cx="8636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163195</xdr:rowOff>
    </xdr:from>
    <xdr:ext cx="467995" cy="264795"/>
    <xdr:sp macro="" textlink="">
      <xdr:nvSpPr>
        <xdr:cNvPr id="139" name="n_1aveValue【図書館】&#10;一人当たり面積"/>
        <xdr:cNvSpPr txBox="1"/>
      </xdr:nvSpPr>
      <xdr:spPr>
        <a:xfrm>
          <a:off x="9142730" y="702119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171450</xdr:rowOff>
    </xdr:from>
    <xdr:ext cx="469900" cy="264795"/>
    <xdr:sp macro="" textlink="">
      <xdr:nvSpPr>
        <xdr:cNvPr id="140" name="n_2aveValue【図書館】&#10;一人当たり面積"/>
        <xdr:cNvSpPr txBox="1"/>
      </xdr:nvSpPr>
      <xdr:spPr>
        <a:xfrm>
          <a:off x="8291830" y="702945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0</xdr:rowOff>
    </xdr:from>
    <xdr:ext cx="467995" cy="264795"/>
    <xdr:sp macro="" textlink="">
      <xdr:nvSpPr>
        <xdr:cNvPr id="141" name="n_3aveValue【図書館】&#10;一人当たり面積"/>
        <xdr:cNvSpPr txBox="1"/>
      </xdr:nvSpPr>
      <xdr:spPr>
        <a:xfrm>
          <a:off x="7423150" y="702945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33655</xdr:rowOff>
    </xdr:from>
    <xdr:ext cx="467995" cy="262890"/>
    <xdr:sp macro="" textlink="">
      <xdr:nvSpPr>
        <xdr:cNvPr id="142" name="n_4aveValue【図書館】&#10;一人当たり面積"/>
        <xdr:cNvSpPr txBox="1"/>
      </xdr:nvSpPr>
      <xdr:spPr>
        <a:xfrm>
          <a:off x="6559550" y="6720205"/>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166370</xdr:rowOff>
    </xdr:from>
    <xdr:ext cx="467995" cy="262890"/>
    <xdr:sp macro="" textlink="">
      <xdr:nvSpPr>
        <xdr:cNvPr id="143" name="n_1mainValue【図書館】&#10;一人当たり面積"/>
        <xdr:cNvSpPr txBox="1"/>
      </xdr:nvSpPr>
      <xdr:spPr>
        <a:xfrm>
          <a:off x="9142730" y="668147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170180</xdr:rowOff>
    </xdr:from>
    <xdr:ext cx="469900" cy="262890"/>
    <xdr:sp macro="" textlink="">
      <xdr:nvSpPr>
        <xdr:cNvPr id="144" name="n_2mainValue【図書館】&#10;一人当たり面積"/>
        <xdr:cNvSpPr txBox="1"/>
      </xdr:nvSpPr>
      <xdr:spPr>
        <a:xfrm>
          <a:off x="8291830" y="668528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170180</xdr:rowOff>
    </xdr:from>
    <xdr:ext cx="467995" cy="262890"/>
    <xdr:sp macro="" textlink="">
      <xdr:nvSpPr>
        <xdr:cNvPr id="145" name="n_3mainValue【図書館】&#10;一人当たり面積"/>
        <xdr:cNvSpPr txBox="1"/>
      </xdr:nvSpPr>
      <xdr:spPr>
        <a:xfrm>
          <a:off x="7423150" y="668528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3810</xdr:rowOff>
    </xdr:from>
    <xdr:ext cx="467995" cy="265430"/>
    <xdr:sp macro="" textlink="">
      <xdr:nvSpPr>
        <xdr:cNvPr id="146" name="n_4mainValue【図書館】&#10;一人当たり面積"/>
        <xdr:cNvSpPr txBox="1"/>
      </xdr:nvSpPr>
      <xdr:spPr>
        <a:xfrm>
          <a:off x="6559550" y="720471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7" name="正方形/長方形 146"/>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49" name="正方形/長方形 148"/>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1" name="正方形/長方形 150"/>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3" name="正方形/長方形 152"/>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4" name="正方形/長方形 153"/>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8450" cy="231140"/>
    <xdr:sp macro="" textlink="">
      <xdr:nvSpPr>
        <xdr:cNvPr id="155" name="テキスト ボックス 154"/>
        <xdr:cNvSpPr txBox="1"/>
      </xdr:nvSpPr>
      <xdr:spPr>
        <a:xfrm>
          <a:off x="708660" y="8954135"/>
          <a:ext cx="29845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6" name="直線コネクタ 155"/>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146685</xdr:rowOff>
    </xdr:from>
    <xdr:ext cx="467360" cy="262890"/>
    <xdr:sp macro="" textlink="">
      <xdr:nvSpPr>
        <xdr:cNvPr id="157" name="テキスト ボックス 156"/>
        <xdr:cNvSpPr txBox="1"/>
      </xdr:nvSpPr>
      <xdr:spPr>
        <a:xfrm>
          <a:off x="289560" y="112909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78105</xdr:rowOff>
    </xdr:from>
    <xdr:to xmlns:xdr="http://schemas.openxmlformats.org/drawingml/2006/spreadsheetDrawing">
      <xdr:col>28</xdr:col>
      <xdr:colOff>114300</xdr:colOff>
      <xdr:row>64</xdr:row>
      <xdr:rowOff>78105</xdr:rowOff>
    </xdr:to>
    <xdr:cxnSp macro="">
      <xdr:nvCxnSpPr>
        <xdr:cNvPr id="158" name="直線コネクタ 157"/>
        <xdr:cNvCxnSpPr/>
      </xdr:nvCxnSpPr>
      <xdr:spPr>
        <a:xfrm>
          <a:off x="74168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107315</xdr:rowOff>
    </xdr:from>
    <xdr:ext cx="467360" cy="264795"/>
    <xdr:sp macro="" textlink="">
      <xdr:nvSpPr>
        <xdr:cNvPr id="159" name="テキスト ボックス 158"/>
        <xdr:cNvSpPr txBox="1"/>
      </xdr:nvSpPr>
      <xdr:spPr>
        <a:xfrm>
          <a:off x="28956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38735</xdr:rowOff>
    </xdr:from>
    <xdr:to xmlns:xdr="http://schemas.openxmlformats.org/drawingml/2006/spreadsheetDrawing">
      <xdr:col>28</xdr:col>
      <xdr:colOff>114300</xdr:colOff>
      <xdr:row>62</xdr:row>
      <xdr:rowOff>38735</xdr:rowOff>
    </xdr:to>
    <xdr:cxnSp macro="">
      <xdr:nvCxnSpPr>
        <xdr:cNvPr id="160" name="直線コネクタ 159"/>
        <xdr:cNvCxnSpPr/>
      </xdr:nvCxnSpPr>
      <xdr:spPr>
        <a:xfrm>
          <a:off x="74168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68580</xdr:rowOff>
    </xdr:from>
    <xdr:ext cx="401320" cy="264795"/>
    <xdr:sp macro="" textlink="">
      <xdr:nvSpPr>
        <xdr:cNvPr id="161" name="テキスト ボックス 160"/>
        <xdr:cNvSpPr txBox="1"/>
      </xdr:nvSpPr>
      <xdr:spPr>
        <a:xfrm>
          <a:off x="353695" y="10527030"/>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29845</xdr:rowOff>
    </xdr:from>
    <xdr:ext cx="401320" cy="263525"/>
    <xdr:sp macro="" textlink="">
      <xdr:nvSpPr>
        <xdr:cNvPr id="163" name="テキスト ボックス 162"/>
        <xdr:cNvSpPr txBox="1"/>
      </xdr:nvSpPr>
      <xdr:spPr>
        <a:xfrm>
          <a:off x="353695" y="10145395"/>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136525</xdr:rowOff>
    </xdr:from>
    <xdr:to xmlns:xdr="http://schemas.openxmlformats.org/drawingml/2006/spreadsheetDrawing">
      <xdr:col>28</xdr:col>
      <xdr:colOff>114300</xdr:colOff>
      <xdr:row>57</xdr:row>
      <xdr:rowOff>136525</xdr:rowOff>
    </xdr:to>
    <xdr:cxnSp macro="">
      <xdr:nvCxnSpPr>
        <xdr:cNvPr id="164" name="直線コネクタ 163"/>
        <xdr:cNvCxnSpPr/>
      </xdr:nvCxnSpPr>
      <xdr:spPr>
        <a:xfrm>
          <a:off x="74168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166370</xdr:rowOff>
    </xdr:from>
    <xdr:ext cx="401320" cy="262890"/>
    <xdr:sp macro="" textlink="">
      <xdr:nvSpPr>
        <xdr:cNvPr id="165" name="テキスト ボックス 164"/>
        <xdr:cNvSpPr txBox="1"/>
      </xdr:nvSpPr>
      <xdr:spPr>
        <a:xfrm>
          <a:off x="353695" y="976757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97790</xdr:rowOff>
    </xdr:from>
    <xdr:to xmlns:xdr="http://schemas.openxmlformats.org/drawingml/2006/spreadsheetDrawing">
      <xdr:col>28</xdr:col>
      <xdr:colOff>114300</xdr:colOff>
      <xdr:row>55</xdr:row>
      <xdr:rowOff>97790</xdr:rowOff>
    </xdr:to>
    <xdr:cxnSp macro="">
      <xdr:nvCxnSpPr>
        <xdr:cNvPr id="166" name="直線コネクタ 165"/>
        <xdr:cNvCxnSpPr/>
      </xdr:nvCxnSpPr>
      <xdr:spPr>
        <a:xfrm>
          <a:off x="74168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127000</xdr:rowOff>
    </xdr:from>
    <xdr:ext cx="401320" cy="264160"/>
    <xdr:sp macro="" textlink="">
      <xdr:nvSpPr>
        <xdr:cNvPr id="167" name="テキスト ボックス 166"/>
        <xdr:cNvSpPr txBox="1"/>
      </xdr:nvSpPr>
      <xdr:spPr>
        <a:xfrm>
          <a:off x="353695" y="938530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68" name="直線コネクタ 167"/>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88265</xdr:rowOff>
    </xdr:from>
    <xdr:ext cx="337185" cy="262890"/>
    <xdr:sp macro="" textlink="">
      <xdr:nvSpPr>
        <xdr:cNvPr id="169" name="テキスト ボックス 168"/>
        <xdr:cNvSpPr txBox="1"/>
      </xdr:nvSpPr>
      <xdr:spPr>
        <a:xfrm>
          <a:off x="412750" y="9003665"/>
          <a:ext cx="337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0" name="【体育館・プー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38735</xdr:rowOff>
    </xdr:from>
    <xdr:to xmlns:xdr="http://schemas.openxmlformats.org/drawingml/2006/spreadsheetDrawing">
      <xdr:col>24</xdr:col>
      <xdr:colOff>62865</xdr:colOff>
      <xdr:row>64</xdr:row>
      <xdr:rowOff>78105</xdr:rowOff>
    </xdr:to>
    <xdr:cxnSp macro="">
      <xdr:nvCxnSpPr>
        <xdr:cNvPr id="171" name="直線コネクタ 170"/>
        <xdr:cNvCxnSpPr/>
      </xdr:nvCxnSpPr>
      <xdr:spPr>
        <a:xfrm flipV="1">
          <a:off x="4512945" y="9468485"/>
          <a:ext cx="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81915</xdr:rowOff>
    </xdr:from>
    <xdr:ext cx="469900" cy="264795"/>
    <xdr:sp macro="" textlink="">
      <xdr:nvSpPr>
        <xdr:cNvPr id="172" name="【体育館・プール】&#10;有形固定資産減価償却率最小値テキスト"/>
        <xdr:cNvSpPr txBox="1"/>
      </xdr:nvSpPr>
      <xdr:spPr>
        <a:xfrm>
          <a:off x="4551680" y="110547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78105</xdr:rowOff>
    </xdr:from>
    <xdr:to xmlns:xdr="http://schemas.openxmlformats.org/drawingml/2006/spreadsheetDrawing">
      <xdr:col>24</xdr:col>
      <xdr:colOff>152400</xdr:colOff>
      <xdr:row>64</xdr:row>
      <xdr:rowOff>78105</xdr:rowOff>
    </xdr:to>
    <xdr:cxnSp macro="">
      <xdr:nvCxnSpPr>
        <xdr:cNvPr id="173" name="直線コネクタ 172"/>
        <xdr:cNvCxnSpPr/>
      </xdr:nvCxnSpPr>
      <xdr:spPr>
        <a:xfrm>
          <a:off x="4429760" y="1105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160020</xdr:rowOff>
    </xdr:from>
    <xdr:ext cx="405130" cy="264795"/>
    <xdr:sp macro="" textlink="">
      <xdr:nvSpPr>
        <xdr:cNvPr id="174" name="【体育館・プール】&#10;有形固定資産減価償却率最大値テキスト"/>
        <xdr:cNvSpPr txBox="1"/>
      </xdr:nvSpPr>
      <xdr:spPr>
        <a:xfrm>
          <a:off x="4551680" y="92468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38735</xdr:rowOff>
    </xdr:from>
    <xdr:to xmlns:xdr="http://schemas.openxmlformats.org/drawingml/2006/spreadsheetDrawing">
      <xdr:col>24</xdr:col>
      <xdr:colOff>152400</xdr:colOff>
      <xdr:row>55</xdr:row>
      <xdr:rowOff>38735</xdr:rowOff>
    </xdr:to>
    <xdr:cxnSp macro="">
      <xdr:nvCxnSpPr>
        <xdr:cNvPr id="175" name="直線コネクタ 174"/>
        <xdr:cNvCxnSpPr/>
      </xdr:nvCxnSpPr>
      <xdr:spPr>
        <a:xfrm>
          <a:off x="4429760" y="94684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100330</xdr:rowOff>
    </xdr:from>
    <xdr:ext cx="405130" cy="263525"/>
    <xdr:sp macro="" textlink="">
      <xdr:nvSpPr>
        <xdr:cNvPr id="176" name="【体育館・プール】&#10;有形固定資産減価償却率平均値テキスト"/>
        <xdr:cNvSpPr txBox="1"/>
      </xdr:nvSpPr>
      <xdr:spPr>
        <a:xfrm>
          <a:off x="4551680" y="10215880"/>
          <a:ext cx="40513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76835</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462780" y="10363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20320</xdr:rowOff>
    </xdr:from>
    <xdr:to xmlns:xdr="http://schemas.openxmlformats.org/drawingml/2006/spreadsheetDrawing">
      <xdr:col>20</xdr:col>
      <xdr:colOff>38100</xdr:colOff>
      <xdr:row>60</xdr:row>
      <xdr:rowOff>123825</xdr:rowOff>
    </xdr:to>
    <xdr:sp macro="" textlink="">
      <xdr:nvSpPr>
        <xdr:cNvPr id="178" name="フローチャート: 判断 177"/>
        <xdr:cNvSpPr/>
      </xdr:nvSpPr>
      <xdr:spPr>
        <a:xfrm>
          <a:off x="3649980" y="1030732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8890</xdr:rowOff>
    </xdr:from>
    <xdr:to xmlns:xdr="http://schemas.openxmlformats.org/drawingml/2006/spreadsheetDrawing">
      <xdr:col>15</xdr:col>
      <xdr:colOff>101600</xdr:colOff>
      <xdr:row>60</xdr:row>
      <xdr:rowOff>112395</xdr:rowOff>
    </xdr:to>
    <xdr:sp macro="" textlink="">
      <xdr:nvSpPr>
        <xdr:cNvPr id="179" name="フローチャート: 判断 178"/>
        <xdr:cNvSpPr/>
      </xdr:nvSpPr>
      <xdr:spPr>
        <a:xfrm>
          <a:off x="2781300" y="102958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161925</xdr:rowOff>
    </xdr:from>
    <xdr:to xmlns:xdr="http://schemas.openxmlformats.org/drawingml/2006/spreadsheetDrawing">
      <xdr:col>10</xdr:col>
      <xdr:colOff>165100</xdr:colOff>
      <xdr:row>60</xdr:row>
      <xdr:rowOff>90805</xdr:rowOff>
    </xdr:to>
    <xdr:sp macro="" textlink="">
      <xdr:nvSpPr>
        <xdr:cNvPr id="180" name="フローチャート: 判断 179"/>
        <xdr:cNvSpPr/>
      </xdr:nvSpPr>
      <xdr:spPr>
        <a:xfrm>
          <a:off x="1917700" y="102774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154940</xdr:rowOff>
    </xdr:from>
    <xdr:to xmlns:xdr="http://schemas.openxmlformats.org/drawingml/2006/spreadsheetDrawing">
      <xdr:col>6</xdr:col>
      <xdr:colOff>38100</xdr:colOff>
      <xdr:row>60</xdr:row>
      <xdr:rowOff>83185</xdr:rowOff>
    </xdr:to>
    <xdr:sp macro="" textlink="">
      <xdr:nvSpPr>
        <xdr:cNvPr id="181" name="フローチャート: 判断 180"/>
        <xdr:cNvSpPr/>
      </xdr:nvSpPr>
      <xdr:spPr>
        <a:xfrm>
          <a:off x="1054100" y="102704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0095" cy="264795"/>
    <xdr:sp macro="" textlink="">
      <xdr:nvSpPr>
        <xdr:cNvPr id="182" name="テキスト ボックス 181"/>
        <xdr:cNvSpPr txBox="1"/>
      </xdr:nvSpPr>
      <xdr:spPr>
        <a:xfrm>
          <a:off x="432816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4795"/>
    <xdr:sp macro="" textlink="">
      <xdr:nvSpPr>
        <xdr:cNvPr id="183" name="テキスト ボックス 182"/>
        <xdr:cNvSpPr txBox="1"/>
      </xdr:nvSpPr>
      <xdr:spPr>
        <a:xfrm>
          <a:off x="351536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0095" cy="264795"/>
    <xdr:sp macro="" textlink="">
      <xdr:nvSpPr>
        <xdr:cNvPr id="184" name="テキスト ボックス 183"/>
        <xdr:cNvSpPr txBox="1"/>
      </xdr:nvSpPr>
      <xdr:spPr>
        <a:xfrm>
          <a:off x="264668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4795"/>
    <xdr:sp macro="" textlink="">
      <xdr:nvSpPr>
        <xdr:cNvPr id="185" name="テキスト ボックス 184"/>
        <xdr:cNvSpPr txBox="1"/>
      </xdr:nvSpPr>
      <xdr:spPr>
        <a:xfrm>
          <a:off x="17830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4795"/>
    <xdr:sp macro="" textlink="">
      <xdr:nvSpPr>
        <xdr:cNvPr id="186" name="テキスト ボックス 185"/>
        <xdr:cNvSpPr txBox="1"/>
      </xdr:nvSpPr>
      <xdr:spPr>
        <a:xfrm>
          <a:off x="9194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168275</xdr:rowOff>
    </xdr:from>
    <xdr:to xmlns:xdr="http://schemas.openxmlformats.org/drawingml/2006/spreadsheetDrawing">
      <xdr:col>24</xdr:col>
      <xdr:colOff>114300</xdr:colOff>
      <xdr:row>62</xdr:row>
      <xdr:rowOff>96520</xdr:rowOff>
    </xdr:to>
    <xdr:sp macro="" textlink="">
      <xdr:nvSpPr>
        <xdr:cNvPr id="187" name="楕円 186"/>
        <xdr:cNvSpPr/>
      </xdr:nvSpPr>
      <xdr:spPr>
        <a:xfrm>
          <a:off x="4462780" y="10626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146050</xdr:rowOff>
    </xdr:from>
    <xdr:ext cx="405130" cy="262890"/>
    <xdr:sp macro="" textlink="">
      <xdr:nvSpPr>
        <xdr:cNvPr id="188" name="【体育館・プール】&#10;有形固定資産減価償却率該当値テキスト"/>
        <xdr:cNvSpPr txBox="1"/>
      </xdr:nvSpPr>
      <xdr:spPr>
        <a:xfrm>
          <a:off x="4551680" y="1060450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128905</xdr:rowOff>
    </xdr:from>
    <xdr:to xmlns:xdr="http://schemas.openxmlformats.org/drawingml/2006/spreadsheetDrawing">
      <xdr:col>20</xdr:col>
      <xdr:colOff>38100</xdr:colOff>
      <xdr:row>62</xdr:row>
      <xdr:rowOff>57785</xdr:rowOff>
    </xdr:to>
    <xdr:sp macro="" textlink="">
      <xdr:nvSpPr>
        <xdr:cNvPr id="189" name="楕円 188"/>
        <xdr:cNvSpPr/>
      </xdr:nvSpPr>
      <xdr:spPr>
        <a:xfrm>
          <a:off x="3649980" y="1058735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6350</xdr:rowOff>
    </xdr:from>
    <xdr:to xmlns:xdr="http://schemas.openxmlformats.org/drawingml/2006/spreadsheetDrawing">
      <xdr:col>24</xdr:col>
      <xdr:colOff>63500</xdr:colOff>
      <xdr:row>62</xdr:row>
      <xdr:rowOff>45085</xdr:rowOff>
    </xdr:to>
    <xdr:cxnSp macro="">
      <xdr:nvCxnSpPr>
        <xdr:cNvPr id="190" name="直線コネクタ 189"/>
        <xdr:cNvCxnSpPr/>
      </xdr:nvCxnSpPr>
      <xdr:spPr>
        <a:xfrm>
          <a:off x="3700780" y="10636250"/>
          <a:ext cx="812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90170</xdr:rowOff>
    </xdr:from>
    <xdr:to xmlns:xdr="http://schemas.openxmlformats.org/drawingml/2006/spreadsheetDrawing">
      <xdr:col>15</xdr:col>
      <xdr:colOff>101600</xdr:colOff>
      <xdr:row>62</xdr:row>
      <xdr:rowOff>19050</xdr:rowOff>
    </xdr:to>
    <xdr:sp macro="" textlink="">
      <xdr:nvSpPr>
        <xdr:cNvPr id="191" name="楕円 190"/>
        <xdr:cNvSpPr/>
      </xdr:nvSpPr>
      <xdr:spPr>
        <a:xfrm>
          <a:off x="2781300" y="105486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142240</xdr:rowOff>
    </xdr:from>
    <xdr:to xmlns:xdr="http://schemas.openxmlformats.org/drawingml/2006/spreadsheetDrawing">
      <xdr:col>19</xdr:col>
      <xdr:colOff>177800</xdr:colOff>
      <xdr:row>62</xdr:row>
      <xdr:rowOff>6350</xdr:rowOff>
    </xdr:to>
    <xdr:cxnSp macro="">
      <xdr:nvCxnSpPr>
        <xdr:cNvPr id="192" name="直線コネクタ 191"/>
        <xdr:cNvCxnSpPr/>
      </xdr:nvCxnSpPr>
      <xdr:spPr>
        <a:xfrm>
          <a:off x="2832100" y="10600690"/>
          <a:ext cx="8686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68580</xdr:rowOff>
    </xdr:from>
    <xdr:to xmlns:xdr="http://schemas.openxmlformats.org/drawingml/2006/spreadsheetDrawing">
      <xdr:col>10</xdr:col>
      <xdr:colOff>165100</xdr:colOff>
      <xdr:row>61</xdr:row>
      <xdr:rowOff>171450</xdr:rowOff>
    </xdr:to>
    <xdr:sp macro="" textlink="">
      <xdr:nvSpPr>
        <xdr:cNvPr id="193" name="楕円 192"/>
        <xdr:cNvSpPr/>
      </xdr:nvSpPr>
      <xdr:spPr>
        <a:xfrm>
          <a:off x="1917700" y="105270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121285</xdr:rowOff>
    </xdr:from>
    <xdr:to xmlns:xdr="http://schemas.openxmlformats.org/drawingml/2006/spreadsheetDrawing">
      <xdr:col>15</xdr:col>
      <xdr:colOff>50800</xdr:colOff>
      <xdr:row>61</xdr:row>
      <xdr:rowOff>142240</xdr:rowOff>
    </xdr:to>
    <xdr:cxnSp macro="">
      <xdr:nvCxnSpPr>
        <xdr:cNvPr id="194" name="直線コネクタ 193"/>
        <xdr:cNvCxnSpPr/>
      </xdr:nvCxnSpPr>
      <xdr:spPr>
        <a:xfrm>
          <a:off x="1968500" y="1057973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31750</xdr:rowOff>
    </xdr:from>
    <xdr:to xmlns:xdr="http://schemas.openxmlformats.org/drawingml/2006/spreadsheetDrawing">
      <xdr:col>6</xdr:col>
      <xdr:colOff>38100</xdr:colOff>
      <xdr:row>61</xdr:row>
      <xdr:rowOff>135890</xdr:rowOff>
    </xdr:to>
    <xdr:sp macro="" textlink="">
      <xdr:nvSpPr>
        <xdr:cNvPr id="195" name="楕円 194"/>
        <xdr:cNvSpPr/>
      </xdr:nvSpPr>
      <xdr:spPr>
        <a:xfrm>
          <a:off x="1054100" y="1049020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83820</xdr:rowOff>
    </xdr:from>
    <xdr:to xmlns:xdr="http://schemas.openxmlformats.org/drawingml/2006/spreadsheetDrawing">
      <xdr:col>10</xdr:col>
      <xdr:colOff>114300</xdr:colOff>
      <xdr:row>61</xdr:row>
      <xdr:rowOff>121285</xdr:rowOff>
    </xdr:to>
    <xdr:cxnSp macro="">
      <xdr:nvCxnSpPr>
        <xdr:cNvPr id="196" name="直線コネクタ 195"/>
        <xdr:cNvCxnSpPr/>
      </xdr:nvCxnSpPr>
      <xdr:spPr>
        <a:xfrm>
          <a:off x="1104900" y="10542270"/>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140970</xdr:rowOff>
    </xdr:from>
    <xdr:ext cx="403225" cy="265430"/>
    <xdr:sp macro="" textlink="">
      <xdr:nvSpPr>
        <xdr:cNvPr id="197" name="n_1aveValue【体育館・プール】&#10;有形固定資産減価償却率"/>
        <xdr:cNvSpPr txBox="1"/>
      </xdr:nvSpPr>
      <xdr:spPr>
        <a:xfrm>
          <a:off x="3490595" y="1008507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128905</xdr:rowOff>
    </xdr:from>
    <xdr:ext cx="405130" cy="264160"/>
    <xdr:sp macro="" textlink="">
      <xdr:nvSpPr>
        <xdr:cNvPr id="198" name="n_2aveValue【体育館・プール】&#10;有形固定資産減価償却率"/>
        <xdr:cNvSpPr txBox="1"/>
      </xdr:nvSpPr>
      <xdr:spPr>
        <a:xfrm>
          <a:off x="2634615" y="1007300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107315</xdr:rowOff>
    </xdr:from>
    <xdr:ext cx="403225" cy="264795"/>
    <xdr:sp macro="" textlink="">
      <xdr:nvSpPr>
        <xdr:cNvPr id="199" name="n_3aveValue【体育館・プール】&#10;有形固定資産減価償却率"/>
        <xdr:cNvSpPr txBox="1"/>
      </xdr:nvSpPr>
      <xdr:spPr>
        <a:xfrm>
          <a:off x="1771015" y="1005141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100330</xdr:rowOff>
    </xdr:from>
    <xdr:ext cx="403225" cy="263525"/>
    <xdr:sp macro="" textlink="">
      <xdr:nvSpPr>
        <xdr:cNvPr id="200" name="n_4aveValue【体育館・プール】&#10;有形固定資産減価償却率"/>
        <xdr:cNvSpPr txBox="1"/>
      </xdr:nvSpPr>
      <xdr:spPr>
        <a:xfrm>
          <a:off x="907415" y="1004443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48260</xdr:rowOff>
    </xdr:from>
    <xdr:ext cx="403225" cy="264795"/>
    <xdr:sp macro="" textlink="">
      <xdr:nvSpPr>
        <xdr:cNvPr id="201" name="n_1mainValue【体育館・プール】&#10;有形固定資産減価償却率"/>
        <xdr:cNvSpPr txBox="1"/>
      </xdr:nvSpPr>
      <xdr:spPr>
        <a:xfrm>
          <a:off x="3490595" y="1067816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9525</xdr:rowOff>
    </xdr:from>
    <xdr:ext cx="405130" cy="263525"/>
    <xdr:sp macro="" textlink="">
      <xdr:nvSpPr>
        <xdr:cNvPr id="202" name="n_2mainValue【体育館・プール】&#10;有形固定資産減価償却率"/>
        <xdr:cNvSpPr txBox="1"/>
      </xdr:nvSpPr>
      <xdr:spPr>
        <a:xfrm>
          <a:off x="2634615" y="106394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163195</xdr:rowOff>
    </xdr:from>
    <xdr:ext cx="403225" cy="264795"/>
    <xdr:sp macro="" textlink="">
      <xdr:nvSpPr>
        <xdr:cNvPr id="203" name="n_3mainValue【体育館・プール】&#10;有形固定資産減価償却率"/>
        <xdr:cNvSpPr txBox="1"/>
      </xdr:nvSpPr>
      <xdr:spPr>
        <a:xfrm>
          <a:off x="1771015" y="1062164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126365</xdr:rowOff>
    </xdr:from>
    <xdr:ext cx="403225" cy="264160"/>
    <xdr:sp macro="" textlink="">
      <xdr:nvSpPr>
        <xdr:cNvPr id="204" name="n_4mainValue【体育館・プール】&#10;有形固定資産減価償却率"/>
        <xdr:cNvSpPr txBox="1"/>
      </xdr:nvSpPr>
      <xdr:spPr>
        <a:xfrm>
          <a:off x="907415" y="1058481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5" name="正方形/長方形 204"/>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07" name="正方形/長方形 206"/>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09" name="正方形/長方形 208"/>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1" name="正方形/長方形 210"/>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2" name="正方形/長方形 211"/>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7980" cy="231140"/>
    <xdr:sp macro="" textlink="">
      <xdr:nvSpPr>
        <xdr:cNvPr id="213" name="テキスト ボックス 212"/>
        <xdr:cNvSpPr txBox="1"/>
      </xdr:nvSpPr>
      <xdr:spPr>
        <a:xfrm>
          <a:off x="6393180" y="8954135"/>
          <a:ext cx="34798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4" name="直線コネクタ 213"/>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15" name="直線コネクタ 214"/>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107315</xdr:rowOff>
    </xdr:from>
    <xdr:ext cx="465455" cy="264795"/>
    <xdr:sp macro="" textlink="">
      <xdr:nvSpPr>
        <xdr:cNvPr id="216" name="テキスト ボックス 215"/>
        <xdr:cNvSpPr txBox="1"/>
      </xdr:nvSpPr>
      <xdr:spPr>
        <a:xfrm>
          <a:off x="5974080" y="10908665"/>
          <a:ext cx="465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17" name="直線コネクタ 216"/>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68580</xdr:rowOff>
    </xdr:from>
    <xdr:ext cx="465455" cy="264795"/>
    <xdr:sp macro="" textlink="">
      <xdr:nvSpPr>
        <xdr:cNvPr id="218" name="テキスト ボックス 217"/>
        <xdr:cNvSpPr txBox="1"/>
      </xdr:nvSpPr>
      <xdr:spPr>
        <a:xfrm>
          <a:off x="5974080" y="10527030"/>
          <a:ext cx="465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29845</xdr:rowOff>
    </xdr:from>
    <xdr:ext cx="465455" cy="263525"/>
    <xdr:sp macro="" textlink="">
      <xdr:nvSpPr>
        <xdr:cNvPr id="220" name="テキスト ボックス 219"/>
        <xdr:cNvSpPr txBox="1"/>
      </xdr:nvSpPr>
      <xdr:spPr>
        <a:xfrm>
          <a:off x="5974080" y="10145395"/>
          <a:ext cx="4654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21" name="直線コネクタ 220"/>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166370</xdr:rowOff>
    </xdr:from>
    <xdr:ext cx="465455" cy="262890"/>
    <xdr:sp macro="" textlink="">
      <xdr:nvSpPr>
        <xdr:cNvPr id="222" name="テキスト ボックス 221"/>
        <xdr:cNvSpPr txBox="1"/>
      </xdr:nvSpPr>
      <xdr:spPr>
        <a:xfrm>
          <a:off x="5974080" y="9767570"/>
          <a:ext cx="4654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23" name="直線コネクタ 222"/>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127000</xdr:rowOff>
    </xdr:from>
    <xdr:ext cx="465455" cy="264160"/>
    <xdr:sp macro="" textlink="">
      <xdr:nvSpPr>
        <xdr:cNvPr id="224" name="テキスト ボックス 223"/>
        <xdr:cNvSpPr txBox="1"/>
      </xdr:nvSpPr>
      <xdr:spPr>
        <a:xfrm>
          <a:off x="5974080" y="9385300"/>
          <a:ext cx="465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5" name="直線コネクタ 224"/>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88265</xdr:rowOff>
    </xdr:from>
    <xdr:ext cx="465455" cy="262890"/>
    <xdr:sp macro="" textlink="">
      <xdr:nvSpPr>
        <xdr:cNvPr id="226" name="テキスト ボックス 225"/>
        <xdr:cNvSpPr txBox="1"/>
      </xdr:nvSpPr>
      <xdr:spPr>
        <a:xfrm>
          <a:off x="5974080" y="9003665"/>
          <a:ext cx="4654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27" name="【体育館・プール】&#10;一人当たり面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120650</xdr:rowOff>
    </xdr:from>
    <xdr:to xmlns:xdr="http://schemas.openxmlformats.org/drawingml/2006/spreadsheetDrawing">
      <xdr:col>54</xdr:col>
      <xdr:colOff>185420</xdr:colOff>
      <xdr:row>64</xdr:row>
      <xdr:rowOff>77470</xdr:rowOff>
    </xdr:to>
    <xdr:cxnSp macro="">
      <xdr:nvCxnSpPr>
        <xdr:cNvPr id="228" name="直線コネクタ 227"/>
        <xdr:cNvCxnSpPr/>
      </xdr:nvCxnSpPr>
      <xdr:spPr>
        <a:xfrm flipV="1">
          <a:off x="10198100" y="9721850"/>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81280</xdr:rowOff>
    </xdr:from>
    <xdr:ext cx="467995" cy="264795"/>
    <xdr:sp macro="" textlink="">
      <xdr:nvSpPr>
        <xdr:cNvPr id="229" name="【体育館・プール】&#10;一人当たり面積最小値テキスト"/>
        <xdr:cNvSpPr txBox="1"/>
      </xdr:nvSpPr>
      <xdr:spPr>
        <a:xfrm>
          <a:off x="10236200" y="1105408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77470</xdr:rowOff>
    </xdr:from>
    <xdr:to xmlns:xdr="http://schemas.openxmlformats.org/drawingml/2006/spreadsheetDrawing">
      <xdr:col>55</xdr:col>
      <xdr:colOff>88900</xdr:colOff>
      <xdr:row>64</xdr:row>
      <xdr:rowOff>77470</xdr:rowOff>
    </xdr:to>
    <xdr:cxnSp macro="">
      <xdr:nvCxnSpPr>
        <xdr:cNvPr id="230" name="直線コネクタ 229"/>
        <xdr:cNvCxnSpPr/>
      </xdr:nvCxnSpPr>
      <xdr:spPr>
        <a:xfrm>
          <a:off x="10114280" y="1105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66040</xdr:rowOff>
    </xdr:from>
    <xdr:ext cx="467995" cy="263525"/>
    <xdr:sp macro="" textlink="">
      <xdr:nvSpPr>
        <xdr:cNvPr id="231" name="【体育館・プール】&#10;一人当たり面積最大値テキスト"/>
        <xdr:cNvSpPr txBox="1"/>
      </xdr:nvSpPr>
      <xdr:spPr>
        <a:xfrm>
          <a:off x="10236200" y="949579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120650</xdr:rowOff>
    </xdr:from>
    <xdr:to xmlns:xdr="http://schemas.openxmlformats.org/drawingml/2006/spreadsheetDrawing">
      <xdr:col>55</xdr:col>
      <xdr:colOff>88900</xdr:colOff>
      <xdr:row>56</xdr:row>
      <xdr:rowOff>120650</xdr:rowOff>
    </xdr:to>
    <xdr:cxnSp macro="">
      <xdr:nvCxnSpPr>
        <xdr:cNvPr id="232" name="直線コネクタ 231"/>
        <xdr:cNvCxnSpPr/>
      </xdr:nvCxnSpPr>
      <xdr:spPr>
        <a:xfrm>
          <a:off x="10114280" y="9721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62230</xdr:rowOff>
    </xdr:from>
    <xdr:ext cx="467995" cy="265430"/>
    <xdr:sp macro="" textlink="">
      <xdr:nvSpPr>
        <xdr:cNvPr id="233" name="【体育館・プール】&#10;一人当たり面積平均値テキスト"/>
        <xdr:cNvSpPr txBox="1"/>
      </xdr:nvSpPr>
      <xdr:spPr>
        <a:xfrm>
          <a:off x="10236200" y="10692130"/>
          <a:ext cx="4679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38735</xdr:rowOff>
    </xdr:from>
    <xdr:to xmlns:xdr="http://schemas.openxmlformats.org/drawingml/2006/spreadsheetDrawing">
      <xdr:col>55</xdr:col>
      <xdr:colOff>50800</xdr:colOff>
      <xdr:row>63</xdr:row>
      <xdr:rowOff>143510</xdr:rowOff>
    </xdr:to>
    <xdr:sp macro="" textlink="">
      <xdr:nvSpPr>
        <xdr:cNvPr id="234" name="フローチャート: 判断 233"/>
        <xdr:cNvSpPr/>
      </xdr:nvSpPr>
      <xdr:spPr>
        <a:xfrm>
          <a:off x="10152380" y="1084008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43815</xdr:rowOff>
    </xdr:from>
    <xdr:to xmlns:xdr="http://schemas.openxmlformats.org/drawingml/2006/spreadsheetDrawing">
      <xdr:col>50</xdr:col>
      <xdr:colOff>165100</xdr:colOff>
      <xdr:row>63</xdr:row>
      <xdr:rowOff>147320</xdr:rowOff>
    </xdr:to>
    <xdr:sp macro="" textlink="">
      <xdr:nvSpPr>
        <xdr:cNvPr id="235" name="フローチャート: 判断 234"/>
        <xdr:cNvSpPr/>
      </xdr:nvSpPr>
      <xdr:spPr>
        <a:xfrm>
          <a:off x="9334500" y="108451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54610</xdr:rowOff>
    </xdr:from>
    <xdr:to xmlns:xdr="http://schemas.openxmlformats.org/drawingml/2006/spreadsheetDrawing">
      <xdr:col>46</xdr:col>
      <xdr:colOff>38100</xdr:colOff>
      <xdr:row>63</xdr:row>
      <xdr:rowOff>158750</xdr:rowOff>
    </xdr:to>
    <xdr:sp macro="" textlink="">
      <xdr:nvSpPr>
        <xdr:cNvPr id="236" name="フローチャート: 判断 235"/>
        <xdr:cNvSpPr/>
      </xdr:nvSpPr>
      <xdr:spPr>
        <a:xfrm>
          <a:off x="8470900" y="1085596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67310</xdr:rowOff>
    </xdr:from>
    <xdr:to xmlns:xdr="http://schemas.openxmlformats.org/drawingml/2006/spreadsheetDrawing">
      <xdr:col>41</xdr:col>
      <xdr:colOff>101600</xdr:colOff>
      <xdr:row>63</xdr:row>
      <xdr:rowOff>171450</xdr:rowOff>
    </xdr:to>
    <xdr:sp macro="" textlink="">
      <xdr:nvSpPr>
        <xdr:cNvPr id="237" name="フローチャート: 判断 236"/>
        <xdr:cNvSpPr/>
      </xdr:nvSpPr>
      <xdr:spPr>
        <a:xfrm>
          <a:off x="7602220" y="108686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69850</xdr:rowOff>
    </xdr:from>
    <xdr:to xmlns:xdr="http://schemas.openxmlformats.org/drawingml/2006/spreadsheetDrawing">
      <xdr:col>36</xdr:col>
      <xdr:colOff>165100</xdr:colOff>
      <xdr:row>63</xdr:row>
      <xdr:rowOff>171450</xdr:rowOff>
    </xdr:to>
    <xdr:sp macro="" textlink="">
      <xdr:nvSpPr>
        <xdr:cNvPr id="238" name="フローチャート: 判断 237"/>
        <xdr:cNvSpPr/>
      </xdr:nvSpPr>
      <xdr:spPr>
        <a:xfrm>
          <a:off x="6738620" y="1087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4795"/>
    <xdr:sp macro="" textlink="">
      <xdr:nvSpPr>
        <xdr:cNvPr id="239" name="テキスト ボックス 238"/>
        <xdr:cNvSpPr txBox="1"/>
      </xdr:nvSpPr>
      <xdr:spPr>
        <a:xfrm>
          <a:off x="100126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4795"/>
    <xdr:sp macro="" textlink="">
      <xdr:nvSpPr>
        <xdr:cNvPr id="240" name="テキスト ボックス 239"/>
        <xdr:cNvSpPr txBox="1"/>
      </xdr:nvSpPr>
      <xdr:spPr>
        <a:xfrm>
          <a:off x="91998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4795"/>
    <xdr:sp macro="" textlink="">
      <xdr:nvSpPr>
        <xdr:cNvPr id="241" name="テキスト ボックス 240"/>
        <xdr:cNvSpPr txBox="1"/>
      </xdr:nvSpPr>
      <xdr:spPr>
        <a:xfrm>
          <a:off x="8336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0095" cy="264795"/>
    <xdr:sp macro="" textlink="">
      <xdr:nvSpPr>
        <xdr:cNvPr id="242" name="テキスト ボックス 241"/>
        <xdr:cNvSpPr txBox="1"/>
      </xdr:nvSpPr>
      <xdr:spPr>
        <a:xfrm>
          <a:off x="746760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4795"/>
    <xdr:sp macro="" textlink="">
      <xdr:nvSpPr>
        <xdr:cNvPr id="243" name="テキスト ボックス 242"/>
        <xdr:cNvSpPr txBox="1"/>
      </xdr:nvSpPr>
      <xdr:spPr>
        <a:xfrm>
          <a:off x="660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159385</xdr:rowOff>
    </xdr:from>
    <xdr:to xmlns:xdr="http://schemas.openxmlformats.org/drawingml/2006/spreadsheetDrawing">
      <xdr:col>55</xdr:col>
      <xdr:colOff>50800</xdr:colOff>
      <xdr:row>64</xdr:row>
      <xdr:rowOff>87630</xdr:rowOff>
    </xdr:to>
    <xdr:sp macro="" textlink="">
      <xdr:nvSpPr>
        <xdr:cNvPr id="244" name="楕円 243"/>
        <xdr:cNvSpPr/>
      </xdr:nvSpPr>
      <xdr:spPr>
        <a:xfrm>
          <a:off x="10152380" y="109607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71755</xdr:rowOff>
    </xdr:from>
    <xdr:ext cx="467995" cy="264160"/>
    <xdr:sp macro="" textlink="">
      <xdr:nvSpPr>
        <xdr:cNvPr id="245" name="【体育館・プール】&#10;一人当たり面積該当値テキスト"/>
        <xdr:cNvSpPr txBox="1"/>
      </xdr:nvSpPr>
      <xdr:spPr>
        <a:xfrm>
          <a:off x="10236200" y="1087310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159385</xdr:rowOff>
    </xdr:from>
    <xdr:to xmlns:xdr="http://schemas.openxmlformats.org/drawingml/2006/spreadsheetDrawing">
      <xdr:col>50</xdr:col>
      <xdr:colOff>165100</xdr:colOff>
      <xdr:row>64</xdr:row>
      <xdr:rowOff>87630</xdr:rowOff>
    </xdr:to>
    <xdr:sp macro="" textlink="">
      <xdr:nvSpPr>
        <xdr:cNvPr id="246" name="楕円 245"/>
        <xdr:cNvSpPr/>
      </xdr:nvSpPr>
      <xdr:spPr>
        <a:xfrm>
          <a:off x="9334500" y="10960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35560</xdr:rowOff>
    </xdr:from>
    <xdr:to xmlns:xdr="http://schemas.openxmlformats.org/drawingml/2006/spreadsheetDrawing">
      <xdr:col>55</xdr:col>
      <xdr:colOff>0</xdr:colOff>
      <xdr:row>64</xdr:row>
      <xdr:rowOff>35560</xdr:rowOff>
    </xdr:to>
    <xdr:cxnSp macro="">
      <xdr:nvCxnSpPr>
        <xdr:cNvPr id="247" name="直線コネクタ 246"/>
        <xdr:cNvCxnSpPr/>
      </xdr:nvCxnSpPr>
      <xdr:spPr>
        <a:xfrm flipV="1">
          <a:off x="9385300" y="1100836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160020</xdr:rowOff>
    </xdr:from>
    <xdr:to xmlns:xdr="http://schemas.openxmlformats.org/drawingml/2006/spreadsheetDrawing">
      <xdr:col>46</xdr:col>
      <xdr:colOff>38100</xdr:colOff>
      <xdr:row>64</xdr:row>
      <xdr:rowOff>88265</xdr:rowOff>
    </xdr:to>
    <xdr:sp macro="" textlink="">
      <xdr:nvSpPr>
        <xdr:cNvPr id="248" name="楕円 247"/>
        <xdr:cNvSpPr/>
      </xdr:nvSpPr>
      <xdr:spPr>
        <a:xfrm>
          <a:off x="8470900" y="1096137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35560</xdr:rowOff>
    </xdr:from>
    <xdr:to xmlns:xdr="http://schemas.openxmlformats.org/drawingml/2006/spreadsheetDrawing">
      <xdr:col>50</xdr:col>
      <xdr:colOff>114300</xdr:colOff>
      <xdr:row>64</xdr:row>
      <xdr:rowOff>36195</xdr:rowOff>
    </xdr:to>
    <xdr:cxnSp macro="">
      <xdr:nvCxnSpPr>
        <xdr:cNvPr id="249" name="直線コネクタ 248"/>
        <xdr:cNvCxnSpPr/>
      </xdr:nvCxnSpPr>
      <xdr:spPr>
        <a:xfrm flipV="1">
          <a:off x="8521700" y="110083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160020</xdr:rowOff>
    </xdr:from>
    <xdr:to xmlns:xdr="http://schemas.openxmlformats.org/drawingml/2006/spreadsheetDrawing">
      <xdr:col>41</xdr:col>
      <xdr:colOff>101600</xdr:colOff>
      <xdr:row>64</xdr:row>
      <xdr:rowOff>88265</xdr:rowOff>
    </xdr:to>
    <xdr:sp macro="" textlink="">
      <xdr:nvSpPr>
        <xdr:cNvPr id="250" name="楕円 249"/>
        <xdr:cNvSpPr/>
      </xdr:nvSpPr>
      <xdr:spPr>
        <a:xfrm>
          <a:off x="7602220" y="10961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36195</xdr:rowOff>
    </xdr:from>
    <xdr:to xmlns:xdr="http://schemas.openxmlformats.org/drawingml/2006/spreadsheetDrawing">
      <xdr:col>45</xdr:col>
      <xdr:colOff>177800</xdr:colOff>
      <xdr:row>64</xdr:row>
      <xdr:rowOff>36195</xdr:rowOff>
    </xdr:to>
    <xdr:cxnSp macro="">
      <xdr:nvCxnSpPr>
        <xdr:cNvPr id="251" name="直線コネクタ 250"/>
        <xdr:cNvCxnSpPr/>
      </xdr:nvCxnSpPr>
      <xdr:spPr>
        <a:xfrm>
          <a:off x="7653020" y="1100899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160020</xdr:rowOff>
    </xdr:from>
    <xdr:to xmlns:xdr="http://schemas.openxmlformats.org/drawingml/2006/spreadsheetDrawing">
      <xdr:col>36</xdr:col>
      <xdr:colOff>165100</xdr:colOff>
      <xdr:row>64</xdr:row>
      <xdr:rowOff>88265</xdr:rowOff>
    </xdr:to>
    <xdr:sp macro="" textlink="">
      <xdr:nvSpPr>
        <xdr:cNvPr id="252" name="楕円 251"/>
        <xdr:cNvSpPr/>
      </xdr:nvSpPr>
      <xdr:spPr>
        <a:xfrm>
          <a:off x="6738620" y="109613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36195</xdr:rowOff>
    </xdr:from>
    <xdr:to xmlns:xdr="http://schemas.openxmlformats.org/drawingml/2006/spreadsheetDrawing">
      <xdr:col>41</xdr:col>
      <xdr:colOff>50800</xdr:colOff>
      <xdr:row>64</xdr:row>
      <xdr:rowOff>36195</xdr:rowOff>
    </xdr:to>
    <xdr:cxnSp macro="">
      <xdr:nvCxnSpPr>
        <xdr:cNvPr id="253" name="直線コネクタ 252"/>
        <xdr:cNvCxnSpPr/>
      </xdr:nvCxnSpPr>
      <xdr:spPr>
        <a:xfrm flipV="1">
          <a:off x="6789420" y="1100899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163830</xdr:rowOff>
    </xdr:from>
    <xdr:ext cx="467995" cy="265430"/>
    <xdr:sp macro="" textlink="">
      <xdr:nvSpPr>
        <xdr:cNvPr id="254" name="n_1aveValue【体育館・プール】&#10;一人当たり面積"/>
        <xdr:cNvSpPr txBox="1"/>
      </xdr:nvSpPr>
      <xdr:spPr>
        <a:xfrm>
          <a:off x="9142730" y="1062228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0</xdr:rowOff>
    </xdr:from>
    <xdr:ext cx="469900" cy="264795"/>
    <xdr:sp macro="" textlink="">
      <xdr:nvSpPr>
        <xdr:cNvPr id="255" name="n_2aveValue【体育館・プール】&#10;一人当たり面積"/>
        <xdr:cNvSpPr txBox="1"/>
      </xdr:nvSpPr>
      <xdr:spPr>
        <a:xfrm>
          <a:off x="8291830" y="1062990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12700</xdr:rowOff>
    </xdr:from>
    <xdr:ext cx="467995" cy="264160"/>
    <xdr:sp macro="" textlink="">
      <xdr:nvSpPr>
        <xdr:cNvPr id="256" name="n_3aveValue【体育館・プール】&#10;一人当たり面積"/>
        <xdr:cNvSpPr txBox="1"/>
      </xdr:nvSpPr>
      <xdr:spPr>
        <a:xfrm>
          <a:off x="7423150" y="1064260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15240</xdr:rowOff>
    </xdr:from>
    <xdr:ext cx="467995" cy="264160"/>
    <xdr:sp macro="" textlink="">
      <xdr:nvSpPr>
        <xdr:cNvPr id="257" name="n_4aveValue【体育館・プール】&#10;一人当たり面積"/>
        <xdr:cNvSpPr txBox="1"/>
      </xdr:nvSpPr>
      <xdr:spPr>
        <a:xfrm>
          <a:off x="6559550" y="1064514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78740</xdr:rowOff>
    </xdr:from>
    <xdr:ext cx="467995" cy="263525"/>
    <xdr:sp macro="" textlink="">
      <xdr:nvSpPr>
        <xdr:cNvPr id="258" name="n_1mainValue【体育館・プール】&#10;一人当たり面積"/>
        <xdr:cNvSpPr txBox="1"/>
      </xdr:nvSpPr>
      <xdr:spPr>
        <a:xfrm>
          <a:off x="9142730" y="1105154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79375</xdr:rowOff>
    </xdr:from>
    <xdr:ext cx="469900" cy="263525"/>
    <xdr:sp macro="" textlink="">
      <xdr:nvSpPr>
        <xdr:cNvPr id="259" name="n_2mainValue【体育館・プール】&#10;一人当たり面積"/>
        <xdr:cNvSpPr txBox="1"/>
      </xdr:nvSpPr>
      <xdr:spPr>
        <a:xfrm>
          <a:off x="8291830" y="1105217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79375</xdr:rowOff>
    </xdr:from>
    <xdr:ext cx="467995" cy="263525"/>
    <xdr:sp macro="" textlink="">
      <xdr:nvSpPr>
        <xdr:cNvPr id="260" name="n_3mainValue【体育館・プール】&#10;一人当たり面積"/>
        <xdr:cNvSpPr txBox="1"/>
      </xdr:nvSpPr>
      <xdr:spPr>
        <a:xfrm>
          <a:off x="7423150" y="1105217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79375</xdr:rowOff>
    </xdr:from>
    <xdr:ext cx="467995" cy="263525"/>
    <xdr:sp macro="" textlink="">
      <xdr:nvSpPr>
        <xdr:cNvPr id="261" name="n_4mainValue【体育館・プール】&#10;一人当たり面積"/>
        <xdr:cNvSpPr txBox="1"/>
      </xdr:nvSpPr>
      <xdr:spPr>
        <a:xfrm>
          <a:off x="6559550" y="1105217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2" name="正方形/長方形 261"/>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3" name="正方形/長方形 262"/>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4" name="正方形/長方形 263"/>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5" name="正方形/長方形 264"/>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66" name="正方形/長方形 265"/>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67" name="正方形/長方形 266"/>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68" name="正方形/長方形 267"/>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9" name="正方形/長方形 268"/>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8450" cy="229235"/>
    <xdr:sp macro="" textlink="">
      <xdr:nvSpPr>
        <xdr:cNvPr id="270" name="テキスト ボックス 269"/>
        <xdr:cNvSpPr txBox="1"/>
      </xdr:nvSpPr>
      <xdr:spPr>
        <a:xfrm>
          <a:off x="708660" y="12765405"/>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1" name="直線コネクタ 270"/>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3525"/>
    <xdr:sp macro="" textlink="">
      <xdr:nvSpPr>
        <xdr:cNvPr id="272" name="テキスト ボックス 271"/>
        <xdr:cNvSpPr txBox="1"/>
      </xdr:nvSpPr>
      <xdr:spPr>
        <a:xfrm>
          <a:off x="289560" y="1509776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171450</xdr:rowOff>
    </xdr:from>
    <xdr:to xmlns:xdr="http://schemas.openxmlformats.org/drawingml/2006/spreadsheetDrawing">
      <xdr:col>28</xdr:col>
      <xdr:colOff>114300</xdr:colOff>
      <xdr:row>86</xdr:row>
      <xdr:rowOff>171450</xdr:rowOff>
    </xdr:to>
    <xdr:cxnSp macro="">
      <xdr:nvCxnSpPr>
        <xdr:cNvPr id="273" name="直線コネクタ 272"/>
        <xdr:cNvCxnSpPr/>
      </xdr:nvCxnSpPr>
      <xdr:spPr>
        <a:xfrm>
          <a:off x="74168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27305</xdr:rowOff>
    </xdr:from>
    <xdr:ext cx="467360" cy="265430"/>
    <xdr:sp macro="" textlink="">
      <xdr:nvSpPr>
        <xdr:cNvPr id="274" name="テキスト ボックス 273"/>
        <xdr:cNvSpPr txBox="1"/>
      </xdr:nvSpPr>
      <xdr:spPr>
        <a:xfrm>
          <a:off x="289560" y="14772005"/>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4168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43815</xdr:rowOff>
    </xdr:from>
    <xdr:ext cx="401320" cy="263525"/>
    <xdr:sp macro="" textlink="">
      <xdr:nvSpPr>
        <xdr:cNvPr id="276" name="テキスト ボックス 275"/>
        <xdr:cNvSpPr txBox="1"/>
      </xdr:nvSpPr>
      <xdr:spPr>
        <a:xfrm>
          <a:off x="353695" y="14445615"/>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30480</xdr:rowOff>
    </xdr:from>
    <xdr:to xmlns:xdr="http://schemas.openxmlformats.org/drawingml/2006/spreadsheetDrawing">
      <xdr:col>28</xdr:col>
      <xdr:colOff>114300</xdr:colOff>
      <xdr:row>83</xdr:row>
      <xdr:rowOff>30480</xdr:rowOff>
    </xdr:to>
    <xdr:cxnSp macro="">
      <xdr:nvCxnSpPr>
        <xdr:cNvPr id="277" name="直線コネクタ 276"/>
        <xdr:cNvCxnSpPr/>
      </xdr:nvCxnSpPr>
      <xdr:spPr>
        <a:xfrm>
          <a:off x="74168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60325</xdr:rowOff>
    </xdr:from>
    <xdr:ext cx="401320" cy="264795"/>
    <xdr:sp macro="" textlink="">
      <xdr:nvSpPr>
        <xdr:cNvPr id="278" name="テキスト ボックス 277"/>
        <xdr:cNvSpPr txBox="1"/>
      </xdr:nvSpPr>
      <xdr:spPr>
        <a:xfrm>
          <a:off x="353695" y="1411922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47625</xdr:rowOff>
    </xdr:from>
    <xdr:to xmlns:xdr="http://schemas.openxmlformats.org/drawingml/2006/spreadsheetDrawing">
      <xdr:col>28</xdr:col>
      <xdr:colOff>114300</xdr:colOff>
      <xdr:row>81</xdr:row>
      <xdr:rowOff>47625</xdr:rowOff>
    </xdr:to>
    <xdr:cxnSp macro="">
      <xdr:nvCxnSpPr>
        <xdr:cNvPr id="279" name="直線コネクタ 278"/>
        <xdr:cNvCxnSpPr/>
      </xdr:nvCxnSpPr>
      <xdr:spPr>
        <a:xfrm>
          <a:off x="74168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77470</xdr:rowOff>
    </xdr:from>
    <xdr:ext cx="401320" cy="263525"/>
    <xdr:sp macro="" textlink="">
      <xdr:nvSpPr>
        <xdr:cNvPr id="280" name="テキスト ボックス 279"/>
        <xdr:cNvSpPr txBox="1"/>
      </xdr:nvSpPr>
      <xdr:spPr>
        <a:xfrm>
          <a:off x="353695" y="13793470"/>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64770</xdr:rowOff>
    </xdr:from>
    <xdr:to xmlns:xdr="http://schemas.openxmlformats.org/drawingml/2006/spreadsheetDrawing">
      <xdr:col>28</xdr:col>
      <xdr:colOff>114300</xdr:colOff>
      <xdr:row>79</xdr:row>
      <xdr:rowOff>64770</xdr:rowOff>
    </xdr:to>
    <xdr:cxnSp macro="">
      <xdr:nvCxnSpPr>
        <xdr:cNvPr id="281" name="直線コネクタ 280"/>
        <xdr:cNvCxnSpPr/>
      </xdr:nvCxnSpPr>
      <xdr:spPr>
        <a:xfrm>
          <a:off x="741680" y="13609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93980</xdr:rowOff>
    </xdr:from>
    <xdr:ext cx="401320" cy="264160"/>
    <xdr:sp macro="" textlink="">
      <xdr:nvSpPr>
        <xdr:cNvPr id="282" name="テキスト ボックス 281"/>
        <xdr:cNvSpPr txBox="1"/>
      </xdr:nvSpPr>
      <xdr:spPr>
        <a:xfrm>
          <a:off x="353695" y="1346708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80645</xdr:rowOff>
    </xdr:from>
    <xdr:to xmlns:xdr="http://schemas.openxmlformats.org/drawingml/2006/spreadsheetDrawing">
      <xdr:col>28</xdr:col>
      <xdr:colOff>114300</xdr:colOff>
      <xdr:row>77</xdr:row>
      <xdr:rowOff>80645</xdr:rowOff>
    </xdr:to>
    <xdr:cxnSp macro="">
      <xdr:nvCxnSpPr>
        <xdr:cNvPr id="283" name="直線コネクタ 282"/>
        <xdr:cNvCxnSpPr/>
      </xdr:nvCxnSpPr>
      <xdr:spPr>
        <a:xfrm>
          <a:off x="74168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110490</xdr:rowOff>
    </xdr:from>
    <xdr:ext cx="337185" cy="262890"/>
    <xdr:sp macro="" textlink="">
      <xdr:nvSpPr>
        <xdr:cNvPr id="284" name="テキスト ボックス 283"/>
        <xdr:cNvSpPr txBox="1"/>
      </xdr:nvSpPr>
      <xdr:spPr>
        <a:xfrm>
          <a:off x="412750" y="13140690"/>
          <a:ext cx="337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5" name="直線コネクタ 284"/>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6" name="【福祉施設】&#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121285</xdr:rowOff>
    </xdr:from>
    <xdr:to xmlns:xdr="http://schemas.openxmlformats.org/drawingml/2006/spreadsheetDrawing">
      <xdr:col>24</xdr:col>
      <xdr:colOff>62865</xdr:colOff>
      <xdr:row>86</xdr:row>
      <xdr:rowOff>171450</xdr:rowOff>
    </xdr:to>
    <xdr:cxnSp macro="">
      <xdr:nvCxnSpPr>
        <xdr:cNvPr id="287" name="直線コネクタ 286"/>
        <xdr:cNvCxnSpPr/>
      </xdr:nvCxnSpPr>
      <xdr:spPr>
        <a:xfrm flipV="1">
          <a:off x="4512945" y="1349438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64795"/>
    <xdr:sp macro="" textlink="">
      <xdr:nvSpPr>
        <xdr:cNvPr id="288" name="【福祉施設】&#10;有形固定資産減価償却率最小値テキスト"/>
        <xdr:cNvSpPr txBox="1"/>
      </xdr:nvSpPr>
      <xdr:spPr>
        <a:xfrm>
          <a:off x="4551680" y="1491742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171450</xdr:rowOff>
    </xdr:from>
    <xdr:to xmlns:xdr="http://schemas.openxmlformats.org/drawingml/2006/spreadsheetDrawing">
      <xdr:col>24</xdr:col>
      <xdr:colOff>152400</xdr:colOff>
      <xdr:row>86</xdr:row>
      <xdr:rowOff>171450</xdr:rowOff>
    </xdr:to>
    <xdr:cxnSp macro="">
      <xdr:nvCxnSpPr>
        <xdr:cNvPr id="289" name="直線コネクタ 288"/>
        <xdr:cNvCxnSpPr/>
      </xdr:nvCxnSpPr>
      <xdr:spPr>
        <a:xfrm>
          <a:off x="4429760" y="1491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66675</xdr:rowOff>
    </xdr:from>
    <xdr:ext cx="405130" cy="263525"/>
    <xdr:sp macro="" textlink="">
      <xdr:nvSpPr>
        <xdr:cNvPr id="290" name="【福祉施設】&#10;有形固定資産減価償却率最大値テキスト"/>
        <xdr:cNvSpPr txBox="1"/>
      </xdr:nvSpPr>
      <xdr:spPr>
        <a:xfrm>
          <a:off x="4551680" y="1326832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121285</xdr:rowOff>
    </xdr:from>
    <xdr:to xmlns:xdr="http://schemas.openxmlformats.org/drawingml/2006/spreadsheetDrawing">
      <xdr:col>24</xdr:col>
      <xdr:colOff>152400</xdr:colOff>
      <xdr:row>78</xdr:row>
      <xdr:rowOff>121285</xdr:rowOff>
    </xdr:to>
    <xdr:cxnSp macro="">
      <xdr:nvCxnSpPr>
        <xdr:cNvPr id="291" name="直線コネクタ 290"/>
        <xdr:cNvCxnSpPr/>
      </xdr:nvCxnSpPr>
      <xdr:spPr>
        <a:xfrm>
          <a:off x="4429760" y="13494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150495</xdr:rowOff>
    </xdr:from>
    <xdr:ext cx="405130" cy="264160"/>
    <xdr:sp macro="" textlink="">
      <xdr:nvSpPr>
        <xdr:cNvPr id="292" name="【福祉施設】&#10;有形固定資産減価償却率平均値テキスト"/>
        <xdr:cNvSpPr txBox="1"/>
      </xdr:nvSpPr>
      <xdr:spPr>
        <a:xfrm>
          <a:off x="4551680" y="1403794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127000</xdr:rowOff>
    </xdr:from>
    <xdr:to xmlns:xdr="http://schemas.openxmlformats.org/drawingml/2006/spreadsheetDrawing">
      <xdr:col>24</xdr:col>
      <xdr:colOff>114300</xdr:colOff>
      <xdr:row>83</xdr:row>
      <xdr:rowOff>55880</xdr:rowOff>
    </xdr:to>
    <xdr:sp macro="" textlink="">
      <xdr:nvSpPr>
        <xdr:cNvPr id="293" name="フローチャート: 判断 292"/>
        <xdr:cNvSpPr/>
      </xdr:nvSpPr>
      <xdr:spPr>
        <a:xfrm>
          <a:off x="4462780" y="14185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105410</xdr:rowOff>
    </xdr:from>
    <xdr:to xmlns:xdr="http://schemas.openxmlformats.org/drawingml/2006/spreadsheetDrawing">
      <xdr:col>20</xdr:col>
      <xdr:colOff>38100</xdr:colOff>
      <xdr:row>83</xdr:row>
      <xdr:rowOff>34290</xdr:rowOff>
    </xdr:to>
    <xdr:sp macro="" textlink="">
      <xdr:nvSpPr>
        <xdr:cNvPr id="294" name="フローチャート: 判断 293"/>
        <xdr:cNvSpPr/>
      </xdr:nvSpPr>
      <xdr:spPr>
        <a:xfrm>
          <a:off x="3649980" y="141643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73660</xdr:rowOff>
    </xdr:from>
    <xdr:to xmlns:xdr="http://schemas.openxmlformats.org/drawingml/2006/spreadsheetDrawing">
      <xdr:col>15</xdr:col>
      <xdr:colOff>101600</xdr:colOff>
      <xdr:row>83</xdr:row>
      <xdr:rowOff>2540</xdr:rowOff>
    </xdr:to>
    <xdr:sp macro="" textlink="">
      <xdr:nvSpPr>
        <xdr:cNvPr id="295" name="フローチャート: 判断 294"/>
        <xdr:cNvSpPr/>
      </xdr:nvSpPr>
      <xdr:spPr>
        <a:xfrm>
          <a:off x="2781300" y="141325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99060</xdr:rowOff>
    </xdr:from>
    <xdr:to xmlns:xdr="http://schemas.openxmlformats.org/drawingml/2006/spreadsheetDrawing">
      <xdr:col>10</xdr:col>
      <xdr:colOff>165100</xdr:colOff>
      <xdr:row>83</xdr:row>
      <xdr:rowOff>27305</xdr:rowOff>
    </xdr:to>
    <xdr:sp macro="" textlink="">
      <xdr:nvSpPr>
        <xdr:cNvPr id="296" name="フローチャート: 判断 295"/>
        <xdr:cNvSpPr/>
      </xdr:nvSpPr>
      <xdr:spPr>
        <a:xfrm>
          <a:off x="1917700" y="141579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75565</xdr:rowOff>
    </xdr:from>
    <xdr:to xmlns:xdr="http://schemas.openxmlformats.org/drawingml/2006/spreadsheetDrawing">
      <xdr:col>6</xdr:col>
      <xdr:colOff>38100</xdr:colOff>
      <xdr:row>83</xdr:row>
      <xdr:rowOff>3810</xdr:rowOff>
    </xdr:to>
    <xdr:sp macro="" textlink="">
      <xdr:nvSpPr>
        <xdr:cNvPr id="297" name="フローチャート: 判断 296"/>
        <xdr:cNvSpPr/>
      </xdr:nvSpPr>
      <xdr:spPr>
        <a:xfrm>
          <a:off x="1054100" y="141344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0095" cy="265430"/>
    <xdr:sp macro="" textlink="">
      <xdr:nvSpPr>
        <xdr:cNvPr id="298" name="テキスト ボックス 297"/>
        <xdr:cNvSpPr txBox="1"/>
      </xdr:nvSpPr>
      <xdr:spPr>
        <a:xfrm>
          <a:off x="432816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99" name="テキスト ボックス 298"/>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0095" cy="265430"/>
    <xdr:sp macro="" textlink="">
      <xdr:nvSpPr>
        <xdr:cNvPr id="300" name="テキスト ボックス 299"/>
        <xdr:cNvSpPr txBox="1"/>
      </xdr:nvSpPr>
      <xdr:spPr>
        <a:xfrm>
          <a:off x="264668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1" name="テキスト ボックス 300"/>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2" name="テキスト ボックス 301"/>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135890</xdr:rowOff>
    </xdr:from>
    <xdr:to xmlns:xdr="http://schemas.openxmlformats.org/drawingml/2006/spreadsheetDrawing">
      <xdr:col>24</xdr:col>
      <xdr:colOff>114300</xdr:colOff>
      <xdr:row>83</xdr:row>
      <xdr:rowOff>64770</xdr:rowOff>
    </xdr:to>
    <xdr:sp macro="" textlink="">
      <xdr:nvSpPr>
        <xdr:cNvPr id="303" name="楕円 302"/>
        <xdr:cNvSpPr/>
      </xdr:nvSpPr>
      <xdr:spPr>
        <a:xfrm>
          <a:off x="4462780" y="141947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113665</xdr:rowOff>
    </xdr:from>
    <xdr:ext cx="405130" cy="262890"/>
    <xdr:sp macro="" textlink="">
      <xdr:nvSpPr>
        <xdr:cNvPr id="304" name="【福祉施設】&#10;有形固定資産減価償却率該当値テキスト"/>
        <xdr:cNvSpPr txBox="1"/>
      </xdr:nvSpPr>
      <xdr:spPr>
        <a:xfrm>
          <a:off x="4551680" y="1417256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104140</xdr:rowOff>
    </xdr:from>
    <xdr:to xmlns:xdr="http://schemas.openxmlformats.org/drawingml/2006/spreadsheetDrawing">
      <xdr:col>20</xdr:col>
      <xdr:colOff>38100</xdr:colOff>
      <xdr:row>83</xdr:row>
      <xdr:rowOff>32385</xdr:rowOff>
    </xdr:to>
    <xdr:sp macro="" textlink="">
      <xdr:nvSpPr>
        <xdr:cNvPr id="305" name="楕円 304"/>
        <xdr:cNvSpPr/>
      </xdr:nvSpPr>
      <xdr:spPr>
        <a:xfrm>
          <a:off x="3649980" y="1416304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156210</xdr:rowOff>
    </xdr:from>
    <xdr:to xmlns:xdr="http://schemas.openxmlformats.org/drawingml/2006/spreadsheetDrawing">
      <xdr:col>24</xdr:col>
      <xdr:colOff>63500</xdr:colOff>
      <xdr:row>83</xdr:row>
      <xdr:rowOff>12065</xdr:rowOff>
    </xdr:to>
    <xdr:cxnSp macro="">
      <xdr:nvCxnSpPr>
        <xdr:cNvPr id="306" name="直線コネクタ 305"/>
        <xdr:cNvCxnSpPr/>
      </xdr:nvCxnSpPr>
      <xdr:spPr>
        <a:xfrm>
          <a:off x="3700780" y="14215110"/>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159385</xdr:rowOff>
    </xdr:from>
    <xdr:to xmlns:xdr="http://schemas.openxmlformats.org/drawingml/2006/spreadsheetDrawing">
      <xdr:col>15</xdr:col>
      <xdr:colOff>101600</xdr:colOff>
      <xdr:row>82</xdr:row>
      <xdr:rowOff>87630</xdr:rowOff>
    </xdr:to>
    <xdr:sp macro="" textlink="">
      <xdr:nvSpPr>
        <xdr:cNvPr id="307" name="楕円 306"/>
        <xdr:cNvSpPr/>
      </xdr:nvSpPr>
      <xdr:spPr>
        <a:xfrm>
          <a:off x="2781300" y="14046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35560</xdr:rowOff>
    </xdr:from>
    <xdr:to xmlns:xdr="http://schemas.openxmlformats.org/drawingml/2006/spreadsheetDrawing">
      <xdr:col>19</xdr:col>
      <xdr:colOff>177800</xdr:colOff>
      <xdr:row>82</xdr:row>
      <xdr:rowOff>156210</xdr:rowOff>
    </xdr:to>
    <xdr:cxnSp macro="">
      <xdr:nvCxnSpPr>
        <xdr:cNvPr id="308" name="直線コネクタ 307"/>
        <xdr:cNvCxnSpPr/>
      </xdr:nvCxnSpPr>
      <xdr:spPr>
        <a:xfrm>
          <a:off x="2832100" y="14094460"/>
          <a:ext cx="8686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38735</xdr:rowOff>
    </xdr:from>
    <xdr:to xmlns:xdr="http://schemas.openxmlformats.org/drawingml/2006/spreadsheetDrawing">
      <xdr:col>10</xdr:col>
      <xdr:colOff>165100</xdr:colOff>
      <xdr:row>82</xdr:row>
      <xdr:rowOff>143510</xdr:rowOff>
    </xdr:to>
    <xdr:sp macro="" textlink="">
      <xdr:nvSpPr>
        <xdr:cNvPr id="309" name="楕円 308"/>
        <xdr:cNvSpPr/>
      </xdr:nvSpPr>
      <xdr:spPr>
        <a:xfrm>
          <a:off x="1917700" y="140976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35560</xdr:rowOff>
    </xdr:from>
    <xdr:to xmlns:xdr="http://schemas.openxmlformats.org/drawingml/2006/spreadsheetDrawing">
      <xdr:col>15</xdr:col>
      <xdr:colOff>50800</xdr:colOff>
      <xdr:row>82</xdr:row>
      <xdr:rowOff>90805</xdr:rowOff>
    </xdr:to>
    <xdr:cxnSp macro="">
      <xdr:nvCxnSpPr>
        <xdr:cNvPr id="310" name="直線コネクタ 309"/>
        <xdr:cNvCxnSpPr/>
      </xdr:nvCxnSpPr>
      <xdr:spPr>
        <a:xfrm flipV="1">
          <a:off x="1968500" y="14094460"/>
          <a:ext cx="8636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7620</xdr:rowOff>
    </xdr:from>
    <xdr:to xmlns:xdr="http://schemas.openxmlformats.org/drawingml/2006/spreadsheetDrawing">
      <xdr:col>6</xdr:col>
      <xdr:colOff>38100</xdr:colOff>
      <xdr:row>82</xdr:row>
      <xdr:rowOff>111125</xdr:rowOff>
    </xdr:to>
    <xdr:sp macro="" textlink="">
      <xdr:nvSpPr>
        <xdr:cNvPr id="311" name="楕円 310"/>
        <xdr:cNvSpPr/>
      </xdr:nvSpPr>
      <xdr:spPr>
        <a:xfrm>
          <a:off x="1054100" y="140665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59055</xdr:rowOff>
    </xdr:from>
    <xdr:to xmlns:xdr="http://schemas.openxmlformats.org/drawingml/2006/spreadsheetDrawing">
      <xdr:col>10</xdr:col>
      <xdr:colOff>114300</xdr:colOff>
      <xdr:row>82</xdr:row>
      <xdr:rowOff>90805</xdr:rowOff>
    </xdr:to>
    <xdr:cxnSp macro="">
      <xdr:nvCxnSpPr>
        <xdr:cNvPr id="312" name="直線コネクタ 311"/>
        <xdr:cNvCxnSpPr/>
      </xdr:nvCxnSpPr>
      <xdr:spPr>
        <a:xfrm>
          <a:off x="1104900" y="14117955"/>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25400</xdr:rowOff>
    </xdr:from>
    <xdr:ext cx="403225" cy="264795"/>
    <xdr:sp macro="" textlink="">
      <xdr:nvSpPr>
        <xdr:cNvPr id="313" name="n_1aveValue【福祉施設】&#10;有形固定資産減価償却率"/>
        <xdr:cNvSpPr txBox="1"/>
      </xdr:nvSpPr>
      <xdr:spPr>
        <a:xfrm>
          <a:off x="3490595" y="1425575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168910</xdr:rowOff>
    </xdr:from>
    <xdr:ext cx="405130" cy="262890"/>
    <xdr:sp macro="" textlink="">
      <xdr:nvSpPr>
        <xdr:cNvPr id="314" name="n_2aveValue【福祉施設】&#10;有形固定資産減価償却率"/>
        <xdr:cNvSpPr txBox="1"/>
      </xdr:nvSpPr>
      <xdr:spPr>
        <a:xfrm>
          <a:off x="2634615" y="1422781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18415</xdr:rowOff>
    </xdr:from>
    <xdr:ext cx="403225" cy="262890"/>
    <xdr:sp macro="" textlink="">
      <xdr:nvSpPr>
        <xdr:cNvPr id="315" name="n_3aveValue【福祉施設】&#10;有形固定資産減価償却率"/>
        <xdr:cNvSpPr txBox="1"/>
      </xdr:nvSpPr>
      <xdr:spPr>
        <a:xfrm>
          <a:off x="1771015" y="14248765"/>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170180</xdr:rowOff>
    </xdr:from>
    <xdr:ext cx="403225" cy="262890"/>
    <xdr:sp macro="" textlink="">
      <xdr:nvSpPr>
        <xdr:cNvPr id="316" name="n_4aveValue【福祉施設】&#10;有形固定資産減価償却率"/>
        <xdr:cNvSpPr txBox="1"/>
      </xdr:nvSpPr>
      <xdr:spPr>
        <a:xfrm>
          <a:off x="907415" y="1422908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48895</xdr:rowOff>
    </xdr:from>
    <xdr:ext cx="403225" cy="264795"/>
    <xdr:sp macro="" textlink="">
      <xdr:nvSpPr>
        <xdr:cNvPr id="317" name="n_1mainValue【福祉施設】&#10;有形固定資産減価償却率"/>
        <xdr:cNvSpPr txBox="1"/>
      </xdr:nvSpPr>
      <xdr:spPr>
        <a:xfrm>
          <a:off x="3490595" y="1393634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104775</xdr:rowOff>
    </xdr:from>
    <xdr:ext cx="405130" cy="264795"/>
    <xdr:sp macro="" textlink="">
      <xdr:nvSpPr>
        <xdr:cNvPr id="318" name="n_2mainValue【福祉施設】&#10;有形固定資産減価償却率"/>
        <xdr:cNvSpPr txBox="1"/>
      </xdr:nvSpPr>
      <xdr:spPr>
        <a:xfrm>
          <a:off x="2634615" y="138207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160020</xdr:rowOff>
    </xdr:from>
    <xdr:ext cx="403225" cy="264795"/>
    <xdr:sp macro="" textlink="">
      <xdr:nvSpPr>
        <xdr:cNvPr id="319" name="n_3mainValue【福祉施設】&#10;有形固定資産減価償却率"/>
        <xdr:cNvSpPr txBox="1"/>
      </xdr:nvSpPr>
      <xdr:spPr>
        <a:xfrm>
          <a:off x="1771015" y="1387602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127635</xdr:rowOff>
    </xdr:from>
    <xdr:ext cx="403225" cy="264160"/>
    <xdr:sp macro="" textlink="">
      <xdr:nvSpPr>
        <xdr:cNvPr id="320" name="n_4mainValue【福祉施設】&#10;有形固定資産減価償却率"/>
        <xdr:cNvSpPr txBox="1"/>
      </xdr:nvSpPr>
      <xdr:spPr>
        <a:xfrm>
          <a:off x="907415" y="1384363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1" name="正方形/長方形 320"/>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2" name="正方形/長方形 321"/>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3" name="正方形/長方形 322"/>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4" name="正方形/長方形 323"/>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5" name="正方形/長方形 324"/>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6" name="正方形/長方形 325"/>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27" name="正方形/長方形 326"/>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8" name="正方形/長方形 327"/>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7980" cy="229235"/>
    <xdr:sp macro="" textlink="">
      <xdr:nvSpPr>
        <xdr:cNvPr id="329" name="テキスト ボックス 328"/>
        <xdr:cNvSpPr txBox="1"/>
      </xdr:nvSpPr>
      <xdr:spPr>
        <a:xfrm>
          <a:off x="6393180" y="12765405"/>
          <a:ext cx="34798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30" name="直線コネクタ 329"/>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38735</xdr:rowOff>
    </xdr:from>
    <xdr:to xmlns:xdr="http://schemas.openxmlformats.org/drawingml/2006/spreadsheetDrawing">
      <xdr:col>59</xdr:col>
      <xdr:colOff>50800</xdr:colOff>
      <xdr:row>86</xdr:row>
      <xdr:rowOff>38735</xdr:rowOff>
    </xdr:to>
    <xdr:cxnSp macro="">
      <xdr:nvCxnSpPr>
        <xdr:cNvPr id="331" name="直線コネクタ 330"/>
        <xdr:cNvCxnSpPr/>
      </xdr:nvCxnSpPr>
      <xdr:spPr>
        <a:xfrm>
          <a:off x="6431280" y="147834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68580</xdr:rowOff>
    </xdr:from>
    <xdr:ext cx="465455" cy="264795"/>
    <xdr:sp macro="" textlink="">
      <xdr:nvSpPr>
        <xdr:cNvPr id="332" name="テキスト ボックス 331"/>
        <xdr:cNvSpPr txBox="1"/>
      </xdr:nvSpPr>
      <xdr:spPr>
        <a:xfrm>
          <a:off x="5974080" y="14641830"/>
          <a:ext cx="465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97790</xdr:rowOff>
    </xdr:from>
    <xdr:to xmlns:xdr="http://schemas.openxmlformats.org/drawingml/2006/spreadsheetDrawing">
      <xdr:col>59</xdr:col>
      <xdr:colOff>50800</xdr:colOff>
      <xdr:row>83</xdr:row>
      <xdr:rowOff>97790</xdr:rowOff>
    </xdr:to>
    <xdr:cxnSp macro="">
      <xdr:nvCxnSpPr>
        <xdr:cNvPr id="333" name="直線コネクタ 332"/>
        <xdr:cNvCxnSpPr/>
      </xdr:nvCxnSpPr>
      <xdr:spPr>
        <a:xfrm>
          <a:off x="6431280" y="143281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127000</xdr:rowOff>
    </xdr:from>
    <xdr:ext cx="465455" cy="264160"/>
    <xdr:sp macro="" textlink="">
      <xdr:nvSpPr>
        <xdr:cNvPr id="334" name="テキスト ボックス 333"/>
        <xdr:cNvSpPr txBox="1"/>
      </xdr:nvSpPr>
      <xdr:spPr>
        <a:xfrm>
          <a:off x="5974080" y="14185900"/>
          <a:ext cx="465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156210</xdr:rowOff>
    </xdr:from>
    <xdr:to xmlns:xdr="http://schemas.openxmlformats.org/drawingml/2006/spreadsheetDrawing">
      <xdr:col>59</xdr:col>
      <xdr:colOff>50800</xdr:colOff>
      <xdr:row>80</xdr:row>
      <xdr:rowOff>156210</xdr:rowOff>
    </xdr:to>
    <xdr:cxnSp macro="">
      <xdr:nvCxnSpPr>
        <xdr:cNvPr id="335" name="直線コネクタ 334"/>
        <xdr:cNvCxnSpPr/>
      </xdr:nvCxnSpPr>
      <xdr:spPr>
        <a:xfrm>
          <a:off x="6431280" y="1387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5455" cy="263525"/>
    <xdr:sp macro="" textlink="">
      <xdr:nvSpPr>
        <xdr:cNvPr id="336" name="テキスト ボックス 335"/>
        <xdr:cNvSpPr txBox="1"/>
      </xdr:nvSpPr>
      <xdr:spPr>
        <a:xfrm>
          <a:off x="5974080" y="13726160"/>
          <a:ext cx="4654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38735</xdr:rowOff>
    </xdr:from>
    <xdr:to xmlns:xdr="http://schemas.openxmlformats.org/drawingml/2006/spreadsheetDrawing">
      <xdr:col>59</xdr:col>
      <xdr:colOff>50800</xdr:colOff>
      <xdr:row>78</xdr:row>
      <xdr:rowOff>38735</xdr:rowOff>
    </xdr:to>
    <xdr:cxnSp macro="">
      <xdr:nvCxnSpPr>
        <xdr:cNvPr id="337" name="直線コネクタ 336"/>
        <xdr:cNvCxnSpPr/>
      </xdr:nvCxnSpPr>
      <xdr:spPr>
        <a:xfrm>
          <a:off x="6431280" y="134118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68580</xdr:rowOff>
    </xdr:from>
    <xdr:ext cx="465455" cy="264795"/>
    <xdr:sp macro="" textlink="">
      <xdr:nvSpPr>
        <xdr:cNvPr id="338" name="テキスト ボックス 337"/>
        <xdr:cNvSpPr txBox="1"/>
      </xdr:nvSpPr>
      <xdr:spPr>
        <a:xfrm>
          <a:off x="5974080" y="13270230"/>
          <a:ext cx="465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39" name="直線コネクタ 338"/>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5455" cy="264160"/>
    <xdr:sp macro="" textlink="">
      <xdr:nvSpPr>
        <xdr:cNvPr id="340" name="テキスト ボックス 339"/>
        <xdr:cNvSpPr txBox="1"/>
      </xdr:nvSpPr>
      <xdr:spPr>
        <a:xfrm>
          <a:off x="5974080" y="12814300"/>
          <a:ext cx="465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1" name="【福祉施設】&#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151130</xdr:rowOff>
    </xdr:from>
    <xdr:to xmlns:xdr="http://schemas.openxmlformats.org/drawingml/2006/spreadsheetDrawing">
      <xdr:col>54</xdr:col>
      <xdr:colOff>185420</xdr:colOff>
      <xdr:row>86</xdr:row>
      <xdr:rowOff>27305</xdr:rowOff>
    </xdr:to>
    <xdr:cxnSp macro="">
      <xdr:nvCxnSpPr>
        <xdr:cNvPr id="342" name="直線コネクタ 341"/>
        <xdr:cNvCxnSpPr/>
      </xdr:nvCxnSpPr>
      <xdr:spPr>
        <a:xfrm flipV="1">
          <a:off x="10198100" y="1335278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31115</xdr:rowOff>
    </xdr:from>
    <xdr:ext cx="467995" cy="262890"/>
    <xdr:sp macro="" textlink="">
      <xdr:nvSpPr>
        <xdr:cNvPr id="343" name="【福祉施設】&#10;一人当たり面積最小値テキスト"/>
        <xdr:cNvSpPr txBox="1"/>
      </xdr:nvSpPr>
      <xdr:spPr>
        <a:xfrm>
          <a:off x="10236200" y="14775815"/>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27305</xdr:rowOff>
    </xdr:from>
    <xdr:to xmlns:xdr="http://schemas.openxmlformats.org/drawingml/2006/spreadsheetDrawing">
      <xdr:col>55</xdr:col>
      <xdr:colOff>88900</xdr:colOff>
      <xdr:row>86</xdr:row>
      <xdr:rowOff>27305</xdr:rowOff>
    </xdr:to>
    <xdr:cxnSp macro="">
      <xdr:nvCxnSpPr>
        <xdr:cNvPr id="344" name="直線コネクタ 343"/>
        <xdr:cNvCxnSpPr/>
      </xdr:nvCxnSpPr>
      <xdr:spPr>
        <a:xfrm>
          <a:off x="10114280" y="14772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96520</xdr:rowOff>
    </xdr:from>
    <xdr:ext cx="467995" cy="265430"/>
    <xdr:sp macro="" textlink="">
      <xdr:nvSpPr>
        <xdr:cNvPr id="345" name="【福祉施設】&#10;一人当たり面積最大値テキスト"/>
        <xdr:cNvSpPr txBox="1"/>
      </xdr:nvSpPr>
      <xdr:spPr>
        <a:xfrm>
          <a:off x="10236200" y="1312672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151130</xdr:rowOff>
    </xdr:from>
    <xdr:to xmlns:xdr="http://schemas.openxmlformats.org/drawingml/2006/spreadsheetDrawing">
      <xdr:col>55</xdr:col>
      <xdr:colOff>88900</xdr:colOff>
      <xdr:row>77</xdr:row>
      <xdr:rowOff>151130</xdr:rowOff>
    </xdr:to>
    <xdr:cxnSp macro="">
      <xdr:nvCxnSpPr>
        <xdr:cNvPr id="346" name="直線コネクタ 345"/>
        <xdr:cNvCxnSpPr/>
      </xdr:nvCxnSpPr>
      <xdr:spPr>
        <a:xfrm>
          <a:off x="10114280" y="13352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140335</xdr:rowOff>
    </xdr:from>
    <xdr:ext cx="467995" cy="264795"/>
    <xdr:sp macro="" textlink="">
      <xdr:nvSpPr>
        <xdr:cNvPr id="347" name="【福祉施設】&#10;一人当たり面積平均値テキスト"/>
        <xdr:cNvSpPr txBox="1"/>
      </xdr:nvSpPr>
      <xdr:spPr>
        <a:xfrm>
          <a:off x="10236200" y="14370685"/>
          <a:ext cx="46799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161925</xdr:rowOff>
    </xdr:from>
    <xdr:to xmlns:xdr="http://schemas.openxmlformats.org/drawingml/2006/spreadsheetDrawing">
      <xdr:col>55</xdr:col>
      <xdr:colOff>50800</xdr:colOff>
      <xdr:row>84</xdr:row>
      <xdr:rowOff>90805</xdr:rowOff>
    </xdr:to>
    <xdr:sp macro="" textlink="">
      <xdr:nvSpPr>
        <xdr:cNvPr id="348" name="フローチャート: 判断 347"/>
        <xdr:cNvSpPr/>
      </xdr:nvSpPr>
      <xdr:spPr>
        <a:xfrm>
          <a:off x="10152380" y="143922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169545</xdr:rowOff>
    </xdr:from>
    <xdr:to xmlns:xdr="http://schemas.openxmlformats.org/drawingml/2006/spreadsheetDrawing">
      <xdr:col>50</xdr:col>
      <xdr:colOff>165100</xdr:colOff>
      <xdr:row>84</xdr:row>
      <xdr:rowOff>98425</xdr:rowOff>
    </xdr:to>
    <xdr:sp macro="" textlink="">
      <xdr:nvSpPr>
        <xdr:cNvPr id="349" name="フローチャート: 判断 348"/>
        <xdr:cNvSpPr/>
      </xdr:nvSpPr>
      <xdr:spPr>
        <a:xfrm>
          <a:off x="9334500" y="143998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155575</xdr:rowOff>
    </xdr:from>
    <xdr:to xmlns:xdr="http://schemas.openxmlformats.org/drawingml/2006/spreadsheetDrawing">
      <xdr:col>46</xdr:col>
      <xdr:colOff>38100</xdr:colOff>
      <xdr:row>84</xdr:row>
      <xdr:rowOff>83820</xdr:rowOff>
    </xdr:to>
    <xdr:sp macro="" textlink="">
      <xdr:nvSpPr>
        <xdr:cNvPr id="350" name="フローチャート: 判断 349"/>
        <xdr:cNvSpPr/>
      </xdr:nvSpPr>
      <xdr:spPr>
        <a:xfrm>
          <a:off x="8470900" y="143859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164465</xdr:rowOff>
    </xdr:from>
    <xdr:to xmlns:xdr="http://schemas.openxmlformats.org/drawingml/2006/spreadsheetDrawing">
      <xdr:col>41</xdr:col>
      <xdr:colOff>101600</xdr:colOff>
      <xdr:row>84</xdr:row>
      <xdr:rowOff>93345</xdr:rowOff>
    </xdr:to>
    <xdr:sp macro="" textlink="">
      <xdr:nvSpPr>
        <xdr:cNvPr id="351" name="フローチャート: 判断 350"/>
        <xdr:cNvSpPr/>
      </xdr:nvSpPr>
      <xdr:spPr>
        <a:xfrm>
          <a:off x="7602220" y="14394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164465</xdr:rowOff>
    </xdr:from>
    <xdr:to xmlns:xdr="http://schemas.openxmlformats.org/drawingml/2006/spreadsheetDrawing">
      <xdr:col>36</xdr:col>
      <xdr:colOff>165100</xdr:colOff>
      <xdr:row>84</xdr:row>
      <xdr:rowOff>93345</xdr:rowOff>
    </xdr:to>
    <xdr:sp macro="" textlink="">
      <xdr:nvSpPr>
        <xdr:cNvPr id="352" name="フローチャート: 判断 351"/>
        <xdr:cNvSpPr/>
      </xdr:nvSpPr>
      <xdr:spPr>
        <a:xfrm>
          <a:off x="6738620" y="14394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53" name="テキスト ボックス 352"/>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4" name="テキスト ボックス 353"/>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5" name="テキスト ボックス 354"/>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0095" cy="265430"/>
    <xdr:sp macro="" textlink="">
      <xdr:nvSpPr>
        <xdr:cNvPr id="356" name="テキスト ボックス 355"/>
        <xdr:cNvSpPr txBox="1"/>
      </xdr:nvSpPr>
      <xdr:spPr>
        <a:xfrm>
          <a:off x="74676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57" name="テキスト ボックス 356"/>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24765</xdr:rowOff>
    </xdr:from>
    <xdr:to xmlns:xdr="http://schemas.openxmlformats.org/drawingml/2006/spreadsheetDrawing">
      <xdr:col>55</xdr:col>
      <xdr:colOff>50800</xdr:colOff>
      <xdr:row>81</xdr:row>
      <xdr:rowOff>128270</xdr:rowOff>
    </xdr:to>
    <xdr:sp macro="" textlink="">
      <xdr:nvSpPr>
        <xdr:cNvPr id="358" name="楕円 357"/>
        <xdr:cNvSpPr/>
      </xdr:nvSpPr>
      <xdr:spPr>
        <a:xfrm>
          <a:off x="10152380" y="1391221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47625</xdr:rowOff>
    </xdr:from>
    <xdr:ext cx="467995" cy="264795"/>
    <xdr:sp macro="" textlink="">
      <xdr:nvSpPr>
        <xdr:cNvPr id="359" name="【福祉施設】&#10;一人当たり面積該当値テキスト"/>
        <xdr:cNvSpPr txBox="1"/>
      </xdr:nvSpPr>
      <xdr:spPr>
        <a:xfrm>
          <a:off x="10236200" y="1376362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29210</xdr:rowOff>
    </xdr:from>
    <xdr:to xmlns:xdr="http://schemas.openxmlformats.org/drawingml/2006/spreadsheetDrawing">
      <xdr:col>50</xdr:col>
      <xdr:colOff>165100</xdr:colOff>
      <xdr:row>81</xdr:row>
      <xdr:rowOff>133350</xdr:rowOff>
    </xdr:to>
    <xdr:sp macro="" textlink="">
      <xdr:nvSpPr>
        <xdr:cNvPr id="360" name="楕円 359"/>
        <xdr:cNvSpPr/>
      </xdr:nvSpPr>
      <xdr:spPr>
        <a:xfrm>
          <a:off x="9334500" y="139166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76835</xdr:rowOff>
    </xdr:from>
    <xdr:to xmlns:xdr="http://schemas.openxmlformats.org/drawingml/2006/spreadsheetDrawing">
      <xdr:col>55</xdr:col>
      <xdr:colOff>0</xdr:colOff>
      <xdr:row>81</xdr:row>
      <xdr:rowOff>81280</xdr:rowOff>
    </xdr:to>
    <xdr:cxnSp macro="">
      <xdr:nvCxnSpPr>
        <xdr:cNvPr id="361" name="直線コネクタ 360"/>
        <xdr:cNvCxnSpPr/>
      </xdr:nvCxnSpPr>
      <xdr:spPr>
        <a:xfrm flipV="1">
          <a:off x="9385300" y="1396428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36195</xdr:rowOff>
    </xdr:from>
    <xdr:to xmlns:xdr="http://schemas.openxmlformats.org/drawingml/2006/spreadsheetDrawing">
      <xdr:col>46</xdr:col>
      <xdr:colOff>38100</xdr:colOff>
      <xdr:row>81</xdr:row>
      <xdr:rowOff>140335</xdr:rowOff>
    </xdr:to>
    <xdr:sp macro="" textlink="">
      <xdr:nvSpPr>
        <xdr:cNvPr id="362" name="楕円 361"/>
        <xdr:cNvSpPr/>
      </xdr:nvSpPr>
      <xdr:spPr>
        <a:xfrm>
          <a:off x="8470900" y="139236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81280</xdr:rowOff>
    </xdr:from>
    <xdr:to xmlns:xdr="http://schemas.openxmlformats.org/drawingml/2006/spreadsheetDrawing">
      <xdr:col>50</xdr:col>
      <xdr:colOff>114300</xdr:colOff>
      <xdr:row>81</xdr:row>
      <xdr:rowOff>88265</xdr:rowOff>
    </xdr:to>
    <xdr:cxnSp macro="">
      <xdr:nvCxnSpPr>
        <xdr:cNvPr id="363" name="直線コネクタ 362"/>
        <xdr:cNvCxnSpPr/>
      </xdr:nvCxnSpPr>
      <xdr:spPr>
        <a:xfrm flipV="1">
          <a:off x="8521700" y="1396873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43180</xdr:rowOff>
    </xdr:from>
    <xdr:to xmlns:xdr="http://schemas.openxmlformats.org/drawingml/2006/spreadsheetDrawing">
      <xdr:col>41</xdr:col>
      <xdr:colOff>101600</xdr:colOff>
      <xdr:row>81</xdr:row>
      <xdr:rowOff>146685</xdr:rowOff>
    </xdr:to>
    <xdr:sp macro="" textlink="">
      <xdr:nvSpPr>
        <xdr:cNvPr id="364" name="楕円 363"/>
        <xdr:cNvSpPr/>
      </xdr:nvSpPr>
      <xdr:spPr>
        <a:xfrm>
          <a:off x="7602220" y="1393063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88265</xdr:rowOff>
    </xdr:from>
    <xdr:to xmlns:xdr="http://schemas.openxmlformats.org/drawingml/2006/spreadsheetDrawing">
      <xdr:col>45</xdr:col>
      <xdr:colOff>177800</xdr:colOff>
      <xdr:row>81</xdr:row>
      <xdr:rowOff>94615</xdr:rowOff>
    </xdr:to>
    <xdr:cxnSp macro="">
      <xdr:nvCxnSpPr>
        <xdr:cNvPr id="365" name="直線コネクタ 364"/>
        <xdr:cNvCxnSpPr/>
      </xdr:nvCxnSpPr>
      <xdr:spPr>
        <a:xfrm flipV="1">
          <a:off x="7653020" y="1397571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49530</xdr:rowOff>
    </xdr:from>
    <xdr:to xmlns:xdr="http://schemas.openxmlformats.org/drawingml/2006/spreadsheetDrawing">
      <xdr:col>36</xdr:col>
      <xdr:colOff>165100</xdr:colOff>
      <xdr:row>81</xdr:row>
      <xdr:rowOff>153670</xdr:rowOff>
    </xdr:to>
    <xdr:sp macro="" textlink="">
      <xdr:nvSpPr>
        <xdr:cNvPr id="366" name="楕円 365"/>
        <xdr:cNvSpPr/>
      </xdr:nvSpPr>
      <xdr:spPr>
        <a:xfrm>
          <a:off x="6738620" y="139369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94615</xdr:rowOff>
    </xdr:from>
    <xdr:to xmlns:xdr="http://schemas.openxmlformats.org/drawingml/2006/spreadsheetDrawing">
      <xdr:col>41</xdr:col>
      <xdr:colOff>50800</xdr:colOff>
      <xdr:row>81</xdr:row>
      <xdr:rowOff>102235</xdr:rowOff>
    </xdr:to>
    <xdr:cxnSp macro="">
      <xdr:nvCxnSpPr>
        <xdr:cNvPr id="367" name="直線コネクタ 366"/>
        <xdr:cNvCxnSpPr/>
      </xdr:nvCxnSpPr>
      <xdr:spPr>
        <a:xfrm flipV="1">
          <a:off x="6789420" y="1398206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88900</xdr:rowOff>
    </xdr:from>
    <xdr:ext cx="467995" cy="262890"/>
    <xdr:sp macro="" textlink="">
      <xdr:nvSpPr>
        <xdr:cNvPr id="368" name="n_1aveValue【福祉施設】&#10;一人当たり面積"/>
        <xdr:cNvSpPr txBox="1"/>
      </xdr:nvSpPr>
      <xdr:spPr>
        <a:xfrm>
          <a:off x="9142730" y="1449070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74930</xdr:rowOff>
    </xdr:from>
    <xdr:ext cx="469900" cy="262890"/>
    <xdr:sp macro="" textlink="">
      <xdr:nvSpPr>
        <xdr:cNvPr id="369" name="n_2aveValue【福祉施設】&#10;一人当たり面積"/>
        <xdr:cNvSpPr txBox="1"/>
      </xdr:nvSpPr>
      <xdr:spPr>
        <a:xfrm>
          <a:off x="8291830" y="1447673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84455</xdr:rowOff>
    </xdr:from>
    <xdr:ext cx="467995" cy="265430"/>
    <xdr:sp macro="" textlink="">
      <xdr:nvSpPr>
        <xdr:cNvPr id="370" name="n_3aveValue【福祉施設】&#10;一人当たり面積"/>
        <xdr:cNvSpPr txBox="1"/>
      </xdr:nvSpPr>
      <xdr:spPr>
        <a:xfrm>
          <a:off x="7423150" y="14486255"/>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84455</xdr:rowOff>
    </xdr:from>
    <xdr:ext cx="467995" cy="265430"/>
    <xdr:sp macro="" textlink="">
      <xdr:nvSpPr>
        <xdr:cNvPr id="371" name="n_4aveValue【福祉施設】&#10;一人当たり面積"/>
        <xdr:cNvSpPr txBox="1"/>
      </xdr:nvSpPr>
      <xdr:spPr>
        <a:xfrm>
          <a:off x="6559550" y="14486255"/>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79</xdr:row>
      <xdr:rowOff>149860</xdr:rowOff>
    </xdr:from>
    <xdr:ext cx="467995" cy="264160"/>
    <xdr:sp macro="" textlink="">
      <xdr:nvSpPr>
        <xdr:cNvPr id="372" name="n_1mainValue【福祉施設】&#10;一人当たり面積"/>
        <xdr:cNvSpPr txBox="1"/>
      </xdr:nvSpPr>
      <xdr:spPr>
        <a:xfrm>
          <a:off x="9142730" y="1369441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157480</xdr:rowOff>
    </xdr:from>
    <xdr:ext cx="469900" cy="263525"/>
    <xdr:sp macro="" textlink="">
      <xdr:nvSpPr>
        <xdr:cNvPr id="373" name="n_2mainValue【福祉施設】&#10;一人当たり面積"/>
        <xdr:cNvSpPr txBox="1"/>
      </xdr:nvSpPr>
      <xdr:spPr>
        <a:xfrm>
          <a:off x="8291830" y="1370203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79</xdr:row>
      <xdr:rowOff>163195</xdr:rowOff>
    </xdr:from>
    <xdr:ext cx="467995" cy="264795"/>
    <xdr:sp macro="" textlink="">
      <xdr:nvSpPr>
        <xdr:cNvPr id="374" name="n_3mainValue【福祉施設】&#10;一人当たり面積"/>
        <xdr:cNvSpPr txBox="1"/>
      </xdr:nvSpPr>
      <xdr:spPr>
        <a:xfrm>
          <a:off x="7423150" y="1370774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170815</xdr:rowOff>
    </xdr:from>
    <xdr:ext cx="467995" cy="262890"/>
    <xdr:sp macro="" textlink="">
      <xdr:nvSpPr>
        <xdr:cNvPr id="375" name="n_4mainValue【福祉施設】&#10;一人当たり面積"/>
        <xdr:cNvSpPr txBox="1"/>
      </xdr:nvSpPr>
      <xdr:spPr>
        <a:xfrm>
          <a:off x="6559550" y="13715365"/>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84" name="テキスト ボックス 383"/>
        <xdr:cNvSpPr txBox="1"/>
      </xdr:nvSpPr>
      <xdr:spPr>
        <a:xfrm>
          <a:off x="708660"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6" name="テキスト ボックス 385"/>
        <xdr:cNvSpPr txBox="1"/>
      </xdr:nvSpPr>
      <xdr:spPr>
        <a:xfrm>
          <a:off x="28956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4168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7175"/>
    <xdr:sp macro="" textlink="">
      <xdr:nvSpPr>
        <xdr:cNvPr id="388" name="テキスト ボックス 387"/>
        <xdr:cNvSpPr txBox="1"/>
      </xdr:nvSpPr>
      <xdr:spPr>
        <a:xfrm>
          <a:off x="289560" y="185813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4168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320" cy="259080"/>
    <xdr:sp macro="" textlink="">
      <xdr:nvSpPr>
        <xdr:cNvPr id="390" name="テキスト ボックス 389"/>
        <xdr:cNvSpPr txBox="1"/>
      </xdr:nvSpPr>
      <xdr:spPr>
        <a:xfrm>
          <a:off x="353695" y="18254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4168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320" cy="257175"/>
    <xdr:sp macro="" textlink="">
      <xdr:nvSpPr>
        <xdr:cNvPr id="392" name="テキスト ボックス 391"/>
        <xdr:cNvSpPr txBox="1"/>
      </xdr:nvSpPr>
      <xdr:spPr>
        <a:xfrm>
          <a:off x="353695" y="1792859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4168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320" cy="258445"/>
    <xdr:sp macro="" textlink="">
      <xdr:nvSpPr>
        <xdr:cNvPr id="394" name="テキスト ボックス 393"/>
        <xdr:cNvSpPr txBox="1"/>
      </xdr:nvSpPr>
      <xdr:spPr>
        <a:xfrm>
          <a:off x="353695" y="1760156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4168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320" cy="259080"/>
    <xdr:sp macro="" textlink="">
      <xdr:nvSpPr>
        <xdr:cNvPr id="396" name="テキスト ボックス 395"/>
        <xdr:cNvSpPr txBox="1"/>
      </xdr:nvSpPr>
      <xdr:spPr>
        <a:xfrm>
          <a:off x="353695" y="17275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4168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8" name="テキスト ボックス 397"/>
        <xdr:cNvSpPr txBox="1"/>
      </xdr:nvSpPr>
      <xdr:spPr>
        <a:xfrm>
          <a:off x="41275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401" name="直線コネクタ 400"/>
        <xdr:cNvCxnSpPr/>
      </xdr:nvCxnSpPr>
      <xdr:spPr>
        <a:xfrm flipV="1">
          <a:off x="451294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2" name="【市民会館】&#10;有形固定資産減価償却率最小値テキスト"/>
        <xdr:cNvSpPr txBox="1"/>
      </xdr:nvSpPr>
      <xdr:spPr>
        <a:xfrm>
          <a:off x="455168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3" name="直線コネクタ 402"/>
        <xdr:cNvCxnSpPr/>
      </xdr:nvCxnSpPr>
      <xdr:spPr>
        <a:xfrm>
          <a:off x="442976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404" name="【市民会館】&#10;有形固定資産減価償却率最大値テキスト"/>
        <xdr:cNvSpPr txBox="1"/>
      </xdr:nvSpPr>
      <xdr:spPr>
        <a:xfrm>
          <a:off x="455168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405" name="直線コネクタ 404"/>
        <xdr:cNvCxnSpPr/>
      </xdr:nvCxnSpPr>
      <xdr:spPr>
        <a:xfrm>
          <a:off x="4429760" y="171888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60960</xdr:rowOff>
    </xdr:from>
    <xdr:ext cx="405130" cy="259080"/>
    <xdr:sp macro="" textlink="">
      <xdr:nvSpPr>
        <xdr:cNvPr id="406" name="【市民会館】&#10;有形固定資産減価償却率平均値テキスト"/>
        <xdr:cNvSpPr txBox="1"/>
      </xdr:nvSpPr>
      <xdr:spPr>
        <a:xfrm>
          <a:off x="4551680" y="17891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407" name="フローチャート: 判断 406"/>
        <xdr:cNvSpPr/>
      </xdr:nvSpPr>
      <xdr:spPr>
        <a:xfrm>
          <a:off x="446278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408" name="フローチャート: 判断 407"/>
        <xdr:cNvSpPr/>
      </xdr:nvSpPr>
      <xdr:spPr>
        <a:xfrm>
          <a:off x="3649980" y="17879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46355</xdr:rowOff>
    </xdr:from>
    <xdr:to xmlns:xdr="http://schemas.openxmlformats.org/drawingml/2006/spreadsheetDrawing">
      <xdr:col>15</xdr:col>
      <xdr:colOff>101600</xdr:colOff>
      <xdr:row>104</xdr:row>
      <xdr:rowOff>147955</xdr:rowOff>
    </xdr:to>
    <xdr:sp macro="" textlink="">
      <xdr:nvSpPr>
        <xdr:cNvPr id="409" name="フローチャート: 判断 408"/>
        <xdr:cNvSpPr/>
      </xdr:nvSpPr>
      <xdr:spPr>
        <a:xfrm>
          <a:off x="27813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31750</xdr:rowOff>
    </xdr:from>
    <xdr:to xmlns:xdr="http://schemas.openxmlformats.org/drawingml/2006/spreadsheetDrawing">
      <xdr:col>10</xdr:col>
      <xdr:colOff>165100</xdr:colOff>
      <xdr:row>104</xdr:row>
      <xdr:rowOff>133350</xdr:rowOff>
    </xdr:to>
    <xdr:sp macro="" textlink="">
      <xdr:nvSpPr>
        <xdr:cNvPr id="410" name="フローチャート: 判断 409"/>
        <xdr:cNvSpPr/>
      </xdr:nvSpPr>
      <xdr:spPr>
        <a:xfrm>
          <a:off x="19177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10795</xdr:rowOff>
    </xdr:from>
    <xdr:to xmlns:xdr="http://schemas.openxmlformats.org/drawingml/2006/spreadsheetDrawing">
      <xdr:col>6</xdr:col>
      <xdr:colOff>38100</xdr:colOff>
      <xdr:row>104</xdr:row>
      <xdr:rowOff>112395</xdr:rowOff>
    </xdr:to>
    <xdr:sp macro="" textlink="">
      <xdr:nvSpPr>
        <xdr:cNvPr id="411" name="フローチャート: 判断 410"/>
        <xdr:cNvSpPr/>
      </xdr:nvSpPr>
      <xdr:spPr>
        <a:xfrm>
          <a:off x="1054100" y="178415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0095" cy="259080"/>
    <xdr:sp macro="" textlink="">
      <xdr:nvSpPr>
        <xdr:cNvPr id="412" name="テキスト ボックス 411"/>
        <xdr:cNvSpPr txBox="1"/>
      </xdr:nvSpPr>
      <xdr:spPr>
        <a:xfrm>
          <a:off x="432816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414" name="テキスト ボックス 413"/>
        <xdr:cNvSpPr txBox="1"/>
      </xdr:nvSpPr>
      <xdr:spPr>
        <a:xfrm>
          <a:off x="264668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54610</xdr:rowOff>
    </xdr:from>
    <xdr:to xmlns:xdr="http://schemas.openxmlformats.org/drawingml/2006/spreadsheetDrawing">
      <xdr:col>24</xdr:col>
      <xdr:colOff>114300</xdr:colOff>
      <xdr:row>101</xdr:row>
      <xdr:rowOff>156210</xdr:rowOff>
    </xdr:to>
    <xdr:sp macro="" textlink="">
      <xdr:nvSpPr>
        <xdr:cNvPr id="417" name="楕円 416"/>
        <xdr:cNvSpPr/>
      </xdr:nvSpPr>
      <xdr:spPr>
        <a:xfrm>
          <a:off x="4462780" y="173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100</xdr:row>
      <xdr:rowOff>77470</xdr:rowOff>
    </xdr:from>
    <xdr:ext cx="405130" cy="257175"/>
    <xdr:sp macro="" textlink="">
      <xdr:nvSpPr>
        <xdr:cNvPr id="418" name="【市民会館】&#10;有形固定資産減価償却率該当値テキスト"/>
        <xdr:cNvSpPr txBox="1"/>
      </xdr:nvSpPr>
      <xdr:spPr>
        <a:xfrm>
          <a:off x="4551680" y="172224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100</xdr:row>
      <xdr:rowOff>164465</xdr:rowOff>
    </xdr:from>
    <xdr:to xmlns:xdr="http://schemas.openxmlformats.org/drawingml/2006/spreadsheetDrawing">
      <xdr:col>20</xdr:col>
      <xdr:colOff>38100</xdr:colOff>
      <xdr:row>101</xdr:row>
      <xdr:rowOff>94615</xdr:rowOff>
    </xdr:to>
    <xdr:sp macro="" textlink="">
      <xdr:nvSpPr>
        <xdr:cNvPr id="419" name="楕円 418"/>
        <xdr:cNvSpPr/>
      </xdr:nvSpPr>
      <xdr:spPr>
        <a:xfrm>
          <a:off x="3649980" y="173094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101</xdr:row>
      <xdr:rowOff>43815</xdr:rowOff>
    </xdr:from>
    <xdr:to xmlns:xdr="http://schemas.openxmlformats.org/drawingml/2006/spreadsheetDrawing">
      <xdr:col>24</xdr:col>
      <xdr:colOff>63500</xdr:colOff>
      <xdr:row>101</xdr:row>
      <xdr:rowOff>105410</xdr:rowOff>
    </xdr:to>
    <xdr:cxnSp macro="">
      <xdr:nvCxnSpPr>
        <xdr:cNvPr id="420" name="直線コネクタ 419"/>
        <xdr:cNvCxnSpPr/>
      </xdr:nvCxnSpPr>
      <xdr:spPr>
        <a:xfrm>
          <a:off x="3700780" y="17360265"/>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100</xdr:row>
      <xdr:rowOff>102235</xdr:rowOff>
    </xdr:from>
    <xdr:to xmlns:xdr="http://schemas.openxmlformats.org/drawingml/2006/spreadsheetDrawing">
      <xdr:col>15</xdr:col>
      <xdr:colOff>101600</xdr:colOff>
      <xdr:row>101</xdr:row>
      <xdr:rowOff>32385</xdr:rowOff>
    </xdr:to>
    <xdr:sp macro="" textlink="">
      <xdr:nvSpPr>
        <xdr:cNvPr id="421" name="楕円 420"/>
        <xdr:cNvSpPr/>
      </xdr:nvSpPr>
      <xdr:spPr>
        <a:xfrm>
          <a:off x="2781300" y="172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100</xdr:row>
      <xdr:rowOff>153035</xdr:rowOff>
    </xdr:from>
    <xdr:to xmlns:xdr="http://schemas.openxmlformats.org/drawingml/2006/spreadsheetDrawing">
      <xdr:col>19</xdr:col>
      <xdr:colOff>177800</xdr:colOff>
      <xdr:row>101</xdr:row>
      <xdr:rowOff>43815</xdr:rowOff>
    </xdr:to>
    <xdr:cxnSp macro="">
      <xdr:nvCxnSpPr>
        <xdr:cNvPr id="422" name="直線コネクタ 421"/>
        <xdr:cNvCxnSpPr/>
      </xdr:nvCxnSpPr>
      <xdr:spPr>
        <a:xfrm>
          <a:off x="2832100" y="17298035"/>
          <a:ext cx="8686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100</xdr:row>
      <xdr:rowOff>36830</xdr:rowOff>
    </xdr:from>
    <xdr:to xmlns:xdr="http://schemas.openxmlformats.org/drawingml/2006/spreadsheetDrawing">
      <xdr:col>10</xdr:col>
      <xdr:colOff>165100</xdr:colOff>
      <xdr:row>100</xdr:row>
      <xdr:rowOff>138430</xdr:rowOff>
    </xdr:to>
    <xdr:sp macro="" textlink="">
      <xdr:nvSpPr>
        <xdr:cNvPr id="423" name="楕円 422"/>
        <xdr:cNvSpPr/>
      </xdr:nvSpPr>
      <xdr:spPr>
        <a:xfrm>
          <a:off x="19177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100</xdr:row>
      <xdr:rowOff>87630</xdr:rowOff>
    </xdr:from>
    <xdr:to xmlns:xdr="http://schemas.openxmlformats.org/drawingml/2006/spreadsheetDrawing">
      <xdr:col>15</xdr:col>
      <xdr:colOff>50800</xdr:colOff>
      <xdr:row>100</xdr:row>
      <xdr:rowOff>153035</xdr:rowOff>
    </xdr:to>
    <xdr:cxnSp macro="">
      <xdr:nvCxnSpPr>
        <xdr:cNvPr id="424" name="直線コネクタ 423"/>
        <xdr:cNvCxnSpPr/>
      </xdr:nvCxnSpPr>
      <xdr:spPr>
        <a:xfrm>
          <a:off x="1968500" y="17232630"/>
          <a:ext cx="8636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12065</xdr:rowOff>
    </xdr:from>
    <xdr:to xmlns:xdr="http://schemas.openxmlformats.org/drawingml/2006/spreadsheetDrawing">
      <xdr:col>6</xdr:col>
      <xdr:colOff>38100</xdr:colOff>
      <xdr:row>105</xdr:row>
      <xdr:rowOff>113665</xdr:rowOff>
    </xdr:to>
    <xdr:sp macro="" textlink="">
      <xdr:nvSpPr>
        <xdr:cNvPr id="425" name="楕円 424"/>
        <xdr:cNvSpPr/>
      </xdr:nvSpPr>
      <xdr:spPr>
        <a:xfrm>
          <a:off x="1054100" y="180143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100</xdr:row>
      <xdr:rowOff>87630</xdr:rowOff>
    </xdr:from>
    <xdr:to xmlns:xdr="http://schemas.openxmlformats.org/drawingml/2006/spreadsheetDrawing">
      <xdr:col>10</xdr:col>
      <xdr:colOff>114300</xdr:colOff>
      <xdr:row>105</xdr:row>
      <xdr:rowOff>63500</xdr:rowOff>
    </xdr:to>
    <xdr:cxnSp macro="">
      <xdr:nvCxnSpPr>
        <xdr:cNvPr id="426" name="直線コネクタ 425"/>
        <xdr:cNvCxnSpPr/>
      </xdr:nvCxnSpPr>
      <xdr:spPr>
        <a:xfrm flipV="1">
          <a:off x="1104900" y="17232630"/>
          <a:ext cx="863600" cy="833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140970</xdr:rowOff>
    </xdr:from>
    <xdr:ext cx="403225" cy="259080"/>
    <xdr:sp macro="" textlink="">
      <xdr:nvSpPr>
        <xdr:cNvPr id="427" name="n_1aveValue【市民会館】&#10;有形固定資産減価償却率"/>
        <xdr:cNvSpPr txBox="1"/>
      </xdr:nvSpPr>
      <xdr:spPr>
        <a:xfrm>
          <a:off x="3490595" y="1797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139065</xdr:rowOff>
    </xdr:from>
    <xdr:ext cx="405130" cy="259080"/>
    <xdr:sp macro="" textlink="">
      <xdr:nvSpPr>
        <xdr:cNvPr id="428" name="n_2aveValue【市民会館】&#10;有形固定資産減価償却率"/>
        <xdr:cNvSpPr txBox="1"/>
      </xdr:nvSpPr>
      <xdr:spPr>
        <a:xfrm>
          <a:off x="2634615" y="1796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124460</xdr:rowOff>
    </xdr:from>
    <xdr:ext cx="403225" cy="259080"/>
    <xdr:sp macro="" textlink="">
      <xdr:nvSpPr>
        <xdr:cNvPr id="429" name="n_3aveValue【市民会館】&#10;有形固定資産減価償却率"/>
        <xdr:cNvSpPr txBox="1"/>
      </xdr:nvSpPr>
      <xdr:spPr>
        <a:xfrm>
          <a:off x="1771015" y="17955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128905</xdr:rowOff>
    </xdr:from>
    <xdr:ext cx="403225" cy="259080"/>
    <xdr:sp macro="" textlink="">
      <xdr:nvSpPr>
        <xdr:cNvPr id="430" name="n_4aveValue【市民会館】&#10;有形固定資産減価償却率"/>
        <xdr:cNvSpPr txBox="1"/>
      </xdr:nvSpPr>
      <xdr:spPr>
        <a:xfrm>
          <a:off x="907415" y="17616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99</xdr:row>
      <xdr:rowOff>111125</xdr:rowOff>
    </xdr:from>
    <xdr:ext cx="403225" cy="257175"/>
    <xdr:sp macro="" textlink="">
      <xdr:nvSpPr>
        <xdr:cNvPr id="431" name="n_1mainValue【市民会館】&#10;有形固定資産減価償却率"/>
        <xdr:cNvSpPr txBox="1"/>
      </xdr:nvSpPr>
      <xdr:spPr>
        <a:xfrm>
          <a:off x="3490595" y="170846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99</xdr:row>
      <xdr:rowOff>48895</xdr:rowOff>
    </xdr:from>
    <xdr:ext cx="405130" cy="259080"/>
    <xdr:sp macro="" textlink="">
      <xdr:nvSpPr>
        <xdr:cNvPr id="432" name="n_2mainValue【市民会館】&#10;有形固定資産減価償却率"/>
        <xdr:cNvSpPr txBox="1"/>
      </xdr:nvSpPr>
      <xdr:spPr>
        <a:xfrm>
          <a:off x="2634615" y="17022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134620</xdr:colOff>
      <xdr:row>98</xdr:row>
      <xdr:rowOff>154940</xdr:rowOff>
    </xdr:from>
    <xdr:ext cx="340360" cy="257175"/>
    <xdr:sp macro="" textlink="">
      <xdr:nvSpPr>
        <xdr:cNvPr id="433" name="n_3mainValue【市民会館】&#10;有形固定資産減価償却率"/>
        <xdr:cNvSpPr txBox="1"/>
      </xdr:nvSpPr>
      <xdr:spPr>
        <a:xfrm>
          <a:off x="1803400" y="1695704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104775</xdr:rowOff>
    </xdr:from>
    <xdr:ext cx="403225" cy="259080"/>
    <xdr:sp macro="" textlink="">
      <xdr:nvSpPr>
        <xdr:cNvPr id="434" name="n_4mainValue【市民会館】&#10;有形固定資産減価償却率"/>
        <xdr:cNvSpPr txBox="1"/>
      </xdr:nvSpPr>
      <xdr:spPr>
        <a:xfrm>
          <a:off x="907415" y="18107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3" name="テキスト ボックス 442"/>
        <xdr:cNvSpPr txBox="1"/>
      </xdr:nvSpPr>
      <xdr:spPr>
        <a:xfrm>
          <a:off x="639318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5" name="直線コネクタ 444"/>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446" name="テキスト ボックス 445"/>
        <xdr:cNvSpPr txBox="1"/>
      </xdr:nvSpPr>
      <xdr:spPr>
        <a:xfrm>
          <a:off x="597408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7" name="直線コネクタ 446"/>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448" name="テキスト ボックス 447"/>
        <xdr:cNvSpPr txBox="1"/>
      </xdr:nvSpPr>
      <xdr:spPr>
        <a:xfrm>
          <a:off x="597408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9" name="直線コネクタ 448"/>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50" name="テキスト ボックス 449"/>
        <xdr:cNvSpPr txBox="1"/>
      </xdr:nvSpPr>
      <xdr:spPr>
        <a:xfrm>
          <a:off x="597408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1" name="直線コネクタ 450"/>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452" name="テキスト ボックス 451"/>
        <xdr:cNvSpPr txBox="1"/>
      </xdr:nvSpPr>
      <xdr:spPr>
        <a:xfrm>
          <a:off x="597408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3" name="直線コネクタ 452"/>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454" name="テキスト ボックス 453"/>
        <xdr:cNvSpPr txBox="1"/>
      </xdr:nvSpPr>
      <xdr:spPr>
        <a:xfrm>
          <a:off x="597408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6" name="テキスト ボックス 455"/>
        <xdr:cNvSpPr txBox="1"/>
      </xdr:nvSpPr>
      <xdr:spPr>
        <a:xfrm>
          <a:off x="597408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1905</xdr:rowOff>
    </xdr:from>
    <xdr:to xmlns:xdr="http://schemas.openxmlformats.org/drawingml/2006/spreadsheetDrawing">
      <xdr:col>54</xdr:col>
      <xdr:colOff>185420</xdr:colOff>
      <xdr:row>108</xdr:row>
      <xdr:rowOff>129540</xdr:rowOff>
    </xdr:to>
    <xdr:cxnSp macro="">
      <xdr:nvCxnSpPr>
        <xdr:cNvPr id="458" name="直線コネクタ 457"/>
        <xdr:cNvCxnSpPr/>
      </xdr:nvCxnSpPr>
      <xdr:spPr>
        <a:xfrm flipV="1">
          <a:off x="10198100" y="1714690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7995" cy="257175"/>
    <xdr:sp macro="" textlink="">
      <xdr:nvSpPr>
        <xdr:cNvPr id="459" name="【市民会館】&#10;一人当たり面積最小値テキスト"/>
        <xdr:cNvSpPr txBox="1"/>
      </xdr:nvSpPr>
      <xdr:spPr>
        <a:xfrm>
          <a:off x="10236200" y="18649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60" name="直線コネクタ 459"/>
        <xdr:cNvCxnSpPr/>
      </xdr:nvCxnSpPr>
      <xdr:spPr>
        <a:xfrm>
          <a:off x="10114280" y="18646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120650</xdr:rowOff>
    </xdr:from>
    <xdr:ext cx="467995" cy="257175"/>
    <xdr:sp macro="" textlink="">
      <xdr:nvSpPr>
        <xdr:cNvPr id="461" name="【市民会館】&#10;一人当たり面積最大値テキスト"/>
        <xdr:cNvSpPr txBox="1"/>
      </xdr:nvSpPr>
      <xdr:spPr>
        <a:xfrm>
          <a:off x="10236200" y="16922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1905</xdr:rowOff>
    </xdr:from>
    <xdr:to xmlns:xdr="http://schemas.openxmlformats.org/drawingml/2006/spreadsheetDrawing">
      <xdr:col>55</xdr:col>
      <xdr:colOff>88900</xdr:colOff>
      <xdr:row>100</xdr:row>
      <xdr:rowOff>1905</xdr:rowOff>
    </xdr:to>
    <xdr:cxnSp macro="">
      <xdr:nvCxnSpPr>
        <xdr:cNvPr id="462" name="直線コネクタ 461"/>
        <xdr:cNvCxnSpPr/>
      </xdr:nvCxnSpPr>
      <xdr:spPr>
        <a:xfrm>
          <a:off x="10114280" y="17146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36195</xdr:rowOff>
    </xdr:from>
    <xdr:ext cx="467995" cy="259080"/>
    <xdr:sp macro="" textlink="">
      <xdr:nvSpPr>
        <xdr:cNvPr id="463" name="【市民会館】&#10;一人当たり面積平均値テキスト"/>
        <xdr:cNvSpPr txBox="1"/>
      </xdr:nvSpPr>
      <xdr:spPr>
        <a:xfrm>
          <a:off x="10236200" y="1820989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57785</xdr:rowOff>
    </xdr:from>
    <xdr:to xmlns:xdr="http://schemas.openxmlformats.org/drawingml/2006/spreadsheetDrawing">
      <xdr:col>55</xdr:col>
      <xdr:colOff>50800</xdr:colOff>
      <xdr:row>106</xdr:row>
      <xdr:rowOff>159385</xdr:rowOff>
    </xdr:to>
    <xdr:sp macro="" textlink="">
      <xdr:nvSpPr>
        <xdr:cNvPr id="464" name="フローチャート: 判断 463"/>
        <xdr:cNvSpPr/>
      </xdr:nvSpPr>
      <xdr:spPr>
        <a:xfrm>
          <a:off x="10152380" y="182314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65" name="フローチャート: 判断 464"/>
        <xdr:cNvSpPr/>
      </xdr:nvSpPr>
      <xdr:spPr>
        <a:xfrm>
          <a:off x="9334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90170</xdr:rowOff>
    </xdr:from>
    <xdr:to xmlns:xdr="http://schemas.openxmlformats.org/drawingml/2006/spreadsheetDrawing">
      <xdr:col>46</xdr:col>
      <xdr:colOff>38100</xdr:colOff>
      <xdr:row>107</xdr:row>
      <xdr:rowOff>20320</xdr:rowOff>
    </xdr:to>
    <xdr:sp macro="" textlink="">
      <xdr:nvSpPr>
        <xdr:cNvPr id="466" name="フローチャート: 判断 465"/>
        <xdr:cNvSpPr/>
      </xdr:nvSpPr>
      <xdr:spPr>
        <a:xfrm>
          <a:off x="8470900" y="182638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467" name="フローチャート: 判断 466"/>
        <xdr:cNvSpPr/>
      </xdr:nvSpPr>
      <xdr:spPr>
        <a:xfrm>
          <a:off x="760222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113030</xdr:rowOff>
    </xdr:from>
    <xdr:to xmlns:xdr="http://schemas.openxmlformats.org/drawingml/2006/spreadsheetDrawing">
      <xdr:col>36</xdr:col>
      <xdr:colOff>165100</xdr:colOff>
      <xdr:row>107</xdr:row>
      <xdr:rowOff>43180</xdr:rowOff>
    </xdr:to>
    <xdr:sp macro="" textlink="">
      <xdr:nvSpPr>
        <xdr:cNvPr id="468" name="フローチャート: 判断 467"/>
        <xdr:cNvSpPr/>
      </xdr:nvSpPr>
      <xdr:spPr>
        <a:xfrm>
          <a:off x="673862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472" name="テキスト ボックス 471"/>
        <xdr:cNvSpPr txBox="1"/>
      </xdr:nvSpPr>
      <xdr:spPr>
        <a:xfrm>
          <a:off x="74676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103</xdr:row>
      <xdr:rowOff>130175</xdr:rowOff>
    </xdr:from>
    <xdr:to xmlns:xdr="http://schemas.openxmlformats.org/drawingml/2006/spreadsheetDrawing">
      <xdr:col>55</xdr:col>
      <xdr:colOff>50800</xdr:colOff>
      <xdr:row>104</xdr:row>
      <xdr:rowOff>60325</xdr:rowOff>
    </xdr:to>
    <xdr:sp macro="" textlink="">
      <xdr:nvSpPr>
        <xdr:cNvPr id="474" name="楕円 473"/>
        <xdr:cNvSpPr/>
      </xdr:nvSpPr>
      <xdr:spPr>
        <a:xfrm>
          <a:off x="10152380" y="177895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102</xdr:row>
      <xdr:rowOff>153035</xdr:rowOff>
    </xdr:from>
    <xdr:ext cx="467995" cy="259080"/>
    <xdr:sp macro="" textlink="">
      <xdr:nvSpPr>
        <xdr:cNvPr id="475" name="【市民会館】&#10;一人当たり面積該当値テキスト"/>
        <xdr:cNvSpPr txBox="1"/>
      </xdr:nvSpPr>
      <xdr:spPr>
        <a:xfrm>
          <a:off x="10236200" y="17640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103</xdr:row>
      <xdr:rowOff>135890</xdr:rowOff>
    </xdr:from>
    <xdr:to xmlns:xdr="http://schemas.openxmlformats.org/drawingml/2006/spreadsheetDrawing">
      <xdr:col>50</xdr:col>
      <xdr:colOff>165100</xdr:colOff>
      <xdr:row>104</xdr:row>
      <xdr:rowOff>66040</xdr:rowOff>
    </xdr:to>
    <xdr:sp macro="" textlink="">
      <xdr:nvSpPr>
        <xdr:cNvPr id="476" name="楕円 475"/>
        <xdr:cNvSpPr/>
      </xdr:nvSpPr>
      <xdr:spPr>
        <a:xfrm>
          <a:off x="93345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104</xdr:row>
      <xdr:rowOff>9525</xdr:rowOff>
    </xdr:from>
    <xdr:to xmlns:xdr="http://schemas.openxmlformats.org/drawingml/2006/spreadsheetDrawing">
      <xdr:col>55</xdr:col>
      <xdr:colOff>0</xdr:colOff>
      <xdr:row>104</xdr:row>
      <xdr:rowOff>15240</xdr:rowOff>
    </xdr:to>
    <xdr:cxnSp macro="">
      <xdr:nvCxnSpPr>
        <xdr:cNvPr id="477" name="直線コネクタ 476"/>
        <xdr:cNvCxnSpPr/>
      </xdr:nvCxnSpPr>
      <xdr:spPr>
        <a:xfrm flipV="1">
          <a:off x="9385300" y="1784032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103</xdr:row>
      <xdr:rowOff>141605</xdr:rowOff>
    </xdr:from>
    <xdr:to xmlns:xdr="http://schemas.openxmlformats.org/drawingml/2006/spreadsheetDrawing">
      <xdr:col>46</xdr:col>
      <xdr:colOff>38100</xdr:colOff>
      <xdr:row>104</xdr:row>
      <xdr:rowOff>71755</xdr:rowOff>
    </xdr:to>
    <xdr:sp macro="" textlink="">
      <xdr:nvSpPr>
        <xdr:cNvPr id="478" name="楕円 477"/>
        <xdr:cNvSpPr/>
      </xdr:nvSpPr>
      <xdr:spPr>
        <a:xfrm>
          <a:off x="8470900" y="178009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104</xdr:row>
      <xdr:rowOff>15240</xdr:rowOff>
    </xdr:from>
    <xdr:to xmlns:xdr="http://schemas.openxmlformats.org/drawingml/2006/spreadsheetDrawing">
      <xdr:col>50</xdr:col>
      <xdr:colOff>114300</xdr:colOff>
      <xdr:row>104</xdr:row>
      <xdr:rowOff>20955</xdr:rowOff>
    </xdr:to>
    <xdr:cxnSp macro="">
      <xdr:nvCxnSpPr>
        <xdr:cNvPr id="479" name="直線コネクタ 478"/>
        <xdr:cNvCxnSpPr/>
      </xdr:nvCxnSpPr>
      <xdr:spPr>
        <a:xfrm flipV="1">
          <a:off x="8521700" y="1784604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103</xdr:row>
      <xdr:rowOff>149225</xdr:rowOff>
    </xdr:from>
    <xdr:to xmlns:xdr="http://schemas.openxmlformats.org/drawingml/2006/spreadsheetDrawing">
      <xdr:col>41</xdr:col>
      <xdr:colOff>101600</xdr:colOff>
      <xdr:row>104</xdr:row>
      <xdr:rowOff>79375</xdr:rowOff>
    </xdr:to>
    <xdr:sp macro="" textlink="">
      <xdr:nvSpPr>
        <xdr:cNvPr id="480" name="楕円 479"/>
        <xdr:cNvSpPr/>
      </xdr:nvSpPr>
      <xdr:spPr>
        <a:xfrm>
          <a:off x="760222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104</xdr:row>
      <xdr:rowOff>20955</xdr:rowOff>
    </xdr:from>
    <xdr:to xmlns:xdr="http://schemas.openxmlformats.org/drawingml/2006/spreadsheetDrawing">
      <xdr:col>45</xdr:col>
      <xdr:colOff>177800</xdr:colOff>
      <xdr:row>104</xdr:row>
      <xdr:rowOff>29210</xdr:rowOff>
    </xdr:to>
    <xdr:cxnSp macro="">
      <xdr:nvCxnSpPr>
        <xdr:cNvPr id="481" name="直線コネクタ 480"/>
        <xdr:cNvCxnSpPr/>
      </xdr:nvCxnSpPr>
      <xdr:spPr>
        <a:xfrm flipV="1">
          <a:off x="7653020" y="1785175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105410</xdr:rowOff>
    </xdr:from>
    <xdr:to xmlns:xdr="http://schemas.openxmlformats.org/drawingml/2006/spreadsheetDrawing">
      <xdr:col>36</xdr:col>
      <xdr:colOff>165100</xdr:colOff>
      <xdr:row>108</xdr:row>
      <xdr:rowOff>35560</xdr:rowOff>
    </xdr:to>
    <xdr:sp macro="" textlink="">
      <xdr:nvSpPr>
        <xdr:cNvPr id="482" name="楕円 481"/>
        <xdr:cNvSpPr/>
      </xdr:nvSpPr>
      <xdr:spPr>
        <a:xfrm>
          <a:off x="673862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104</xdr:row>
      <xdr:rowOff>29210</xdr:rowOff>
    </xdr:from>
    <xdr:to xmlns:xdr="http://schemas.openxmlformats.org/drawingml/2006/spreadsheetDrawing">
      <xdr:col>41</xdr:col>
      <xdr:colOff>50800</xdr:colOff>
      <xdr:row>107</xdr:row>
      <xdr:rowOff>156210</xdr:rowOff>
    </xdr:to>
    <xdr:cxnSp macro="">
      <xdr:nvCxnSpPr>
        <xdr:cNvPr id="483" name="直線コネクタ 482"/>
        <xdr:cNvCxnSpPr/>
      </xdr:nvCxnSpPr>
      <xdr:spPr>
        <a:xfrm flipV="1">
          <a:off x="6789420" y="17860010"/>
          <a:ext cx="863600" cy="641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161925</xdr:rowOff>
    </xdr:from>
    <xdr:ext cx="467995" cy="259080"/>
    <xdr:sp macro="" textlink="">
      <xdr:nvSpPr>
        <xdr:cNvPr id="484" name="n_1aveValue【市民会館】&#10;一人当たり面積"/>
        <xdr:cNvSpPr txBox="1"/>
      </xdr:nvSpPr>
      <xdr:spPr>
        <a:xfrm>
          <a:off x="9142730" y="183356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11430</xdr:rowOff>
    </xdr:from>
    <xdr:ext cx="469900" cy="259080"/>
    <xdr:sp macro="" textlink="">
      <xdr:nvSpPr>
        <xdr:cNvPr id="485" name="n_2aveValue【市民会館】&#10;一人当たり面積"/>
        <xdr:cNvSpPr txBox="1"/>
      </xdr:nvSpPr>
      <xdr:spPr>
        <a:xfrm>
          <a:off x="8291830" y="1835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24765</xdr:rowOff>
    </xdr:from>
    <xdr:ext cx="467995" cy="259080"/>
    <xdr:sp macro="" textlink="">
      <xdr:nvSpPr>
        <xdr:cNvPr id="486" name="n_3aveValue【市民会館】&#10;一人当たり面積"/>
        <xdr:cNvSpPr txBox="1"/>
      </xdr:nvSpPr>
      <xdr:spPr>
        <a:xfrm>
          <a:off x="7423150" y="18369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59690</xdr:rowOff>
    </xdr:from>
    <xdr:ext cx="467995" cy="259080"/>
    <xdr:sp macro="" textlink="">
      <xdr:nvSpPr>
        <xdr:cNvPr id="487" name="n_4aveValue【市民会館】&#10;一人当たり面積"/>
        <xdr:cNvSpPr txBox="1"/>
      </xdr:nvSpPr>
      <xdr:spPr>
        <a:xfrm>
          <a:off x="6559550" y="18061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102</xdr:row>
      <xdr:rowOff>82550</xdr:rowOff>
    </xdr:from>
    <xdr:ext cx="467995" cy="259080"/>
    <xdr:sp macro="" textlink="">
      <xdr:nvSpPr>
        <xdr:cNvPr id="488" name="n_1mainValue【市民会館】&#10;一人当たり面積"/>
        <xdr:cNvSpPr txBox="1"/>
      </xdr:nvSpPr>
      <xdr:spPr>
        <a:xfrm>
          <a:off x="9142730" y="17570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102</xdr:row>
      <xdr:rowOff>88265</xdr:rowOff>
    </xdr:from>
    <xdr:ext cx="469900" cy="257175"/>
    <xdr:sp macro="" textlink="">
      <xdr:nvSpPr>
        <xdr:cNvPr id="489" name="n_2mainValue【市民会館】&#10;一人当たり面積"/>
        <xdr:cNvSpPr txBox="1"/>
      </xdr:nvSpPr>
      <xdr:spPr>
        <a:xfrm>
          <a:off x="8291830" y="17576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102</xdr:row>
      <xdr:rowOff>95885</xdr:rowOff>
    </xdr:from>
    <xdr:ext cx="467995" cy="259080"/>
    <xdr:sp macro="" textlink="">
      <xdr:nvSpPr>
        <xdr:cNvPr id="490" name="n_3mainValue【市民会館】&#10;一人当たり面積"/>
        <xdr:cNvSpPr txBox="1"/>
      </xdr:nvSpPr>
      <xdr:spPr>
        <a:xfrm>
          <a:off x="7423150" y="175837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26670</xdr:rowOff>
    </xdr:from>
    <xdr:ext cx="467995" cy="259080"/>
    <xdr:sp macro="" textlink="">
      <xdr:nvSpPr>
        <xdr:cNvPr id="491" name="n_4mainValue【市民会館】&#10;一人当たり面積"/>
        <xdr:cNvSpPr txBox="1"/>
      </xdr:nvSpPr>
      <xdr:spPr>
        <a:xfrm>
          <a:off x="6559550" y="18543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492" name="正方形/長方形 491"/>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493" name="正方形/長方形 492"/>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494" name="正方形/長方形 493"/>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495" name="正方形/長方形 494"/>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496" name="正方形/長方形 495"/>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497" name="正方形/長方形 496"/>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498" name="正方形/長方形 497"/>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99" name="正方形/長方形 498"/>
        <xdr:cNvSpPr/>
      </xdr:nvSpPr>
      <xdr:spPr>
        <a:xfrm>
          <a:off x="12115800" y="5334635"/>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500" name="正方形/長方形 499"/>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501" name="正方形/長方形 500"/>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502" name="正方形/長方形 501"/>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503" name="正方形/長方形 502"/>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504" name="正方形/長方形 503"/>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505" name="正方形/長方形 504"/>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506" name="正方形/長方形 505"/>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07" name="正方形/長方形 506"/>
        <xdr:cNvSpPr/>
      </xdr:nvSpPr>
      <xdr:spPr>
        <a:xfrm>
          <a:off x="17800320" y="5334635"/>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08" name="正方形/長方形 507"/>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10" name="正方形/長方形 509"/>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512" name="正方形/長方形 511"/>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514" name="正方形/長方形 513"/>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15" name="正方形/長方形 514"/>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6545" cy="231140"/>
    <xdr:sp macro="" textlink="">
      <xdr:nvSpPr>
        <xdr:cNvPr id="516" name="テキスト ボックス 515"/>
        <xdr:cNvSpPr txBox="1"/>
      </xdr:nvSpPr>
      <xdr:spPr>
        <a:xfrm>
          <a:off x="12077700" y="8954135"/>
          <a:ext cx="29654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517" name="直線コネクタ 516"/>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7360" cy="262890"/>
    <xdr:sp macro="" textlink="">
      <xdr:nvSpPr>
        <xdr:cNvPr id="518" name="テキスト ボックス 517"/>
        <xdr:cNvSpPr txBox="1"/>
      </xdr:nvSpPr>
      <xdr:spPr>
        <a:xfrm>
          <a:off x="11663680" y="112909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78105</xdr:rowOff>
    </xdr:from>
    <xdr:to xmlns:xdr="http://schemas.openxmlformats.org/drawingml/2006/spreadsheetDrawing">
      <xdr:col>89</xdr:col>
      <xdr:colOff>177800</xdr:colOff>
      <xdr:row>64</xdr:row>
      <xdr:rowOff>78105</xdr:rowOff>
    </xdr:to>
    <xdr:cxnSp macro="">
      <xdr:nvCxnSpPr>
        <xdr:cNvPr id="519" name="直線コネクタ 518"/>
        <xdr:cNvCxnSpPr/>
      </xdr:nvCxnSpPr>
      <xdr:spPr>
        <a:xfrm>
          <a:off x="1211580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107315</xdr:rowOff>
    </xdr:from>
    <xdr:ext cx="467360" cy="264795"/>
    <xdr:sp macro="" textlink="">
      <xdr:nvSpPr>
        <xdr:cNvPr id="520" name="テキスト ボックス 519"/>
        <xdr:cNvSpPr txBox="1"/>
      </xdr:nvSpPr>
      <xdr:spPr>
        <a:xfrm>
          <a:off x="1166368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38735</xdr:rowOff>
    </xdr:from>
    <xdr:to xmlns:xdr="http://schemas.openxmlformats.org/drawingml/2006/spreadsheetDrawing">
      <xdr:col>89</xdr:col>
      <xdr:colOff>177800</xdr:colOff>
      <xdr:row>62</xdr:row>
      <xdr:rowOff>38735</xdr:rowOff>
    </xdr:to>
    <xdr:cxnSp macro="">
      <xdr:nvCxnSpPr>
        <xdr:cNvPr id="521" name="直線コネクタ 520"/>
        <xdr:cNvCxnSpPr/>
      </xdr:nvCxnSpPr>
      <xdr:spPr>
        <a:xfrm>
          <a:off x="1211580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68580</xdr:rowOff>
    </xdr:from>
    <xdr:ext cx="403225" cy="264795"/>
    <xdr:sp macro="" textlink="">
      <xdr:nvSpPr>
        <xdr:cNvPr id="522" name="テキスト ボックス 521"/>
        <xdr:cNvSpPr txBox="1"/>
      </xdr:nvSpPr>
      <xdr:spPr>
        <a:xfrm>
          <a:off x="11722735" y="10527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3" name="直線コネクタ 522"/>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29845</xdr:rowOff>
    </xdr:from>
    <xdr:ext cx="403225" cy="263525"/>
    <xdr:sp macro="" textlink="">
      <xdr:nvSpPr>
        <xdr:cNvPr id="524" name="テキスト ボックス 523"/>
        <xdr:cNvSpPr txBox="1"/>
      </xdr:nvSpPr>
      <xdr:spPr>
        <a:xfrm>
          <a:off x="11722735" y="1014539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136525</xdr:rowOff>
    </xdr:from>
    <xdr:to xmlns:xdr="http://schemas.openxmlformats.org/drawingml/2006/spreadsheetDrawing">
      <xdr:col>89</xdr:col>
      <xdr:colOff>177800</xdr:colOff>
      <xdr:row>57</xdr:row>
      <xdr:rowOff>136525</xdr:rowOff>
    </xdr:to>
    <xdr:cxnSp macro="">
      <xdr:nvCxnSpPr>
        <xdr:cNvPr id="525" name="直線コネクタ 524"/>
        <xdr:cNvCxnSpPr/>
      </xdr:nvCxnSpPr>
      <xdr:spPr>
        <a:xfrm>
          <a:off x="1211580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166370</xdr:rowOff>
    </xdr:from>
    <xdr:ext cx="403225" cy="262890"/>
    <xdr:sp macro="" textlink="">
      <xdr:nvSpPr>
        <xdr:cNvPr id="526" name="テキスト ボックス 525"/>
        <xdr:cNvSpPr txBox="1"/>
      </xdr:nvSpPr>
      <xdr:spPr>
        <a:xfrm>
          <a:off x="11722735" y="97675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97790</xdr:rowOff>
    </xdr:from>
    <xdr:to xmlns:xdr="http://schemas.openxmlformats.org/drawingml/2006/spreadsheetDrawing">
      <xdr:col>89</xdr:col>
      <xdr:colOff>177800</xdr:colOff>
      <xdr:row>55</xdr:row>
      <xdr:rowOff>97790</xdr:rowOff>
    </xdr:to>
    <xdr:cxnSp macro="">
      <xdr:nvCxnSpPr>
        <xdr:cNvPr id="527" name="直線コネクタ 526"/>
        <xdr:cNvCxnSpPr/>
      </xdr:nvCxnSpPr>
      <xdr:spPr>
        <a:xfrm>
          <a:off x="1211580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127000</xdr:rowOff>
    </xdr:from>
    <xdr:ext cx="403225" cy="264160"/>
    <xdr:sp macro="" textlink="">
      <xdr:nvSpPr>
        <xdr:cNvPr id="528" name="テキスト ボックス 527"/>
        <xdr:cNvSpPr txBox="1"/>
      </xdr:nvSpPr>
      <xdr:spPr>
        <a:xfrm>
          <a:off x="11722735" y="9385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529" name="直線コネクタ 528"/>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88265</xdr:rowOff>
    </xdr:from>
    <xdr:ext cx="339090" cy="262890"/>
    <xdr:sp macro="" textlink="">
      <xdr:nvSpPr>
        <xdr:cNvPr id="530" name="テキスト ボックス 529"/>
        <xdr:cNvSpPr txBox="1"/>
      </xdr:nvSpPr>
      <xdr:spPr>
        <a:xfrm>
          <a:off x="11786870" y="9003665"/>
          <a:ext cx="339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31" name="【保健センター・保健所】&#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38735</xdr:rowOff>
    </xdr:from>
    <xdr:to xmlns:xdr="http://schemas.openxmlformats.org/drawingml/2006/spreadsheetDrawing">
      <xdr:col>85</xdr:col>
      <xdr:colOff>126365</xdr:colOff>
      <xdr:row>64</xdr:row>
      <xdr:rowOff>78105</xdr:rowOff>
    </xdr:to>
    <xdr:cxnSp macro="">
      <xdr:nvCxnSpPr>
        <xdr:cNvPr id="532" name="直線コネクタ 531"/>
        <xdr:cNvCxnSpPr/>
      </xdr:nvCxnSpPr>
      <xdr:spPr>
        <a:xfrm flipV="1">
          <a:off x="15887065" y="9468485"/>
          <a:ext cx="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81915</xdr:rowOff>
    </xdr:from>
    <xdr:ext cx="469900" cy="264795"/>
    <xdr:sp macro="" textlink="">
      <xdr:nvSpPr>
        <xdr:cNvPr id="533" name="【保健センター・保健所】&#10;有形固定資産減価償却率最小値テキスト"/>
        <xdr:cNvSpPr txBox="1"/>
      </xdr:nvSpPr>
      <xdr:spPr>
        <a:xfrm>
          <a:off x="15925800" y="1105471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78105</xdr:rowOff>
    </xdr:from>
    <xdr:to xmlns:xdr="http://schemas.openxmlformats.org/drawingml/2006/spreadsheetDrawing">
      <xdr:col>86</xdr:col>
      <xdr:colOff>25400</xdr:colOff>
      <xdr:row>64</xdr:row>
      <xdr:rowOff>78105</xdr:rowOff>
    </xdr:to>
    <xdr:cxnSp macro="">
      <xdr:nvCxnSpPr>
        <xdr:cNvPr id="534" name="直線コネクタ 533"/>
        <xdr:cNvCxnSpPr/>
      </xdr:nvCxnSpPr>
      <xdr:spPr>
        <a:xfrm>
          <a:off x="15798800" y="1105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160020</xdr:rowOff>
    </xdr:from>
    <xdr:ext cx="405130" cy="264795"/>
    <xdr:sp macro="" textlink="">
      <xdr:nvSpPr>
        <xdr:cNvPr id="535" name="【保健センター・保健所】&#10;有形固定資産減価償却率最大値テキスト"/>
        <xdr:cNvSpPr txBox="1"/>
      </xdr:nvSpPr>
      <xdr:spPr>
        <a:xfrm>
          <a:off x="15925800" y="92468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38735</xdr:rowOff>
    </xdr:from>
    <xdr:to xmlns:xdr="http://schemas.openxmlformats.org/drawingml/2006/spreadsheetDrawing">
      <xdr:col>86</xdr:col>
      <xdr:colOff>25400</xdr:colOff>
      <xdr:row>55</xdr:row>
      <xdr:rowOff>38735</xdr:rowOff>
    </xdr:to>
    <xdr:cxnSp macro="">
      <xdr:nvCxnSpPr>
        <xdr:cNvPr id="536" name="直線コネクタ 535"/>
        <xdr:cNvCxnSpPr/>
      </xdr:nvCxnSpPr>
      <xdr:spPr>
        <a:xfrm>
          <a:off x="15798800" y="94684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26035</xdr:rowOff>
    </xdr:from>
    <xdr:ext cx="405130" cy="264795"/>
    <xdr:sp macro="" textlink="">
      <xdr:nvSpPr>
        <xdr:cNvPr id="537" name="【保健センター・保健所】&#10;有形固定資産減価償却率平均値テキスト"/>
        <xdr:cNvSpPr txBox="1"/>
      </xdr:nvSpPr>
      <xdr:spPr>
        <a:xfrm>
          <a:off x="15925800" y="997013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2540</xdr:rowOff>
    </xdr:from>
    <xdr:to xmlns:xdr="http://schemas.openxmlformats.org/drawingml/2006/spreadsheetDrawing">
      <xdr:col>85</xdr:col>
      <xdr:colOff>177800</xdr:colOff>
      <xdr:row>59</xdr:row>
      <xdr:rowOff>106045</xdr:rowOff>
    </xdr:to>
    <xdr:sp macro="" textlink="">
      <xdr:nvSpPr>
        <xdr:cNvPr id="538" name="フローチャート: 判断 537"/>
        <xdr:cNvSpPr/>
      </xdr:nvSpPr>
      <xdr:spPr>
        <a:xfrm>
          <a:off x="15836900" y="101180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139065</xdr:rowOff>
    </xdr:from>
    <xdr:to xmlns:xdr="http://schemas.openxmlformats.org/drawingml/2006/spreadsheetDrawing">
      <xdr:col>81</xdr:col>
      <xdr:colOff>101600</xdr:colOff>
      <xdr:row>59</xdr:row>
      <xdr:rowOff>67310</xdr:rowOff>
    </xdr:to>
    <xdr:sp macro="" textlink="">
      <xdr:nvSpPr>
        <xdr:cNvPr id="539" name="フローチャート: 判断 538"/>
        <xdr:cNvSpPr/>
      </xdr:nvSpPr>
      <xdr:spPr>
        <a:xfrm>
          <a:off x="15019020" y="100831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117475</xdr:rowOff>
    </xdr:from>
    <xdr:to xmlns:xdr="http://schemas.openxmlformats.org/drawingml/2006/spreadsheetDrawing">
      <xdr:col>76</xdr:col>
      <xdr:colOff>165100</xdr:colOff>
      <xdr:row>59</xdr:row>
      <xdr:rowOff>46355</xdr:rowOff>
    </xdr:to>
    <xdr:sp macro="" textlink="">
      <xdr:nvSpPr>
        <xdr:cNvPr id="540" name="フローチャート: 判断 539"/>
        <xdr:cNvSpPr/>
      </xdr:nvSpPr>
      <xdr:spPr>
        <a:xfrm>
          <a:off x="14155420" y="10061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57150</xdr:rowOff>
    </xdr:from>
    <xdr:to xmlns:xdr="http://schemas.openxmlformats.org/drawingml/2006/spreadsheetDrawing">
      <xdr:col>72</xdr:col>
      <xdr:colOff>38100</xdr:colOff>
      <xdr:row>58</xdr:row>
      <xdr:rowOff>161290</xdr:rowOff>
    </xdr:to>
    <xdr:sp macro="" textlink="">
      <xdr:nvSpPr>
        <xdr:cNvPr id="541" name="フローチャート: 判断 540"/>
        <xdr:cNvSpPr/>
      </xdr:nvSpPr>
      <xdr:spPr>
        <a:xfrm>
          <a:off x="13291820" y="1000125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41910</xdr:rowOff>
    </xdr:from>
    <xdr:to xmlns:xdr="http://schemas.openxmlformats.org/drawingml/2006/spreadsheetDrawing">
      <xdr:col>67</xdr:col>
      <xdr:colOff>101600</xdr:colOff>
      <xdr:row>58</xdr:row>
      <xdr:rowOff>145415</xdr:rowOff>
    </xdr:to>
    <xdr:sp macro="" textlink="">
      <xdr:nvSpPr>
        <xdr:cNvPr id="542" name="フローチャート: 判断 541"/>
        <xdr:cNvSpPr/>
      </xdr:nvSpPr>
      <xdr:spPr>
        <a:xfrm>
          <a:off x="12423140" y="99860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4795"/>
    <xdr:sp macro="" textlink="">
      <xdr:nvSpPr>
        <xdr:cNvPr id="543" name="テキスト ボックス 542"/>
        <xdr:cNvSpPr txBox="1"/>
      </xdr:nvSpPr>
      <xdr:spPr>
        <a:xfrm>
          <a:off x="1570228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0095" cy="264795"/>
    <xdr:sp macro="" textlink="">
      <xdr:nvSpPr>
        <xdr:cNvPr id="544" name="テキスト ボックス 543"/>
        <xdr:cNvSpPr txBox="1"/>
      </xdr:nvSpPr>
      <xdr:spPr>
        <a:xfrm>
          <a:off x="1488440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4795"/>
    <xdr:sp macro="" textlink="">
      <xdr:nvSpPr>
        <xdr:cNvPr id="545" name="テキスト ボックス 544"/>
        <xdr:cNvSpPr txBox="1"/>
      </xdr:nvSpPr>
      <xdr:spPr>
        <a:xfrm>
          <a:off x="140208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4795"/>
    <xdr:sp macro="" textlink="">
      <xdr:nvSpPr>
        <xdr:cNvPr id="546" name="テキスト ボックス 545"/>
        <xdr:cNvSpPr txBox="1"/>
      </xdr:nvSpPr>
      <xdr:spPr>
        <a:xfrm>
          <a:off x="131572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0095" cy="264795"/>
    <xdr:sp macro="" textlink="">
      <xdr:nvSpPr>
        <xdr:cNvPr id="547" name="テキスト ボックス 546"/>
        <xdr:cNvSpPr txBox="1"/>
      </xdr:nvSpPr>
      <xdr:spPr>
        <a:xfrm>
          <a:off x="1228852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119380</xdr:rowOff>
    </xdr:from>
    <xdr:to xmlns:xdr="http://schemas.openxmlformats.org/drawingml/2006/spreadsheetDrawing">
      <xdr:col>85</xdr:col>
      <xdr:colOff>177800</xdr:colOff>
      <xdr:row>62</xdr:row>
      <xdr:rowOff>47625</xdr:rowOff>
    </xdr:to>
    <xdr:sp macro="" textlink="">
      <xdr:nvSpPr>
        <xdr:cNvPr id="548" name="楕円 547"/>
        <xdr:cNvSpPr/>
      </xdr:nvSpPr>
      <xdr:spPr>
        <a:xfrm>
          <a:off x="15836900" y="10577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97790</xdr:rowOff>
    </xdr:from>
    <xdr:ext cx="405130" cy="263525"/>
    <xdr:sp macro="" textlink="">
      <xdr:nvSpPr>
        <xdr:cNvPr id="549" name="【保健センター・保健所】&#10;有形固定資産減価償却率該当値テキスト"/>
        <xdr:cNvSpPr txBox="1"/>
      </xdr:nvSpPr>
      <xdr:spPr>
        <a:xfrm>
          <a:off x="15925800" y="1055624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84455</xdr:rowOff>
    </xdr:from>
    <xdr:to xmlns:xdr="http://schemas.openxmlformats.org/drawingml/2006/spreadsheetDrawing">
      <xdr:col>81</xdr:col>
      <xdr:colOff>101600</xdr:colOff>
      <xdr:row>62</xdr:row>
      <xdr:rowOff>12700</xdr:rowOff>
    </xdr:to>
    <xdr:sp macro="" textlink="">
      <xdr:nvSpPr>
        <xdr:cNvPr id="550" name="楕円 549"/>
        <xdr:cNvSpPr/>
      </xdr:nvSpPr>
      <xdr:spPr>
        <a:xfrm>
          <a:off x="15019020" y="10542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136525</xdr:rowOff>
    </xdr:from>
    <xdr:to xmlns:xdr="http://schemas.openxmlformats.org/drawingml/2006/spreadsheetDrawing">
      <xdr:col>85</xdr:col>
      <xdr:colOff>127000</xdr:colOff>
      <xdr:row>61</xdr:row>
      <xdr:rowOff>171450</xdr:rowOff>
    </xdr:to>
    <xdr:cxnSp macro="">
      <xdr:nvCxnSpPr>
        <xdr:cNvPr id="551" name="直線コネクタ 550"/>
        <xdr:cNvCxnSpPr/>
      </xdr:nvCxnSpPr>
      <xdr:spPr>
        <a:xfrm>
          <a:off x="15069820" y="10594975"/>
          <a:ext cx="8178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50800</xdr:rowOff>
    </xdr:from>
    <xdr:to xmlns:xdr="http://schemas.openxmlformats.org/drawingml/2006/spreadsheetDrawing">
      <xdr:col>76</xdr:col>
      <xdr:colOff>165100</xdr:colOff>
      <xdr:row>61</xdr:row>
      <xdr:rowOff>155575</xdr:rowOff>
    </xdr:to>
    <xdr:sp macro="" textlink="">
      <xdr:nvSpPr>
        <xdr:cNvPr id="552" name="楕円 551"/>
        <xdr:cNvSpPr/>
      </xdr:nvSpPr>
      <xdr:spPr>
        <a:xfrm>
          <a:off x="14155420" y="105092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103505</xdr:rowOff>
    </xdr:from>
    <xdr:to xmlns:xdr="http://schemas.openxmlformats.org/drawingml/2006/spreadsheetDrawing">
      <xdr:col>81</xdr:col>
      <xdr:colOff>50800</xdr:colOff>
      <xdr:row>61</xdr:row>
      <xdr:rowOff>136525</xdr:rowOff>
    </xdr:to>
    <xdr:cxnSp macro="">
      <xdr:nvCxnSpPr>
        <xdr:cNvPr id="553" name="直線コネクタ 552"/>
        <xdr:cNvCxnSpPr/>
      </xdr:nvCxnSpPr>
      <xdr:spPr>
        <a:xfrm>
          <a:off x="14206220" y="1056195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18415</xdr:rowOff>
    </xdr:from>
    <xdr:to xmlns:xdr="http://schemas.openxmlformats.org/drawingml/2006/spreadsheetDrawing">
      <xdr:col>72</xdr:col>
      <xdr:colOff>38100</xdr:colOff>
      <xdr:row>61</xdr:row>
      <xdr:rowOff>122555</xdr:rowOff>
    </xdr:to>
    <xdr:sp macro="" textlink="">
      <xdr:nvSpPr>
        <xdr:cNvPr id="554" name="楕円 553"/>
        <xdr:cNvSpPr/>
      </xdr:nvSpPr>
      <xdr:spPr>
        <a:xfrm>
          <a:off x="13291820" y="1047686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69850</xdr:rowOff>
    </xdr:from>
    <xdr:to xmlns:xdr="http://schemas.openxmlformats.org/drawingml/2006/spreadsheetDrawing">
      <xdr:col>76</xdr:col>
      <xdr:colOff>114300</xdr:colOff>
      <xdr:row>61</xdr:row>
      <xdr:rowOff>103505</xdr:rowOff>
    </xdr:to>
    <xdr:cxnSp macro="">
      <xdr:nvCxnSpPr>
        <xdr:cNvPr id="555" name="直線コネクタ 554"/>
        <xdr:cNvCxnSpPr/>
      </xdr:nvCxnSpPr>
      <xdr:spPr>
        <a:xfrm>
          <a:off x="13342620" y="10528300"/>
          <a:ext cx="8636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160655</xdr:rowOff>
    </xdr:from>
    <xdr:to xmlns:xdr="http://schemas.openxmlformats.org/drawingml/2006/spreadsheetDrawing">
      <xdr:col>67</xdr:col>
      <xdr:colOff>101600</xdr:colOff>
      <xdr:row>61</xdr:row>
      <xdr:rowOff>88900</xdr:rowOff>
    </xdr:to>
    <xdr:sp macro="" textlink="">
      <xdr:nvSpPr>
        <xdr:cNvPr id="556" name="楕円 555"/>
        <xdr:cNvSpPr/>
      </xdr:nvSpPr>
      <xdr:spPr>
        <a:xfrm>
          <a:off x="12423140" y="10447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36830</xdr:rowOff>
    </xdr:from>
    <xdr:to xmlns:xdr="http://schemas.openxmlformats.org/drawingml/2006/spreadsheetDrawing">
      <xdr:col>71</xdr:col>
      <xdr:colOff>177800</xdr:colOff>
      <xdr:row>61</xdr:row>
      <xdr:rowOff>69850</xdr:rowOff>
    </xdr:to>
    <xdr:cxnSp macro="">
      <xdr:nvCxnSpPr>
        <xdr:cNvPr id="557" name="直線コネクタ 556"/>
        <xdr:cNvCxnSpPr/>
      </xdr:nvCxnSpPr>
      <xdr:spPr>
        <a:xfrm>
          <a:off x="12473940" y="10495280"/>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84455</xdr:rowOff>
    </xdr:from>
    <xdr:ext cx="405130" cy="265430"/>
    <xdr:sp macro="" textlink="">
      <xdr:nvSpPr>
        <xdr:cNvPr id="558" name="n_1aveValue【保健センター・保健所】&#10;有形固定資産減価償却率"/>
        <xdr:cNvSpPr txBox="1"/>
      </xdr:nvSpPr>
      <xdr:spPr>
        <a:xfrm>
          <a:off x="14859635" y="985710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63500</xdr:rowOff>
    </xdr:from>
    <xdr:ext cx="403225" cy="263525"/>
    <xdr:sp macro="" textlink="">
      <xdr:nvSpPr>
        <xdr:cNvPr id="559" name="n_2aveValue【保健センター・保健所】&#10;有形固定資産減価償却率"/>
        <xdr:cNvSpPr txBox="1"/>
      </xdr:nvSpPr>
      <xdr:spPr>
        <a:xfrm>
          <a:off x="14008735" y="983615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2540</xdr:rowOff>
    </xdr:from>
    <xdr:ext cx="403225" cy="264795"/>
    <xdr:sp macro="" textlink="">
      <xdr:nvSpPr>
        <xdr:cNvPr id="560" name="n_3aveValue【保健センター・保健所】&#10;有形固定資産減価償却率"/>
        <xdr:cNvSpPr txBox="1"/>
      </xdr:nvSpPr>
      <xdr:spPr>
        <a:xfrm>
          <a:off x="13145135" y="977519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161925</xdr:rowOff>
    </xdr:from>
    <xdr:ext cx="405130" cy="264795"/>
    <xdr:sp macro="" textlink="">
      <xdr:nvSpPr>
        <xdr:cNvPr id="561" name="n_4aveValue【保健センター・保健所】&#10;有形固定資産減価償却率"/>
        <xdr:cNvSpPr txBox="1"/>
      </xdr:nvSpPr>
      <xdr:spPr>
        <a:xfrm>
          <a:off x="12276455" y="97631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3810</xdr:rowOff>
    </xdr:from>
    <xdr:ext cx="405130" cy="265430"/>
    <xdr:sp macro="" textlink="">
      <xdr:nvSpPr>
        <xdr:cNvPr id="562" name="n_1mainValue【保健センター・保健所】&#10;有形固定資産減価償却率"/>
        <xdr:cNvSpPr txBox="1"/>
      </xdr:nvSpPr>
      <xdr:spPr>
        <a:xfrm>
          <a:off x="14859635" y="1063371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146050</xdr:rowOff>
    </xdr:from>
    <xdr:ext cx="403225" cy="262890"/>
    <xdr:sp macro="" textlink="">
      <xdr:nvSpPr>
        <xdr:cNvPr id="563" name="n_2mainValue【保健センター・保健所】&#10;有形固定資産減価償却率"/>
        <xdr:cNvSpPr txBox="1"/>
      </xdr:nvSpPr>
      <xdr:spPr>
        <a:xfrm>
          <a:off x="14008735" y="1060450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113030</xdr:rowOff>
    </xdr:from>
    <xdr:ext cx="403225" cy="262890"/>
    <xdr:sp macro="" textlink="">
      <xdr:nvSpPr>
        <xdr:cNvPr id="564" name="n_3mainValue【保健センター・保健所】&#10;有形固定資産減価償却率"/>
        <xdr:cNvSpPr txBox="1"/>
      </xdr:nvSpPr>
      <xdr:spPr>
        <a:xfrm>
          <a:off x="13145135" y="1057148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80010</xdr:rowOff>
    </xdr:from>
    <xdr:ext cx="405130" cy="264795"/>
    <xdr:sp macro="" textlink="">
      <xdr:nvSpPr>
        <xdr:cNvPr id="565" name="n_4mainValue【保健センター・保健所】&#10;有形固定資産減価償却率"/>
        <xdr:cNvSpPr txBox="1"/>
      </xdr:nvSpPr>
      <xdr:spPr>
        <a:xfrm>
          <a:off x="12276455" y="1053846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66" name="正方形/長方形 565"/>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568" name="正方形/長方形 567"/>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570" name="正方形/長方形 569"/>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572" name="正方形/長方形 571"/>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73" name="正方形/長方形 572"/>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9885" cy="231140"/>
    <xdr:sp macro="" textlink="">
      <xdr:nvSpPr>
        <xdr:cNvPr id="574" name="テキスト ボックス 573"/>
        <xdr:cNvSpPr txBox="1"/>
      </xdr:nvSpPr>
      <xdr:spPr>
        <a:xfrm>
          <a:off x="17767300" y="8954135"/>
          <a:ext cx="34988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575" name="直線コネクタ 574"/>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78105</xdr:rowOff>
    </xdr:from>
    <xdr:to xmlns:xdr="http://schemas.openxmlformats.org/drawingml/2006/spreadsheetDrawing">
      <xdr:col>120</xdr:col>
      <xdr:colOff>114300</xdr:colOff>
      <xdr:row>64</xdr:row>
      <xdr:rowOff>78105</xdr:rowOff>
    </xdr:to>
    <xdr:cxnSp macro="">
      <xdr:nvCxnSpPr>
        <xdr:cNvPr id="576" name="直線コネクタ 575"/>
        <xdr:cNvCxnSpPr/>
      </xdr:nvCxnSpPr>
      <xdr:spPr>
        <a:xfrm>
          <a:off x="1780032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107315</xdr:rowOff>
    </xdr:from>
    <xdr:ext cx="467360" cy="264795"/>
    <xdr:sp macro="" textlink="">
      <xdr:nvSpPr>
        <xdr:cNvPr id="577" name="テキスト ボックス 576"/>
        <xdr:cNvSpPr txBox="1"/>
      </xdr:nvSpPr>
      <xdr:spPr>
        <a:xfrm>
          <a:off x="17348200" y="10908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38735</xdr:rowOff>
    </xdr:from>
    <xdr:to xmlns:xdr="http://schemas.openxmlformats.org/drawingml/2006/spreadsheetDrawing">
      <xdr:col>120</xdr:col>
      <xdr:colOff>114300</xdr:colOff>
      <xdr:row>62</xdr:row>
      <xdr:rowOff>38735</xdr:rowOff>
    </xdr:to>
    <xdr:cxnSp macro="">
      <xdr:nvCxnSpPr>
        <xdr:cNvPr id="578" name="直線コネクタ 577"/>
        <xdr:cNvCxnSpPr/>
      </xdr:nvCxnSpPr>
      <xdr:spPr>
        <a:xfrm>
          <a:off x="1780032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68580</xdr:rowOff>
    </xdr:from>
    <xdr:ext cx="467360" cy="264795"/>
    <xdr:sp macro="" textlink="">
      <xdr:nvSpPr>
        <xdr:cNvPr id="579" name="テキスト ボックス 578"/>
        <xdr:cNvSpPr txBox="1"/>
      </xdr:nvSpPr>
      <xdr:spPr>
        <a:xfrm>
          <a:off x="17348200" y="10527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29845</xdr:rowOff>
    </xdr:from>
    <xdr:ext cx="467360" cy="263525"/>
    <xdr:sp macro="" textlink="">
      <xdr:nvSpPr>
        <xdr:cNvPr id="581" name="テキスト ボックス 580"/>
        <xdr:cNvSpPr txBox="1"/>
      </xdr:nvSpPr>
      <xdr:spPr>
        <a:xfrm>
          <a:off x="17348200" y="1014539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136525</xdr:rowOff>
    </xdr:from>
    <xdr:to xmlns:xdr="http://schemas.openxmlformats.org/drawingml/2006/spreadsheetDrawing">
      <xdr:col>120</xdr:col>
      <xdr:colOff>114300</xdr:colOff>
      <xdr:row>57</xdr:row>
      <xdr:rowOff>136525</xdr:rowOff>
    </xdr:to>
    <xdr:cxnSp macro="">
      <xdr:nvCxnSpPr>
        <xdr:cNvPr id="582" name="直線コネクタ 581"/>
        <xdr:cNvCxnSpPr/>
      </xdr:nvCxnSpPr>
      <xdr:spPr>
        <a:xfrm>
          <a:off x="1780032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166370</xdr:rowOff>
    </xdr:from>
    <xdr:ext cx="467360" cy="262890"/>
    <xdr:sp macro="" textlink="">
      <xdr:nvSpPr>
        <xdr:cNvPr id="583" name="テキスト ボックス 582"/>
        <xdr:cNvSpPr txBox="1"/>
      </xdr:nvSpPr>
      <xdr:spPr>
        <a:xfrm>
          <a:off x="17348200" y="97675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97790</xdr:rowOff>
    </xdr:from>
    <xdr:to xmlns:xdr="http://schemas.openxmlformats.org/drawingml/2006/spreadsheetDrawing">
      <xdr:col>120</xdr:col>
      <xdr:colOff>114300</xdr:colOff>
      <xdr:row>55</xdr:row>
      <xdr:rowOff>97790</xdr:rowOff>
    </xdr:to>
    <xdr:cxnSp macro="">
      <xdr:nvCxnSpPr>
        <xdr:cNvPr id="584" name="直線コネクタ 583"/>
        <xdr:cNvCxnSpPr/>
      </xdr:nvCxnSpPr>
      <xdr:spPr>
        <a:xfrm>
          <a:off x="1780032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127000</xdr:rowOff>
    </xdr:from>
    <xdr:ext cx="467360" cy="264160"/>
    <xdr:sp macro="" textlink="">
      <xdr:nvSpPr>
        <xdr:cNvPr id="585" name="テキスト ボックス 584"/>
        <xdr:cNvSpPr txBox="1"/>
      </xdr:nvSpPr>
      <xdr:spPr>
        <a:xfrm>
          <a:off x="17348200" y="9385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586" name="直線コネクタ 585"/>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7360" cy="262890"/>
    <xdr:sp macro="" textlink="">
      <xdr:nvSpPr>
        <xdr:cNvPr id="587" name="テキスト ボックス 586"/>
        <xdr:cNvSpPr txBox="1"/>
      </xdr:nvSpPr>
      <xdr:spPr>
        <a:xfrm>
          <a:off x="17348200" y="900366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88" name="【保健センター・保健所】&#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66675</xdr:rowOff>
    </xdr:from>
    <xdr:to xmlns:xdr="http://schemas.openxmlformats.org/drawingml/2006/spreadsheetDrawing">
      <xdr:col>116</xdr:col>
      <xdr:colOff>62865</xdr:colOff>
      <xdr:row>64</xdr:row>
      <xdr:rowOff>66675</xdr:rowOff>
    </xdr:to>
    <xdr:cxnSp macro="">
      <xdr:nvCxnSpPr>
        <xdr:cNvPr id="589" name="直線コネクタ 588"/>
        <xdr:cNvCxnSpPr/>
      </xdr:nvCxnSpPr>
      <xdr:spPr>
        <a:xfrm flipV="1">
          <a:off x="21571585" y="9496425"/>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69850</xdr:rowOff>
    </xdr:from>
    <xdr:ext cx="469900" cy="264160"/>
    <xdr:sp macro="" textlink="">
      <xdr:nvSpPr>
        <xdr:cNvPr id="590" name="【保健センター・保健所】&#10;一人当たり面積最小値テキスト"/>
        <xdr:cNvSpPr txBox="1"/>
      </xdr:nvSpPr>
      <xdr:spPr>
        <a:xfrm>
          <a:off x="21610320" y="110426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66675</xdr:rowOff>
    </xdr:from>
    <xdr:to xmlns:xdr="http://schemas.openxmlformats.org/drawingml/2006/spreadsheetDrawing">
      <xdr:col>116</xdr:col>
      <xdr:colOff>152400</xdr:colOff>
      <xdr:row>64</xdr:row>
      <xdr:rowOff>66675</xdr:rowOff>
    </xdr:to>
    <xdr:cxnSp macro="">
      <xdr:nvCxnSpPr>
        <xdr:cNvPr id="591" name="直線コネクタ 590"/>
        <xdr:cNvCxnSpPr/>
      </xdr:nvCxnSpPr>
      <xdr:spPr>
        <a:xfrm>
          <a:off x="21488400" y="110394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11430</xdr:rowOff>
    </xdr:from>
    <xdr:ext cx="469900" cy="264795"/>
    <xdr:sp macro="" textlink="">
      <xdr:nvSpPr>
        <xdr:cNvPr id="592" name="【保健センター・保健所】&#10;一人当たり面積最大値テキスト"/>
        <xdr:cNvSpPr txBox="1"/>
      </xdr:nvSpPr>
      <xdr:spPr>
        <a:xfrm>
          <a:off x="21610320" y="926973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66675</xdr:rowOff>
    </xdr:from>
    <xdr:to xmlns:xdr="http://schemas.openxmlformats.org/drawingml/2006/spreadsheetDrawing">
      <xdr:col>116</xdr:col>
      <xdr:colOff>152400</xdr:colOff>
      <xdr:row>55</xdr:row>
      <xdr:rowOff>66675</xdr:rowOff>
    </xdr:to>
    <xdr:cxnSp macro="">
      <xdr:nvCxnSpPr>
        <xdr:cNvPr id="593" name="直線コネクタ 592"/>
        <xdr:cNvCxnSpPr/>
      </xdr:nvCxnSpPr>
      <xdr:spPr>
        <a:xfrm>
          <a:off x="21488400" y="9496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92075</xdr:rowOff>
    </xdr:from>
    <xdr:ext cx="469900" cy="264160"/>
    <xdr:sp macro="" textlink="">
      <xdr:nvSpPr>
        <xdr:cNvPr id="594" name="【保健センター・保健所】&#10;一人当たり面積平均値テキスト"/>
        <xdr:cNvSpPr txBox="1"/>
      </xdr:nvSpPr>
      <xdr:spPr>
        <a:xfrm>
          <a:off x="21610320" y="10550525"/>
          <a:ext cx="4699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68580</xdr:rowOff>
    </xdr:from>
    <xdr:to xmlns:xdr="http://schemas.openxmlformats.org/drawingml/2006/spreadsheetDrawing">
      <xdr:col>116</xdr:col>
      <xdr:colOff>114300</xdr:colOff>
      <xdr:row>62</xdr:row>
      <xdr:rowOff>171450</xdr:rowOff>
    </xdr:to>
    <xdr:sp macro="" textlink="">
      <xdr:nvSpPr>
        <xdr:cNvPr id="595" name="フローチャート: 判断 594"/>
        <xdr:cNvSpPr/>
      </xdr:nvSpPr>
      <xdr:spPr>
        <a:xfrm>
          <a:off x="21521420" y="106984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68580</xdr:rowOff>
    </xdr:from>
    <xdr:to xmlns:xdr="http://schemas.openxmlformats.org/drawingml/2006/spreadsheetDrawing">
      <xdr:col>112</xdr:col>
      <xdr:colOff>38100</xdr:colOff>
      <xdr:row>62</xdr:row>
      <xdr:rowOff>171450</xdr:rowOff>
    </xdr:to>
    <xdr:sp macro="" textlink="">
      <xdr:nvSpPr>
        <xdr:cNvPr id="596" name="フローチャート: 判断 595"/>
        <xdr:cNvSpPr/>
      </xdr:nvSpPr>
      <xdr:spPr>
        <a:xfrm>
          <a:off x="20708620" y="1069848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76835</xdr:rowOff>
    </xdr:from>
    <xdr:to xmlns:xdr="http://schemas.openxmlformats.org/drawingml/2006/spreadsheetDrawing">
      <xdr:col>107</xdr:col>
      <xdr:colOff>101600</xdr:colOff>
      <xdr:row>63</xdr:row>
      <xdr:rowOff>5080</xdr:rowOff>
    </xdr:to>
    <xdr:sp macro="" textlink="">
      <xdr:nvSpPr>
        <xdr:cNvPr id="597" name="フローチャート: 判断 596"/>
        <xdr:cNvSpPr/>
      </xdr:nvSpPr>
      <xdr:spPr>
        <a:xfrm>
          <a:off x="19839940" y="10706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48895</xdr:rowOff>
    </xdr:from>
    <xdr:to xmlns:xdr="http://schemas.openxmlformats.org/drawingml/2006/spreadsheetDrawing">
      <xdr:col>102</xdr:col>
      <xdr:colOff>165100</xdr:colOff>
      <xdr:row>62</xdr:row>
      <xdr:rowOff>153035</xdr:rowOff>
    </xdr:to>
    <xdr:sp macro="" textlink="">
      <xdr:nvSpPr>
        <xdr:cNvPr id="598" name="フローチャート: 判断 597"/>
        <xdr:cNvSpPr/>
      </xdr:nvSpPr>
      <xdr:spPr>
        <a:xfrm>
          <a:off x="18976340" y="106787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95885</xdr:rowOff>
    </xdr:from>
    <xdr:to xmlns:xdr="http://schemas.openxmlformats.org/drawingml/2006/spreadsheetDrawing">
      <xdr:col>98</xdr:col>
      <xdr:colOff>38100</xdr:colOff>
      <xdr:row>63</xdr:row>
      <xdr:rowOff>24765</xdr:rowOff>
    </xdr:to>
    <xdr:sp macro="" textlink="">
      <xdr:nvSpPr>
        <xdr:cNvPr id="599" name="フローチャート: 判断 598"/>
        <xdr:cNvSpPr/>
      </xdr:nvSpPr>
      <xdr:spPr>
        <a:xfrm>
          <a:off x="18112740" y="1072578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0095" cy="264795"/>
    <xdr:sp macro="" textlink="">
      <xdr:nvSpPr>
        <xdr:cNvPr id="600" name="テキスト ボックス 599"/>
        <xdr:cNvSpPr txBox="1"/>
      </xdr:nvSpPr>
      <xdr:spPr>
        <a:xfrm>
          <a:off x="2138680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4795"/>
    <xdr:sp macro="" textlink="">
      <xdr:nvSpPr>
        <xdr:cNvPr id="601" name="テキスト ボックス 600"/>
        <xdr:cNvSpPr txBox="1"/>
      </xdr:nvSpPr>
      <xdr:spPr>
        <a:xfrm>
          <a:off x="2057400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0095" cy="264795"/>
    <xdr:sp macro="" textlink="">
      <xdr:nvSpPr>
        <xdr:cNvPr id="602" name="テキスト ボックス 601"/>
        <xdr:cNvSpPr txBox="1"/>
      </xdr:nvSpPr>
      <xdr:spPr>
        <a:xfrm>
          <a:off x="19705320" y="11430000"/>
          <a:ext cx="7600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4795"/>
    <xdr:sp macro="" textlink="">
      <xdr:nvSpPr>
        <xdr:cNvPr id="603" name="テキスト ボックス 602"/>
        <xdr:cNvSpPr txBox="1"/>
      </xdr:nvSpPr>
      <xdr:spPr>
        <a:xfrm>
          <a:off x="188417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4795"/>
    <xdr:sp macro="" textlink="">
      <xdr:nvSpPr>
        <xdr:cNvPr id="604" name="テキスト ボックス 603"/>
        <xdr:cNvSpPr txBox="1"/>
      </xdr:nvSpPr>
      <xdr:spPr>
        <a:xfrm>
          <a:off x="17978120" y="114300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150495</xdr:rowOff>
    </xdr:from>
    <xdr:to xmlns:xdr="http://schemas.openxmlformats.org/drawingml/2006/spreadsheetDrawing">
      <xdr:col>116</xdr:col>
      <xdr:colOff>114300</xdr:colOff>
      <xdr:row>63</xdr:row>
      <xdr:rowOff>79375</xdr:rowOff>
    </xdr:to>
    <xdr:sp macro="" textlink="">
      <xdr:nvSpPr>
        <xdr:cNvPr id="605" name="楕円 604"/>
        <xdr:cNvSpPr/>
      </xdr:nvSpPr>
      <xdr:spPr>
        <a:xfrm>
          <a:off x="21521420" y="10780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128270</xdr:rowOff>
    </xdr:from>
    <xdr:ext cx="469900" cy="264160"/>
    <xdr:sp macro="" textlink="">
      <xdr:nvSpPr>
        <xdr:cNvPr id="606" name="【保健センター・保健所】&#10;一人当たり面積該当値テキスト"/>
        <xdr:cNvSpPr txBox="1"/>
      </xdr:nvSpPr>
      <xdr:spPr>
        <a:xfrm>
          <a:off x="21610320" y="107581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150495</xdr:rowOff>
    </xdr:from>
    <xdr:to xmlns:xdr="http://schemas.openxmlformats.org/drawingml/2006/spreadsheetDrawing">
      <xdr:col>112</xdr:col>
      <xdr:colOff>38100</xdr:colOff>
      <xdr:row>63</xdr:row>
      <xdr:rowOff>79375</xdr:rowOff>
    </xdr:to>
    <xdr:sp macro="" textlink="">
      <xdr:nvSpPr>
        <xdr:cNvPr id="607" name="楕円 606"/>
        <xdr:cNvSpPr/>
      </xdr:nvSpPr>
      <xdr:spPr>
        <a:xfrm>
          <a:off x="20708620" y="107803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27305</xdr:rowOff>
    </xdr:from>
    <xdr:to xmlns:xdr="http://schemas.openxmlformats.org/drawingml/2006/spreadsheetDrawing">
      <xdr:col>116</xdr:col>
      <xdr:colOff>63500</xdr:colOff>
      <xdr:row>63</xdr:row>
      <xdr:rowOff>27305</xdr:rowOff>
    </xdr:to>
    <xdr:cxnSp macro="">
      <xdr:nvCxnSpPr>
        <xdr:cNvPr id="608" name="直線コネクタ 607"/>
        <xdr:cNvCxnSpPr/>
      </xdr:nvCxnSpPr>
      <xdr:spPr>
        <a:xfrm>
          <a:off x="20759420" y="108286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150495</xdr:rowOff>
    </xdr:from>
    <xdr:to xmlns:xdr="http://schemas.openxmlformats.org/drawingml/2006/spreadsheetDrawing">
      <xdr:col>107</xdr:col>
      <xdr:colOff>101600</xdr:colOff>
      <xdr:row>63</xdr:row>
      <xdr:rowOff>79375</xdr:rowOff>
    </xdr:to>
    <xdr:sp macro="" textlink="">
      <xdr:nvSpPr>
        <xdr:cNvPr id="609" name="楕円 608"/>
        <xdr:cNvSpPr/>
      </xdr:nvSpPr>
      <xdr:spPr>
        <a:xfrm>
          <a:off x="19839940" y="10780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27305</xdr:rowOff>
    </xdr:from>
    <xdr:to xmlns:xdr="http://schemas.openxmlformats.org/drawingml/2006/spreadsheetDrawing">
      <xdr:col>111</xdr:col>
      <xdr:colOff>177800</xdr:colOff>
      <xdr:row>63</xdr:row>
      <xdr:rowOff>27305</xdr:rowOff>
    </xdr:to>
    <xdr:cxnSp macro="">
      <xdr:nvCxnSpPr>
        <xdr:cNvPr id="610" name="直線コネクタ 609"/>
        <xdr:cNvCxnSpPr/>
      </xdr:nvCxnSpPr>
      <xdr:spPr>
        <a:xfrm>
          <a:off x="19890740" y="1082865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154940</xdr:rowOff>
    </xdr:from>
    <xdr:to xmlns:xdr="http://schemas.openxmlformats.org/drawingml/2006/spreadsheetDrawing">
      <xdr:col>102</xdr:col>
      <xdr:colOff>165100</xdr:colOff>
      <xdr:row>63</xdr:row>
      <xdr:rowOff>83185</xdr:rowOff>
    </xdr:to>
    <xdr:sp macro="" textlink="">
      <xdr:nvSpPr>
        <xdr:cNvPr id="611" name="楕円 610"/>
        <xdr:cNvSpPr/>
      </xdr:nvSpPr>
      <xdr:spPr>
        <a:xfrm>
          <a:off x="18976340" y="107848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27305</xdr:rowOff>
    </xdr:from>
    <xdr:to xmlns:xdr="http://schemas.openxmlformats.org/drawingml/2006/spreadsheetDrawing">
      <xdr:col>107</xdr:col>
      <xdr:colOff>50800</xdr:colOff>
      <xdr:row>63</xdr:row>
      <xdr:rowOff>31115</xdr:rowOff>
    </xdr:to>
    <xdr:cxnSp macro="">
      <xdr:nvCxnSpPr>
        <xdr:cNvPr id="612" name="直線コネクタ 611"/>
        <xdr:cNvCxnSpPr/>
      </xdr:nvCxnSpPr>
      <xdr:spPr>
        <a:xfrm flipV="1">
          <a:off x="19027140" y="10828655"/>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154940</xdr:rowOff>
    </xdr:from>
    <xdr:to xmlns:xdr="http://schemas.openxmlformats.org/drawingml/2006/spreadsheetDrawing">
      <xdr:col>98</xdr:col>
      <xdr:colOff>38100</xdr:colOff>
      <xdr:row>63</xdr:row>
      <xdr:rowOff>83185</xdr:rowOff>
    </xdr:to>
    <xdr:sp macro="" textlink="">
      <xdr:nvSpPr>
        <xdr:cNvPr id="613" name="楕円 612"/>
        <xdr:cNvSpPr/>
      </xdr:nvSpPr>
      <xdr:spPr>
        <a:xfrm>
          <a:off x="18112740" y="1078484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31115</xdr:rowOff>
    </xdr:from>
    <xdr:to xmlns:xdr="http://schemas.openxmlformats.org/drawingml/2006/spreadsheetDrawing">
      <xdr:col>102</xdr:col>
      <xdr:colOff>114300</xdr:colOff>
      <xdr:row>63</xdr:row>
      <xdr:rowOff>31115</xdr:rowOff>
    </xdr:to>
    <xdr:cxnSp macro="">
      <xdr:nvCxnSpPr>
        <xdr:cNvPr id="614" name="直線コネクタ 613"/>
        <xdr:cNvCxnSpPr/>
      </xdr:nvCxnSpPr>
      <xdr:spPr>
        <a:xfrm>
          <a:off x="18163540" y="10832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13970</xdr:rowOff>
    </xdr:from>
    <xdr:ext cx="469900" cy="264160"/>
    <xdr:sp macro="" textlink="">
      <xdr:nvSpPr>
        <xdr:cNvPr id="615" name="n_1aveValue【保健センター・保健所】&#10;一人当たり面積"/>
        <xdr:cNvSpPr txBox="1"/>
      </xdr:nvSpPr>
      <xdr:spPr>
        <a:xfrm>
          <a:off x="20516850" y="1047242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22225</xdr:rowOff>
    </xdr:from>
    <xdr:ext cx="467995" cy="263525"/>
    <xdr:sp macro="" textlink="">
      <xdr:nvSpPr>
        <xdr:cNvPr id="616" name="n_2aveValue【保健センター・保健所】&#10;一人当たり面積"/>
        <xdr:cNvSpPr txBox="1"/>
      </xdr:nvSpPr>
      <xdr:spPr>
        <a:xfrm>
          <a:off x="19660870" y="1048067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170180</xdr:rowOff>
    </xdr:from>
    <xdr:ext cx="467995" cy="262890"/>
    <xdr:sp macro="" textlink="">
      <xdr:nvSpPr>
        <xdr:cNvPr id="617" name="n_3aveValue【保健センター・保健所】&#10;一人当たり面積"/>
        <xdr:cNvSpPr txBox="1"/>
      </xdr:nvSpPr>
      <xdr:spPr>
        <a:xfrm>
          <a:off x="18797270" y="10457180"/>
          <a:ext cx="467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41910</xdr:rowOff>
    </xdr:from>
    <xdr:ext cx="469900" cy="263525"/>
    <xdr:sp macro="" textlink="">
      <xdr:nvSpPr>
        <xdr:cNvPr id="618" name="n_4aveValue【保健センター・保健所】&#10;一人当たり面積"/>
        <xdr:cNvSpPr txBox="1"/>
      </xdr:nvSpPr>
      <xdr:spPr>
        <a:xfrm>
          <a:off x="17933670" y="1050036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69850</xdr:rowOff>
    </xdr:from>
    <xdr:ext cx="469900" cy="264160"/>
    <xdr:sp macro="" textlink="">
      <xdr:nvSpPr>
        <xdr:cNvPr id="619" name="n_1mainValue【保健センター・保健所】&#10;一人当たり面積"/>
        <xdr:cNvSpPr txBox="1"/>
      </xdr:nvSpPr>
      <xdr:spPr>
        <a:xfrm>
          <a:off x="20516850" y="1087120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69850</xdr:rowOff>
    </xdr:from>
    <xdr:ext cx="467995" cy="264160"/>
    <xdr:sp macro="" textlink="">
      <xdr:nvSpPr>
        <xdr:cNvPr id="620" name="n_2mainValue【保健センター・保健所】&#10;一人当たり面積"/>
        <xdr:cNvSpPr txBox="1"/>
      </xdr:nvSpPr>
      <xdr:spPr>
        <a:xfrm>
          <a:off x="19660870" y="1087120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73660</xdr:rowOff>
    </xdr:from>
    <xdr:ext cx="467995" cy="264795"/>
    <xdr:sp macro="" textlink="">
      <xdr:nvSpPr>
        <xdr:cNvPr id="621" name="n_3mainValue【保健センター・保健所】&#10;一人当たり面積"/>
        <xdr:cNvSpPr txBox="1"/>
      </xdr:nvSpPr>
      <xdr:spPr>
        <a:xfrm>
          <a:off x="18797270" y="1087501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73660</xdr:rowOff>
    </xdr:from>
    <xdr:ext cx="469900" cy="264795"/>
    <xdr:sp macro="" textlink="">
      <xdr:nvSpPr>
        <xdr:cNvPr id="622" name="n_4mainValue【保健センター・保健所】&#10;一人当たり面積"/>
        <xdr:cNvSpPr txBox="1"/>
      </xdr:nvSpPr>
      <xdr:spPr>
        <a:xfrm>
          <a:off x="17933670" y="108750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623" name="正方形/長方形 622"/>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624" name="正方形/長方形 623"/>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625" name="正方形/長方形 624"/>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626" name="正方形/長方形 625"/>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627" name="正方形/長方形 626"/>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628" name="正方形/長方形 627"/>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629" name="正方形/長方形 628"/>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30" name="正方形/長方形 629"/>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6545" cy="229235"/>
    <xdr:sp macro="" textlink="">
      <xdr:nvSpPr>
        <xdr:cNvPr id="631" name="テキスト ボックス 630"/>
        <xdr:cNvSpPr txBox="1"/>
      </xdr:nvSpPr>
      <xdr:spPr>
        <a:xfrm>
          <a:off x="12077700" y="12765405"/>
          <a:ext cx="29654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632" name="直線コネクタ 631"/>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63525"/>
    <xdr:sp macro="" textlink="">
      <xdr:nvSpPr>
        <xdr:cNvPr id="633" name="テキスト ボックス 632"/>
        <xdr:cNvSpPr txBox="1"/>
      </xdr:nvSpPr>
      <xdr:spPr>
        <a:xfrm>
          <a:off x="11663680" y="1509776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116840</xdr:rowOff>
    </xdr:from>
    <xdr:to xmlns:xdr="http://schemas.openxmlformats.org/drawingml/2006/spreadsheetDrawing">
      <xdr:col>89</xdr:col>
      <xdr:colOff>177800</xdr:colOff>
      <xdr:row>86</xdr:row>
      <xdr:rowOff>116840</xdr:rowOff>
    </xdr:to>
    <xdr:cxnSp macro="">
      <xdr:nvCxnSpPr>
        <xdr:cNvPr id="634" name="直線コネクタ 633"/>
        <xdr:cNvCxnSpPr/>
      </xdr:nvCxnSpPr>
      <xdr:spPr>
        <a:xfrm>
          <a:off x="1211580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146685</xdr:rowOff>
    </xdr:from>
    <xdr:ext cx="467360" cy="262890"/>
    <xdr:sp macro="" textlink="">
      <xdr:nvSpPr>
        <xdr:cNvPr id="635" name="テキスト ボックス 634"/>
        <xdr:cNvSpPr txBox="1"/>
      </xdr:nvSpPr>
      <xdr:spPr>
        <a:xfrm>
          <a:off x="11663680" y="147199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78105</xdr:rowOff>
    </xdr:from>
    <xdr:to xmlns:xdr="http://schemas.openxmlformats.org/drawingml/2006/spreadsheetDrawing">
      <xdr:col>89</xdr:col>
      <xdr:colOff>177800</xdr:colOff>
      <xdr:row>84</xdr:row>
      <xdr:rowOff>78105</xdr:rowOff>
    </xdr:to>
    <xdr:cxnSp macro="">
      <xdr:nvCxnSpPr>
        <xdr:cNvPr id="636" name="直線コネクタ 635"/>
        <xdr:cNvCxnSpPr/>
      </xdr:nvCxnSpPr>
      <xdr:spPr>
        <a:xfrm>
          <a:off x="1211580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107315</xdr:rowOff>
    </xdr:from>
    <xdr:ext cx="403225" cy="264795"/>
    <xdr:sp macro="" textlink="">
      <xdr:nvSpPr>
        <xdr:cNvPr id="637" name="テキスト ボックス 636"/>
        <xdr:cNvSpPr txBox="1"/>
      </xdr:nvSpPr>
      <xdr:spPr>
        <a:xfrm>
          <a:off x="11722735" y="1433766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38735</xdr:rowOff>
    </xdr:from>
    <xdr:to xmlns:xdr="http://schemas.openxmlformats.org/drawingml/2006/spreadsheetDrawing">
      <xdr:col>89</xdr:col>
      <xdr:colOff>177800</xdr:colOff>
      <xdr:row>82</xdr:row>
      <xdr:rowOff>38735</xdr:rowOff>
    </xdr:to>
    <xdr:cxnSp macro="">
      <xdr:nvCxnSpPr>
        <xdr:cNvPr id="638" name="直線コネクタ 637"/>
        <xdr:cNvCxnSpPr/>
      </xdr:nvCxnSpPr>
      <xdr:spPr>
        <a:xfrm>
          <a:off x="1211580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68580</xdr:rowOff>
    </xdr:from>
    <xdr:ext cx="403225" cy="264795"/>
    <xdr:sp macro="" textlink="">
      <xdr:nvSpPr>
        <xdr:cNvPr id="639" name="テキスト ボックス 638"/>
        <xdr:cNvSpPr txBox="1"/>
      </xdr:nvSpPr>
      <xdr:spPr>
        <a:xfrm>
          <a:off x="11722735" y="13956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0" name="直線コネクタ 639"/>
        <xdr:cNvCxnSpPr/>
      </xdr:nvCxnSpPr>
      <xdr:spPr>
        <a:xfrm>
          <a:off x="1211580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29845</xdr:rowOff>
    </xdr:from>
    <xdr:ext cx="403225" cy="263525"/>
    <xdr:sp macro="" textlink="">
      <xdr:nvSpPr>
        <xdr:cNvPr id="641" name="テキスト ボックス 640"/>
        <xdr:cNvSpPr txBox="1"/>
      </xdr:nvSpPr>
      <xdr:spPr>
        <a:xfrm>
          <a:off x="11722735" y="1357439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136525</xdr:rowOff>
    </xdr:from>
    <xdr:to xmlns:xdr="http://schemas.openxmlformats.org/drawingml/2006/spreadsheetDrawing">
      <xdr:col>89</xdr:col>
      <xdr:colOff>177800</xdr:colOff>
      <xdr:row>77</xdr:row>
      <xdr:rowOff>136525</xdr:rowOff>
    </xdr:to>
    <xdr:cxnSp macro="">
      <xdr:nvCxnSpPr>
        <xdr:cNvPr id="642" name="直線コネクタ 641"/>
        <xdr:cNvCxnSpPr/>
      </xdr:nvCxnSpPr>
      <xdr:spPr>
        <a:xfrm>
          <a:off x="1211580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166370</xdr:rowOff>
    </xdr:from>
    <xdr:ext cx="339090" cy="262890"/>
    <xdr:sp macro="" textlink="">
      <xdr:nvSpPr>
        <xdr:cNvPr id="643" name="テキスト ボックス 642"/>
        <xdr:cNvSpPr txBox="1"/>
      </xdr:nvSpPr>
      <xdr:spPr>
        <a:xfrm>
          <a:off x="11786870" y="13196570"/>
          <a:ext cx="339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644" name="直線コネクタ 643"/>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45" name="【消防施設】&#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136525</xdr:rowOff>
    </xdr:from>
    <xdr:to xmlns:xdr="http://schemas.openxmlformats.org/drawingml/2006/spreadsheetDrawing">
      <xdr:col>85</xdr:col>
      <xdr:colOff>126365</xdr:colOff>
      <xdr:row>85</xdr:row>
      <xdr:rowOff>32385</xdr:rowOff>
    </xdr:to>
    <xdr:cxnSp macro="">
      <xdr:nvCxnSpPr>
        <xdr:cNvPr id="646" name="直線コネクタ 645"/>
        <xdr:cNvCxnSpPr/>
      </xdr:nvCxnSpPr>
      <xdr:spPr>
        <a:xfrm flipV="1">
          <a:off x="15887065" y="13338175"/>
          <a:ext cx="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36195</xdr:rowOff>
    </xdr:from>
    <xdr:ext cx="469900" cy="264160"/>
    <xdr:sp macro="" textlink="">
      <xdr:nvSpPr>
        <xdr:cNvPr id="647" name="【消防施設】&#10;有形固定資産減価償却率最小値テキスト"/>
        <xdr:cNvSpPr txBox="1"/>
      </xdr:nvSpPr>
      <xdr:spPr>
        <a:xfrm>
          <a:off x="15925800" y="146094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32385</xdr:rowOff>
    </xdr:from>
    <xdr:to xmlns:xdr="http://schemas.openxmlformats.org/drawingml/2006/spreadsheetDrawing">
      <xdr:col>86</xdr:col>
      <xdr:colOff>25400</xdr:colOff>
      <xdr:row>85</xdr:row>
      <xdr:rowOff>32385</xdr:rowOff>
    </xdr:to>
    <xdr:cxnSp macro="">
      <xdr:nvCxnSpPr>
        <xdr:cNvPr id="648" name="直線コネクタ 647"/>
        <xdr:cNvCxnSpPr/>
      </xdr:nvCxnSpPr>
      <xdr:spPr>
        <a:xfrm>
          <a:off x="15798800" y="14605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81915</xdr:rowOff>
    </xdr:from>
    <xdr:ext cx="340360" cy="264795"/>
    <xdr:sp macro="" textlink="">
      <xdr:nvSpPr>
        <xdr:cNvPr id="649" name="【消防施設】&#10;有形固定資産減価償却率最大値テキスト"/>
        <xdr:cNvSpPr txBox="1"/>
      </xdr:nvSpPr>
      <xdr:spPr>
        <a:xfrm>
          <a:off x="15925800" y="13112115"/>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136525</xdr:rowOff>
    </xdr:from>
    <xdr:to xmlns:xdr="http://schemas.openxmlformats.org/drawingml/2006/spreadsheetDrawing">
      <xdr:col>86</xdr:col>
      <xdr:colOff>25400</xdr:colOff>
      <xdr:row>77</xdr:row>
      <xdr:rowOff>136525</xdr:rowOff>
    </xdr:to>
    <xdr:cxnSp macro="">
      <xdr:nvCxnSpPr>
        <xdr:cNvPr id="650" name="直線コネクタ 649"/>
        <xdr:cNvCxnSpPr/>
      </xdr:nvCxnSpPr>
      <xdr:spPr>
        <a:xfrm>
          <a:off x="15798800" y="13338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36195</xdr:rowOff>
    </xdr:from>
    <xdr:ext cx="405130" cy="264160"/>
    <xdr:sp macro="" textlink="">
      <xdr:nvSpPr>
        <xdr:cNvPr id="651" name="【消防施設】&#10;有形固定資産減価償却率平均値テキスト"/>
        <xdr:cNvSpPr txBox="1"/>
      </xdr:nvSpPr>
      <xdr:spPr>
        <a:xfrm>
          <a:off x="15925800" y="1392364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12700</xdr:rowOff>
    </xdr:from>
    <xdr:to xmlns:xdr="http://schemas.openxmlformats.org/drawingml/2006/spreadsheetDrawing">
      <xdr:col>85</xdr:col>
      <xdr:colOff>177800</xdr:colOff>
      <xdr:row>82</xdr:row>
      <xdr:rowOff>116840</xdr:rowOff>
    </xdr:to>
    <xdr:sp macro="" textlink="">
      <xdr:nvSpPr>
        <xdr:cNvPr id="652" name="フローチャート: 判断 651"/>
        <xdr:cNvSpPr/>
      </xdr:nvSpPr>
      <xdr:spPr>
        <a:xfrm>
          <a:off x="15836900" y="140716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168910</xdr:rowOff>
    </xdr:from>
    <xdr:to xmlns:xdr="http://schemas.openxmlformats.org/drawingml/2006/spreadsheetDrawing">
      <xdr:col>81</xdr:col>
      <xdr:colOff>101600</xdr:colOff>
      <xdr:row>82</xdr:row>
      <xdr:rowOff>97790</xdr:rowOff>
    </xdr:to>
    <xdr:sp macro="" textlink="">
      <xdr:nvSpPr>
        <xdr:cNvPr id="653" name="フローチャート: 判断 652"/>
        <xdr:cNvSpPr/>
      </xdr:nvSpPr>
      <xdr:spPr>
        <a:xfrm>
          <a:off x="15019020" y="14056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171450</xdr:rowOff>
    </xdr:from>
    <xdr:to xmlns:xdr="http://schemas.openxmlformats.org/drawingml/2006/spreadsheetDrawing">
      <xdr:col>76</xdr:col>
      <xdr:colOff>165100</xdr:colOff>
      <xdr:row>82</xdr:row>
      <xdr:rowOff>100330</xdr:rowOff>
    </xdr:to>
    <xdr:sp macro="" textlink="">
      <xdr:nvSpPr>
        <xdr:cNvPr id="654" name="フローチャート: 判断 653"/>
        <xdr:cNvSpPr/>
      </xdr:nvSpPr>
      <xdr:spPr>
        <a:xfrm>
          <a:off x="14155420" y="14058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8255</xdr:rowOff>
    </xdr:from>
    <xdr:to xmlns:xdr="http://schemas.openxmlformats.org/drawingml/2006/spreadsheetDrawing">
      <xdr:col>72</xdr:col>
      <xdr:colOff>38100</xdr:colOff>
      <xdr:row>82</xdr:row>
      <xdr:rowOff>111760</xdr:rowOff>
    </xdr:to>
    <xdr:sp macro="" textlink="">
      <xdr:nvSpPr>
        <xdr:cNvPr id="655" name="フローチャート: 判断 654"/>
        <xdr:cNvSpPr/>
      </xdr:nvSpPr>
      <xdr:spPr>
        <a:xfrm>
          <a:off x="13291820" y="140671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22225</xdr:rowOff>
    </xdr:from>
    <xdr:to xmlns:xdr="http://schemas.openxmlformats.org/drawingml/2006/spreadsheetDrawing">
      <xdr:col>67</xdr:col>
      <xdr:colOff>101600</xdr:colOff>
      <xdr:row>82</xdr:row>
      <xdr:rowOff>125730</xdr:rowOff>
    </xdr:to>
    <xdr:sp macro="" textlink="">
      <xdr:nvSpPr>
        <xdr:cNvPr id="656" name="フローチャート: 判断 655"/>
        <xdr:cNvSpPr/>
      </xdr:nvSpPr>
      <xdr:spPr>
        <a:xfrm>
          <a:off x="12423140" y="140811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657" name="テキスト ボックス 656"/>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0095" cy="265430"/>
    <xdr:sp macro="" textlink="">
      <xdr:nvSpPr>
        <xdr:cNvPr id="658" name="テキスト ボックス 657"/>
        <xdr:cNvSpPr txBox="1"/>
      </xdr:nvSpPr>
      <xdr:spPr>
        <a:xfrm>
          <a:off x="148844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659" name="テキスト ボックス 658"/>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660" name="テキスト ボックス 659"/>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0095" cy="265430"/>
    <xdr:sp macro="" textlink="">
      <xdr:nvSpPr>
        <xdr:cNvPr id="661" name="テキスト ボックス 660"/>
        <xdr:cNvSpPr txBox="1"/>
      </xdr:nvSpPr>
      <xdr:spPr>
        <a:xfrm>
          <a:off x="1228852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66675</xdr:rowOff>
    </xdr:to>
    <xdr:sp macro="" textlink="">
      <xdr:nvSpPr>
        <xdr:cNvPr id="662" name="楕円 661"/>
        <xdr:cNvSpPr/>
      </xdr:nvSpPr>
      <xdr:spPr>
        <a:xfrm>
          <a:off x="15836900" y="141966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115570</xdr:rowOff>
    </xdr:from>
    <xdr:ext cx="405130" cy="264795"/>
    <xdr:sp macro="" textlink="">
      <xdr:nvSpPr>
        <xdr:cNvPr id="663" name="【消防施設】&#10;有形固定資産減価償却率該当値テキスト"/>
        <xdr:cNvSpPr txBox="1"/>
      </xdr:nvSpPr>
      <xdr:spPr>
        <a:xfrm>
          <a:off x="15925800" y="141744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161925</xdr:rowOff>
    </xdr:from>
    <xdr:to xmlns:xdr="http://schemas.openxmlformats.org/drawingml/2006/spreadsheetDrawing">
      <xdr:col>81</xdr:col>
      <xdr:colOff>101600</xdr:colOff>
      <xdr:row>83</xdr:row>
      <xdr:rowOff>90805</xdr:rowOff>
    </xdr:to>
    <xdr:sp macro="" textlink="">
      <xdr:nvSpPr>
        <xdr:cNvPr id="664" name="楕円 663"/>
        <xdr:cNvSpPr/>
      </xdr:nvSpPr>
      <xdr:spPr>
        <a:xfrm>
          <a:off x="15019020" y="142208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13970</xdr:rowOff>
    </xdr:from>
    <xdr:to xmlns:xdr="http://schemas.openxmlformats.org/drawingml/2006/spreadsheetDrawing">
      <xdr:col>85</xdr:col>
      <xdr:colOff>127000</xdr:colOff>
      <xdr:row>83</xdr:row>
      <xdr:rowOff>38735</xdr:rowOff>
    </xdr:to>
    <xdr:cxnSp macro="">
      <xdr:nvCxnSpPr>
        <xdr:cNvPr id="665" name="直線コネクタ 664"/>
        <xdr:cNvCxnSpPr/>
      </xdr:nvCxnSpPr>
      <xdr:spPr>
        <a:xfrm flipV="1">
          <a:off x="15069820" y="14244320"/>
          <a:ext cx="8178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132715</xdr:rowOff>
    </xdr:from>
    <xdr:to xmlns:xdr="http://schemas.openxmlformats.org/drawingml/2006/spreadsheetDrawing">
      <xdr:col>76</xdr:col>
      <xdr:colOff>165100</xdr:colOff>
      <xdr:row>83</xdr:row>
      <xdr:rowOff>60960</xdr:rowOff>
    </xdr:to>
    <xdr:sp macro="" textlink="">
      <xdr:nvSpPr>
        <xdr:cNvPr id="666" name="楕円 665"/>
        <xdr:cNvSpPr/>
      </xdr:nvSpPr>
      <xdr:spPr>
        <a:xfrm>
          <a:off x="14155420" y="14191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9525</xdr:rowOff>
    </xdr:from>
    <xdr:to xmlns:xdr="http://schemas.openxmlformats.org/drawingml/2006/spreadsheetDrawing">
      <xdr:col>81</xdr:col>
      <xdr:colOff>50800</xdr:colOff>
      <xdr:row>83</xdr:row>
      <xdr:rowOff>38735</xdr:rowOff>
    </xdr:to>
    <xdr:cxnSp macro="">
      <xdr:nvCxnSpPr>
        <xdr:cNvPr id="667" name="直線コネクタ 666"/>
        <xdr:cNvCxnSpPr/>
      </xdr:nvCxnSpPr>
      <xdr:spPr>
        <a:xfrm>
          <a:off x="14206220" y="14239875"/>
          <a:ext cx="8636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102870</xdr:rowOff>
    </xdr:from>
    <xdr:to xmlns:xdr="http://schemas.openxmlformats.org/drawingml/2006/spreadsheetDrawing">
      <xdr:col>72</xdr:col>
      <xdr:colOff>38100</xdr:colOff>
      <xdr:row>83</xdr:row>
      <xdr:rowOff>31115</xdr:rowOff>
    </xdr:to>
    <xdr:sp macro="" textlink="">
      <xdr:nvSpPr>
        <xdr:cNvPr id="668" name="楕円 667"/>
        <xdr:cNvSpPr/>
      </xdr:nvSpPr>
      <xdr:spPr>
        <a:xfrm>
          <a:off x="13291820" y="1416177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154940</xdr:rowOff>
    </xdr:from>
    <xdr:to xmlns:xdr="http://schemas.openxmlformats.org/drawingml/2006/spreadsheetDrawing">
      <xdr:col>76</xdr:col>
      <xdr:colOff>114300</xdr:colOff>
      <xdr:row>83</xdr:row>
      <xdr:rowOff>9525</xdr:rowOff>
    </xdr:to>
    <xdr:cxnSp macro="">
      <xdr:nvCxnSpPr>
        <xdr:cNvPr id="669" name="直線コネクタ 668"/>
        <xdr:cNvCxnSpPr/>
      </xdr:nvCxnSpPr>
      <xdr:spPr>
        <a:xfrm>
          <a:off x="13342620" y="1421384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66675</xdr:rowOff>
    </xdr:from>
    <xdr:to xmlns:xdr="http://schemas.openxmlformats.org/drawingml/2006/spreadsheetDrawing">
      <xdr:col>67</xdr:col>
      <xdr:colOff>101600</xdr:colOff>
      <xdr:row>82</xdr:row>
      <xdr:rowOff>170180</xdr:rowOff>
    </xdr:to>
    <xdr:sp macro="" textlink="">
      <xdr:nvSpPr>
        <xdr:cNvPr id="670" name="楕円 669"/>
        <xdr:cNvSpPr/>
      </xdr:nvSpPr>
      <xdr:spPr>
        <a:xfrm>
          <a:off x="12423140" y="141255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118110</xdr:rowOff>
    </xdr:from>
    <xdr:to xmlns:xdr="http://schemas.openxmlformats.org/drawingml/2006/spreadsheetDrawing">
      <xdr:col>71</xdr:col>
      <xdr:colOff>177800</xdr:colOff>
      <xdr:row>82</xdr:row>
      <xdr:rowOff>154940</xdr:rowOff>
    </xdr:to>
    <xdr:cxnSp macro="">
      <xdr:nvCxnSpPr>
        <xdr:cNvPr id="671" name="直線コネクタ 670"/>
        <xdr:cNvCxnSpPr/>
      </xdr:nvCxnSpPr>
      <xdr:spPr>
        <a:xfrm>
          <a:off x="12473940" y="14177010"/>
          <a:ext cx="8686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114300</xdr:rowOff>
    </xdr:from>
    <xdr:ext cx="405130" cy="264795"/>
    <xdr:sp macro="" textlink="">
      <xdr:nvSpPr>
        <xdr:cNvPr id="672" name="n_1aveValue【消防施設】&#10;有形固定資産減価償却率"/>
        <xdr:cNvSpPr txBox="1"/>
      </xdr:nvSpPr>
      <xdr:spPr>
        <a:xfrm>
          <a:off x="14859635" y="1383030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116840</xdr:rowOff>
    </xdr:from>
    <xdr:ext cx="403225" cy="264795"/>
    <xdr:sp macro="" textlink="">
      <xdr:nvSpPr>
        <xdr:cNvPr id="673" name="n_2aveValue【消防施設】&#10;有形固定資産減価償却率"/>
        <xdr:cNvSpPr txBox="1"/>
      </xdr:nvSpPr>
      <xdr:spPr>
        <a:xfrm>
          <a:off x="14008735" y="1383284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128270</xdr:rowOff>
    </xdr:from>
    <xdr:ext cx="403225" cy="264160"/>
    <xdr:sp macro="" textlink="">
      <xdr:nvSpPr>
        <xdr:cNvPr id="674" name="n_3aveValue【消防施設】&#10;有形固定資産減価償却率"/>
        <xdr:cNvSpPr txBox="1"/>
      </xdr:nvSpPr>
      <xdr:spPr>
        <a:xfrm>
          <a:off x="13145135" y="1384427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143510</xdr:rowOff>
    </xdr:from>
    <xdr:ext cx="405130" cy="263525"/>
    <xdr:sp macro="" textlink="">
      <xdr:nvSpPr>
        <xdr:cNvPr id="675" name="n_4aveValue【消防施設】&#10;有形固定資産減価償却率"/>
        <xdr:cNvSpPr txBox="1"/>
      </xdr:nvSpPr>
      <xdr:spPr>
        <a:xfrm>
          <a:off x="12276455" y="1385951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81915</xdr:rowOff>
    </xdr:from>
    <xdr:ext cx="405130" cy="264795"/>
    <xdr:sp macro="" textlink="">
      <xdr:nvSpPr>
        <xdr:cNvPr id="676" name="n_1mainValue【消防施設】&#10;有形固定資産減価償却率"/>
        <xdr:cNvSpPr txBox="1"/>
      </xdr:nvSpPr>
      <xdr:spPr>
        <a:xfrm>
          <a:off x="14859635" y="1431226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52070</xdr:rowOff>
    </xdr:from>
    <xdr:ext cx="403225" cy="262890"/>
    <xdr:sp macro="" textlink="">
      <xdr:nvSpPr>
        <xdr:cNvPr id="677" name="n_2mainValue【消防施設】&#10;有形固定資産減価償却率"/>
        <xdr:cNvSpPr txBox="1"/>
      </xdr:nvSpPr>
      <xdr:spPr>
        <a:xfrm>
          <a:off x="14008735" y="1428242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22225</xdr:rowOff>
    </xdr:from>
    <xdr:ext cx="403225" cy="263525"/>
    <xdr:sp macro="" textlink="">
      <xdr:nvSpPr>
        <xdr:cNvPr id="678" name="n_3mainValue【消防施設】&#10;有形固定資産減価償却率"/>
        <xdr:cNvSpPr txBox="1"/>
      </xdr:nvSpPr>
      <xdr:spPr>
        <a:xfrm>
          <a:off x="13145135" y="1425257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161290</xdr:rowOff>
    </xdr:from>
    <xdr:ext cx="405130" cy="264795"/>
    <xdr:sp macro="" textlink="">
      <xdr:nvSpPr>
        <xdr:cNvPr id="679" name="n_4mainValue【消防施設】&#10;有形固定資産減価償却率"/>
        <xdr:cNvSpPr txBox="1"/>
      </xdr:nvSpPr>
      <xdr:spPr>
        <a:xfrm>
          <a:off x="12276455" y="1422019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680" name="正方形/長方形 679"/>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681" name="正方形/長方形 680"/>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682" name="正方形/長方形 681"/>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683" name="正方形/長方形 682"/>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684" name="正方形/長方形 683"/>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685" name="正方形/長方形 684"/>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686" name="正方形/長方形 685"/>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87" name="正方形/長方形 686"/>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9885" cy="229235"/>
    <xdr:sp macro="" textlink="">
      <xdr:nvSpPr>
        <xdr:cNvPr id="688" name="テキスト ボックス 687"/>
        <xdr:cNvSpPr txBox="1"/>
      </xdr:nvSpPr>
      <xdr:spPr>
        <a:xfrm>
          <a:off x="17767300" y="1276540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689" name="直線コネクタ 688"/>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116840</xdr:rowOff>
    </xdr:from>
    <xdr:to xmlns:xdr="http://schemas.openxmlformats.org/drawingml/2006/spreadsheetDrawing">
      <xdr:col>120</xdr:col>
      <xdr:colOff>114300</xdr:colOff>
      <xdr:row>86</xdr:row>
      <xdr:rowOff>116840</xdr:rowOff>
    </xdr:to>
    <xdr:cxnSp macro="">
      <xdr:nvCxnSpPr>
        <xdr:cNvPr id="690" name="直線コネクタ 689"/>
        <xdr:cNvCxnSpPr/>
      </xdr:nvCxnSpPr>
      <xdr:spPr>
        <a:xfrm>
          <a:off x="1780032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146685</xdr:rowOff>
    </xdr:from>
    <xdr:ext cx="467360" cy="262890"/>
    <xdr:sp macro="" textlink="">
      <xdr:nvSpPr>
        <xdr:cNvPr id="691" name="テキスト ボックス 690"/>
        <xdr:cNvSpPr txBox="1"/>
      </xdr:nvSpPr>
      <xdr:spPr>
        <a:xfrm>
          <a:off x="17348200" y="14719935"/>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78105</xdr:rowOff>
    </xdr:from>
    <xdr:to xmlns:xdr="http://schemas.openxmlformats.org/drawingml/2006/spreadsheetDrawing">
      <xdr:col>120</xdr:col>
      <xdr:colOff>114300</xdr:colOff>
      <xdr:row>84</xdr:row>
      <xdr:rowOff>78105</xdr:rowOff>
    </xdr:to>
    <xdr:cxnSp macro="">
      <xdr:nvCxnSpPr>
        <xdr:cNvPr id="692" name="直線コネクタ 691"/>
        <xdr:cNvCxnSpPr/>
      </xdr:nvCxnSpPr>
      <xdr:spPr>
        <a:xfrm>
          <a:off x="1780032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107315</xdr:rowOff>
    </xdr:from>
    <xdr:ext cx="467360" cy="264795"/>
    <xdr:sp macro="" textlink="">
      <xdr:nvSpPr>
        <xdr:cNvPr id="693" name="テキスト ボックス 692"/>
        <xdr:cNvSpPr txBox="1"/>
      </xdr:nvSpPr>
      <xdr:spPr>
        <a:xfrm>
          <a:off x="17348200" y="1433766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38735</xdr:rowOff>
    </xdr:from>
    <xdr:to xmlns:xdr="http://schemas.openxmlformats.org/drawingml/2006/spreadsheetDrawing">
      <xdr:col>120</xdr:col>
      <xdr:colOff>114300</xdr:colOff>
      <xdr:row>82</xdr:row>
      <xdr:rowOff>38735</xdr:rowOff>
    </xdr:to>
    <xdr:cxnSp macro="">
      <xdr:nvCxnSpPr>
        <xdr:cNvPr id="694" name="直線コネクタ 693"/>
        <xdr:cNvCxnSpPr/>
      </xdr:nvCxnSpPr>
      <xdr:spPr>
        <a:xfrm>
          <a:off x="1780032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68580</xdr:rowOff>
    </xdr:from>
    <xdr:ext cx="467360" cy="264795"/>
    <xdr:sp macro="" textlink="">
      <xdr:nvSpPr>
        <xdr:cNvPr id="695" name="テキスト ボックス 694"/>
        <xdr:cNvSpPr txBox="1"/>
      </xdr:nvSpPr>
      <xdr:spPr>
        <a:xfrm>
          <a:off x="17348200" y="1395603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6" name="直線コネクタ 695"/>
        <xdr:cNvCxnSpPr/>
      </xdr:nvCxnSpPr>
      <xdr:spPr>
        <a:xfrm>
          <a:off x="1780032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29845</xdr:rowOff>
    </xdr:from>
    <xdr:ext cx="467360" cy="263525"/>
    <xdr:sp macro="" textlink="">
      <xdr:nvSpPr>
        <xdr:cNvPr id="697" name="テキスト ボックス 696"/>
        <xdr:cNvSpPr txBox="1"/>
      </xdr:nvSpPr>
      <xdr:spPr>
        <a:xfrm>
          <a:off x="17348200" y="1357439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136525</xdr:rowOff>
    </xdr:from>
    <xdr:to xmlns:xdr="http://schemas.openxmlformats.org/drawingml/2006/spreadsheetDrawing">
      <xdr:col>120</xdr:col>
      <xdr:colOff>114300</xdr:colOff>
      <xdr:row>77</xdr:row>
      <xdr:rowOff>136525</xdr:rowOff>
    </xdr:to>
    <xdr:cxnSp macro="">
      <xdr:nvCxnSpPr>
        <xdr:cNvPr id="698" name="直線コネクタ 697"/>
        <xdr:cNvCxnSpPr/>
      </xdr:nvCxnSpPr>
      <xdr:spPr>
        <a:xfrm>
          <a:off x="1780032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166370</xdr:rowOff>
    </xdr:from>
    <xdr:ext cx="467360" cy="262890"/>
    <xdr:sp macro="" textlink="">
      <xdr:nvSpPr>
        <xdr:cNvPr id="699" name="テキスト ボックス 698"/>
        <xdr:cNvSpPr txBox="1"/>
      </xdr:nvSpPr>
      <xdr:spPr>
        <a:xfrm>
          <a:off x="17348200" y="1319657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700" name="直線コネクタ 699"/>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7360" cy="264160"/>
    <xdr:sp macro="" textlink="">
      <xdr:nvSpPr>
        <xdr:cNvPr id="701" name="テキスト ボックス 700"/>
        <xdr:cNvSpPr txBox="1"/>
      </xdr:nvSpPr>
      <xdr:spPr>
        <a:xfrm>
          <a:off x="17348200" y="12814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02" name="【消防施設】&#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82</xdr:row>
      <xdr:rowOff>78105</xdr:rowOff>
    </xdr:from>
    <xdr:to xmlns:xdr="http://schemas.openxmlformats.org/drawingml/2006/spreadsheetDrawing">
      <xdr:col>116</xdr:col>
      <xdr:colOff>62865</xdr:colOff>
      <xdr:row>86</xdr:row>
      <xdr:rowOff>100330</xdr:rowOff>
    </xdr:to>
    <xdr:cxnSp macro="">
      <xdr:nvCxnSpPr>
        <xdr:cNvPr id="703" name="直線コネクタ 702"/>
        <xdr:cNvCxnSpPr/>
      </xdr:nvCxnSpPr>
      <xdr:spPr>
        <a:xfrm flipV="1">
          <a:off x="21571585" y="14137005"/>
          <a:ext cx="0" cy="708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104140</xdr:rowOff>
    </xdr:from>
    <xdr:ext cx="469900" cy="264795"/>
    <xdr:sp macro="" textlink="">
      <xdr:nvSpPr>
        <xdr:cNvPr id="704" name="【消防施設】&#10;一人当たり面積最小値テキスト"/>
        <xdr:cNvSpPr txBox="1"/>
      </xdr:nvSpPr>
      <xdr:spPr>
        <a:xfrm>
          <a:off x="21610320" y="148488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100330</xdr:rowOff>
    </xdr:from>
    <xdr:to xmlns:xdr="http://schemas.openxmlformats.org/drawingml/2006/spreadsheetDrawing">
      <xdr:col>116</xdr:col>
      <xdr:colOff>152400</xdr:colOff>
      <xdr:row>86</xdr:row>
      <xdr:rowOff>100330</xdr:rowOff>
    </xdr:to>
    <xdr:cxnSp macro="">
      <xdr:nvCxnSpPr>
        <xdr:cNvPr id="705" name="直線コネクタ 704"/>
        <xdr:cNvCxnSpPr/>
      </xdr:nvCxnSpPr>
      <xdr:spPr>
        <a:xfrm>
          <a:off x="21488400" y="14845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23495</xdr:rowOff>
    </xdr:from>
    <xdr:ext cx="469900" cy="264795"/>
    <xdr:sp macro="" textlink="">
      <xdr:nvSpPr>
        <xdr:cNvPr id="706" name="【消防施設】&#10;一人当たり面積最大値テキスト"/>
        <xdr:cNvSpPr txBox="1"/>
      </xdr:nvSpPr>
      <xdr:spPr>
        <a:xfrm>
          <a:off x="21610320" y="139109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82</xdr:row>
      <xdr:rowOff>78105</xdr:rowOff>
    </xdr:from>
    <xdr:to xmlns:xdr="http://schemas.openxmlformats.org/drawingml/2006/spreadsheetDrawing">
      <xdr:col>116</xdr:col>
      <xdr:colOff>152400</xdr:colOff>
      <xdr:row>82</xdr:row>
      <xdr:rowOff>78105</xdr:rowOff>
    </xdr:to>
    <xdr:cxnSp macro="">
      <xdr:nvCxnSpPr>
        <xdr:cNvPr id="707" name="直線コネクタ 706"/>
        <xdr:cNvCxnSpPr/>
      </xdr:nvCxnSpPr>
      <xdr:spPr>
        <a:xfrm>
          <a:off x="21488400" y="14137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137795</xdr:rowOff>
    </xdr:from>
    <xdr:ext cx="469900" cy="264795"/>
    <xdr:sp macro="" textlink="">
      <xdr:nvSpPr>
        <xdr:cNvPr id="708" name="【消防施設】&#10;一人当たり面積平均値テキスト"/>
        <xdr:cNvSpPr txBox="1"/>
      </xdr:nvSpPr>
      <xdr:spPr>
        <a:xfrm>
          <a:off x="21610320" y="14539595"/>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114300</xdr:rowOff>
    </xdr:from>
    <xdr:to xmlns:xdr="http://schemas.openxmlformats.org/drawingml/2006/spreadsheetDrawing">
      <xdr:col>116</xdr:col>
      <xdr:colOff>114300</xdr:colOff>
      <xdr:row>86</xdr:row>
      <xdr:rowOff>43180</xdr:rowOff>
    </xdr:to>
    <xdr:sp macro="" textlink="">
      <xdr:nvSpPr>
        <xdr:cNvPr id="709" name="フローチャート: 判断 708"/>
        <xdr:cNvSpPr/>
      </xdr:nvSpPr>
      <xdr:spPr>
        <a:xfrm>
          <a:off x="21521420" y="146875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115570</xdr:rowOff>
    </xdr:from>
    <xdr:to xmlns:xdr="http://schemas.openxmlformats.org/drawingml/2006/spreadsheetDrawing">
      <xdr:col>112</xdr:col>
      <xdr:colOff>38100</xdr:colOff>
      <xdr:row>86</xdr:row>
      <xdr:rowOff>44450</xdr:rowOff>
    </xdr:to>
    <xdr:sp macro="" textlink="">
      <xdr:nvSpPr>
        <xdr:cNvPr id="710" name="フローチャート: 判断 709"/>
        <xdr:cNvSpPr/>
      </xdr:nvSpPr>
      <xdr:spPr>
        <a:xfrm>
          <a:off x="20708620" y="146888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77</xdr:row>
      <xdr:rowOff>149860</xdr:rowOff>
    </xdr:from>
    <xdr:to xmlns:xdr="http://schemas.openxmlformats.org/drawingml/2006/spreadsheetDrawing">
      <xdr:col>107</xdr:col>
      <xdr:colOff>101600</xdr:colOff>
      <xdr:row>78</xdr:row>
      <xdr:rowOff>78740</xdr:rowOff>
    </xdr:to>
    <xdr:sp macro="" textlink="">
      <xdr:nvSpPr>
        <xdr:cNvPr id="711" name="フローチャート: 判断 710"/>
        <xdr:cNvSpPr/>
      </xdr:nvSpPr>
      <xdr:spPr>
        <a:xfrm>
          <a:off x="19839940" y="133515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134620</xdr:rowOff>
    </xdr:from>
    <xdr:to xmlns:xdr="http://schemas.openxmlformats.org/drawingml/2006/spreadsheetDrawing">
      <xdr:col>102</xdr:col>
      <xdr:colOff>165100</xdr:colOff>
      <xdr:row>86</xdr:row>
      <xdr:rowOff>63500</xdr:rowOff>
    </xdr:to>
    <xdr:sp macro="" textlink="">
      <xdr:nvSpPr>
        <xdr:cNvPr id="712" name="フローチャート: 判断 711"/>
        <xdr:cNvSpPr/>
      </xdr:nvSpPr>
      <xdr:spPr>
        <a:xfrm>
          <a:off x="18976340" y="147078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135890</xdr:rowOff>
    </xdr:from>
    <xdr:to xmlns:xdr="http://schemas.openxmlformats.org/drawingml/2006/spreadsheetDrawing">
      <xdr:col>98</xdr:col>
      <xdr:colOff>38100</xdr:colOff>
      <xdr:row>86</xdr:row>
      <xdr:rowOff>64770</xdr:rowOff>
    </xdr:to>
    <xdr:sp macro="" textlink="">
      <xdr:nvSpPr>
        <xdr:cNvPr id="713" name="フローチャート: 判断 712"/>
        <xdr:cNvSpPr/>
      </xdr:nvSpPr>
      <xdr:spPr>
        <a:xfrm>
          <a:off x="18112740" y="147091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0095" cy="265430"/>
    <xdr:sp macro="" textlink="">
      <xdr:nvSpPr>
        <xdr:cNvPr id="714" name="テキスト ボックス 713"/>
        <xdr:cNvSpPr txBox="1"/>
      </xdr:nvSpPr>
      <xdr:spPr>
        <a:xfrm>
          <a:off x="213868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715" name="テキスト ボックス 714"/>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0095" cy="265430"/>
    <xdr:sp macro="" textlink="">
      <xdr:nvSpPr>
        <xdr:cNvPr id="716" name="テキスト ボックス 715"/>
        <xdr:cNvSpPr txBox="1"/>
      </xdr:nvSpPr>
      <xdr:spPr>
        <a:xfrm>
          <a:off x="1970532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717" name="テキスト ボックス 716"/>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718" name="テキスト ボックス 717"/>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151130</xdr:rowOff>
    </xdr:from>
    <xdr:to xmlns:xdr="http://schemas.openxmlformats.org/drawingml/2006/spreadsheetDrawing">
      <xdr:col>116</xdr:col>
      <xdr:colOff>114300</xdr:colOff>
      <xdr:row>86</xdr:row>
      <xdr:rowOff>80010</xdr:rowOff>
    </xdr:to>
    <xdr:sp macro="" textlink="">
      <xdr:nvSpPr>
        <xdr:cNvPr id="719" name="楕円 718"/>
        <xdr:cNvSpPr/>
      </xdr:nvSpPr>
      <xdr:spPr>
        <a:xfrm>
          <a:off x="21521420" y="147243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92075</xdr:rowOff>
    </xdr:from>
    <xdr:ext cx="469900" cy="264160"/>
    <xdr:sp macro="" textlink="">
      <xdr:nvSpPr>
        <xdr:cNvPr id="720" name="【消防施設】&#10;一人当たり面積該当値テキスト"/>
        <xdr:cNvSpPr txBox="1"/>
      </xdr:nvSpPr>
      <xdr:spPr>
        <a:xfrm>
          <a:off x="21610320" y="1466532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151765</xdr:rowOff>
    </xdr:from>
    <xdr:to xmlns:xdr="http://schemas.openxmlformats.org/drawingml/2006/spreadsheetDrawing">
      <xdr:col>112</xdr:col>
      <xdr:colOff>38100</xdr:colOff>
      <xdr:row>86</xdr:row>
      <xdr:rowOff>80645</xdr:rowOff>
    </xdr:to>
    <xdr:sp macro="" textlink="">
      <xdr:nvSpPr>
        <xdr:cNvPr id="721" name="楕円 720"/>
        <xdr:cNvSpPr/>
      </xdr:nvSpPr>
      <xdr:spPr>
        <a:xfrm>
          <a:off x="20708620" y="147250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27940</xdr:rowOff>
    </xdr:from>
    <xdr:to xmlns:xdr="http://schemas.openxmlformats.org/drawingml/2006/spreadsheetDrawing">
      <xdr:col>116</xdr:col>
      <xdr:colOff>63500</xdr:colOff>
      <xdr:row>86</xdr:row>
      <xdr:rowOff>29210</xdr:rowOff>
    </xdr:to>
    <xdr:cxnSp macro="">
      <xdr:nvCxnSpPr>
        <xdr:cNvPr id="722" name="直線コネクタ 721"/>
        <xdr:cNvCxnSpPr/>
      </xdr:nvCxnSpPr>
      <xdr:spPr>
        <a:xfrm flipV="1">
          <a:off x="20759420" y="1477264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153035</xdr:rowOff>
    </xdr:from>
    <xdr:to xmlns:xdr="http://schemas.openxmlformats.org/drawingml/2006/spreadsheetDrawing">
      <xdr:col>107</xdr:col>
      <xdr:colOff>101600</xdr:colOff>
      <xdr:row>86</xdr:row>
      <xdr:rowOff>81915</xdr:rowOff>
    </xdr:to>
    <xdr:sp macro="" textlink="">
      <xdr:nvSpPr>
        <xdr:cNvPr id="723" name="楕円 722"/>
        <xdr:cNvSpPr/>
      </xdr:nvSpPr>
      <xdr:spPr>
        <a:xfrm>
          <a:off x="19839940" y="147262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29210</xdr:rowOff>
    </xdr:from>
    <xdr:to xmlns:xdr="http://schemas.openxmlformats.org/drawingml/2006/spreadsheetDrawing">
      <xdr:col>111</xdr:col>
      <xdr:colOff>177800</xdr:colOff>
      <xdr:row>86</xdr:row>
      <xdr:rowOff>29845</xdr:rowOff>
    </xdr:to>
    <xdr:cxnSp macro="">
      <xdr:nvCxnSpPr>
        <xdr:cNvPr id="724" name="直線コネクタ 723"/>
        <xdr:cNvCxnSpPr/>
      </xdr:nvCxnSpPr>
      <xdr:spPr>
        <a:xfrm flipV="1">
          <a:off x="19890740" y="1477391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153670</xdr:rowOff>
    </xdr:from>
    <xdr:to xmlns:xdr="http://schemas.openxmlformats.org/drawingml/2006/spreadsheetDrawing">
      <xdr:col>102</xdr:col>
      <xdr:colOff>165100</xdr:colOff>
      <xdr:row>86</xdr:row>
      <xdr:rowOff>82550</xdr:rowOff>
    </xdr:to>
    <xdr:sp macro="" textlink="">
      <xdr:nvSpPr>
        <xdr:cNvPr id="725" name="楕円 724"/>
        <xdr:cNvSpPr/>
      </xdr:nvSpPr>
      <xdr:spPr>
        <a:xfrm>
          <a:off x="18976340" y="147269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29845</xdr:rowOff>
    </xdr:from>
    <xdr:to xmlns:xdr="http://schemas.openxmlformats.org/drawingml/2006/spreadsheetDrawing">
      <xdr:col>107</xdr:col>
      <xdr:colOff>50800</xdr:colOff>
      <xdr:row>86</xdr:row>
      <xdr:rowOff>30480</xdr:rowOff>
    </xdr:to>
    <xdr:cxnSp macro="">
      <xdr:nvCxnSpPr>
        <xdr:cNvPr id="726" name="直線コネクタ 725"/>
        <xdr:cNvCxnSpPr/>
      </xdr:nvCxnSpPr>
      <xdr:spPr>
        <a:xfrm flipV="1">
          <a:off x="19027140" y="1477454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154940</xdr:rowOff>
    </xdr:from>
    <xdr:to xmlns:xdr="http://schemas.openxmlformats.org/drawingml/2006/spreadsheetDrawing">
      <xdr:col>98</xdr:col>
      <xdr:colOff>38100</xdr:colOff>
      <xdr:row>86</xdr:row>
      <xdr:rowOff>83185</xdr:rowOff>
    </xdr:to>
    <xdr:sp macro="" textlink="">
      <xdr:nvSpPr>
        <xdr:cNvPr id="727" name="楕円 726"/>
        <xdr:cNvSpPr/>
      </xdr:nvSpPr>
      <xdr:spPr>
        <a:xfrm>
          <a:off x="18112740" y="147281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30480</xdr:rowOff>
    </xdr:from>
    <xdr:to xmlns:xdr="http://schemas.openxmlformats.org/drawingml/2006/spreadsheetDrawing">
      <xdr:col>102</xdr:col>
      <xdr:colOff>114300</xdr:colOff>
      <xdr:row>86</xdr:row>
      <xdr:rowOff>31115</xdr:rowOff>
    </xdr:to>
    <xdr:cxnSp macro="">
      <xdr:nvCxnSpPr>
        <xdr:cNvPr id="728" name="直線コネクタ 727"/>
        <xdr:cNvCxnSpPr/>
      </xdr:nvCxnSpPr>
      <xdr:spPr>
        <a:xfrm flipV="1">
          <a:off x="18163540" y="1477518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60960</xdr:rowOff>
    </xdr:from>
    <xdr:ext cx="469900" cy="265430"/>
    <xdr:sp macro="" textlink="">
      <xdr:nvSpPr>
        <xdr:cNvPr id="729" name="n_1aveValue【消防施設】&#10;一人当たり面積"/>
        <xdr:cNvSpPr txBox="1"/>
      </xdr:nvSpPr>
      <xdr:spPr>
        <a:xfrm>
          <a:off x="20516850" y="1446276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95250</xdr:rowOff>
    </xdr:from>
    <xdr:ext cx="467995" cy="265430"/>
    <xdr:sp macro="" textlink="">
      <xdr:nvSpPr>
        <xdr:cNvPr id="730" name="n_2aveValue【消防施設】&#10;一人当たり面積"/>
        <xdr:cNvSpPr txBox="1"/>
      </xdr:nvSpPr>
      <xdr:spPr>
        <a:xfrm>
          <a:off x="19660870" y="1312545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80010</xdr:rowOff>
    </xdr:from>
    <xdr:ext cx="467995" cy="264795"/>
    <xdr:sp macro="" textlink="">
      <xdr:nvSpPr>
        <xdr:cNvPr id="731" name="n_3aveValue【消防施設】&#10;一人当たり面積"/>
        <xdr:cNvSpPr txBox="1"/>
      </xdr:nvSpPr>
      <xdr:spPr>
        <a:xfrm>
          <a:off x="18797270" y="1448181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81280</xdr:rowOff>
    </xdr:from>
    <xdr:ext cx="469900" cy="264795"/>
    <xdr:sp macro="" textlink="">
      <xdr:nvSpPr>
        <xdr:cNvPr id="732" name="n_4aveValue【消防施設】&#10;一人当たり面積"/>
        <xdr:cNvSpPr txBox="1"/>
      </xdr:nvSpPr>
      <xdr:spPr>
        <a:xfrm>
          <a:off x="17933670" y="144830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71120</xdr:rowOff>
    </xdr:from>
    <xdr:ext cx="469900" cy="264160"/>
    <xdr:sp macro="" textlink="">
      <xdr:nvSpPr>
        <xdr:cNvPr id="733" name="n_1mainValue【消防施設】&#10;一人当たり面積"/>
        <xdr:cNvSpPr txBox="1"/>
      </xdr:nvSpPr>
      <xdr:spPr>
        <a:xfrm>
          <a:off x="20516850" y="1481582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72390</xdr:rowOff>
    </xdr:from>
    <xdr:ext cx="467995" cy="264160"/>
    <xdr:sp macro="" textlink="">
      <xdr:nvSpPr>
        <xdr:cNvPr id="734" name="n_2mainValue【消防施設】&#10;一人当たり面積"/>
        <xdr:cNvSpPr txBox="1"/>
      </xdr:nvSpPr>
      <xdr:spPr>
        <a:xfrm>
          <a:off x="19660870" y="1481709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73025</xdr:rowOff>
    </xdr:from>
    <xdr:ext cx="467995" cy="264795"/>
    <xdr:sp macro="" textlink="">
      <xdr:nvSpPr>
        <xdr:cNvPr id="735" name="n_3mainValue【消防施設】&#10;一人当たり面積"/>
        <xdr:cNvSpPr txBox="1"/>
      </xdr:nvSpPr>
      <xdr:spPr>
        <a:xfrm>
          <a:off x="18797270" y="1481772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73660</xdr:rowOff>
    </xdr:from>
    <xdr:ext cx="469900" cy="264795"/>
    <xdr:sp macro="" textlink="">
      <xdr:nvSpPr>
        <xdr:cNvPr id="736" name="n_4mainValue【消防施設】&#10;一人当たり面積"/>
        <xdr:cNvSpPr txBox="1"/>
      </xdr:nvSpPr>
      <xdr:spPr>
        <a:xfrm>
          <a:off x="17933670" y="1481836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45" name="テキスト ボックス 744"/>
        <xdr:cNvSpPr txBox="1"/>
      </xdr:nvSpPr>
      <xdr:spPr>
        <a:xfrm>
          <a:off x="120777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47" name="テキスト ボックス 746"/>
        <xdr:cNvSpPr txBox="1"/>
      </xdr:nvSpPr>
      <xdr:spPr>
        <a:xfrm>
          <a:off x="11663680"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8" name="直線コネクタ 747"/>
        <xdr:cNvCxnSpPr/>
      </xdr:nvCxnSpPr>
      <xdr:spPr>
        <a:xfrm>
          <a:off x="1211580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7175"/>
    <xdr:sp macro="" textlink="">
      <xdr:nvSpPr>
        <xdr:cNvPr id="749" name="テキスト ボックス 748"/>
        <xdr:cNvSpPr txBox="1"/>
      </xdr:nvSpPr>
      <xdr:spPr>
        <a:xfrm>
          <a:off x="11663680" y="185813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0" name="直線コネクタ 749"/>
        <xdr:cNvCxnSpPr/>
      </xdr:nvCxnSpPr>
      <xdr:spPr>
        <a:xfrm>
          <a:off x="1211580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1" name="テキスト ボックス 750"/>
        <xdr:cNvSpPr txBox="1"/>
      </xdr:nvSpPr>
      <xdr:spPr>
        <a:xfrm>
          <a:off x="1172273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2" name="直線コネクタ 751"/>
        <xdr:cNvCxnSpPr/>
      </xdr:nvCxnSpPr>
      <xdr:spPr>
        <a:xfrm>
          <a:off x="1211580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753" name="テキスト ボックス 752"/>
        <xdr:cNvSpPr txBox="1"/>
      </xdr:nvSpPr>
      <xdr:spPr>
        <a:xfrm>
          <a:off x="1172273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4" name="直線コネクタ 753"/>
        <xdr:cNvCxnSpPr/>
      </xdr:nvCxnSpPr>
      <xdr:spPr>
        <a:xfrm>
          <a:off x="1211580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5" name="テキスト ボックス 754"/>
        <xdr:cNvSpPr txBox="1"/>
      </xdr:nvSpPr>
      <xdr:spPr>
        <a:xfrm>
          <a:off x="1172273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6" name="直線コネクタ 755"/>
        <xdr:cNvCxnSpPr/>
      </xdr:nvCxnSpPr>
      <xdr:spPr>
        <a:xfrm>
          <a:off x="1211580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7" name="テキスト ボックス 756"/>
        <xdr:cNvSpPr txBox="1"/>
      </xdr:nvSpPr>
      <xdr:spPr>
        <a:xfrm>
          <a:off x="1172273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8" name="直線コネクタ 757"/>
        <xdr:cNvCxnSpPr/>
      </xdr:nvCxnSpPr>
      <xdr:spPr>
        <a:xfrm>
          <a:off x="1211580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175"/>
    <xdr:sp macro="" textlink="">
      <xdr:nvSpPr>
        <xdr:cNvPr id="759" name="テキスト ボックス 758"/>
        <xdr:cNvSpPr txBox="1"/>
      </xdr:nvSpPr>
      <xdr:spPr>
        <a:xfrm>
          <a:off x="11786870" y="1694815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58420</xdr:rowOff>
    </xdr:from>
    <xdr:to xmlns:xdr="http://schemas.openxmlformats.org/drawingml/2006/spreadsheetDrawing">
      <xdr:col>85</xdr:col>
      <xdr:colOff>126365</xdr:colOff>
      <xdr:row>109</xdr:row>
      <xdr:rowOff>35560</xdr:rowOff>
    </xdr:to>
    <xdr:cxnSp macro="">
      <xdr:nvCxnSpPr>
        <xdr:cNvPr id="762" name="直線コネクタ 761"/>
        <xdr:cNvCxnSpPr/>
      </xdr:nvCxnSpPr>
      <xdr:spPr>
        <a:xfrm flipV="1">
          <a:off x="158870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3" name="【庁舎】&#10;有形固定資産減価償却率最小値テキスト"/>
        <xdr:cNvSpPr txBox="1"/>
      </xdr:nvSpPr>
      <xdr:spPr>
        <a:xfrm>
          <a:off x="159258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4" name="直線コネクタ 763"/>
        <xdr:cNvCxnSpPr/>
      </xdr:nvCxnSpPr>
      <xdr:spPr>
        <a:xfrm>
          <a:off x="15798800" y="18723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5080</xdr:rowOff>
    </xdr:from>
    <xdr:ext cx="340360" cy="259080"/>
    <xdr:sp macro="" textlink="">
      <xdr:nvSpPr>
        <xdr:cNvPr id="765" name="【庁舎】&#10;有形固定資産減価償却率最大値テキスト"/>
        <xdr:cNvSpPr txBox="1"/>
      </xdr:nvSpPr>
      <xdr:spPr>
        <a:xfrm>
          <a:off x="159258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58420</xdr:rowOff>
    </xdr:from>
    <xdr:to xmlns:xdr="http://schemas.openxmlformats.org/drawingml/2006/spreadsheetDrawing">
      <xdr:col>86</xdr:col>
      <xdr:colOff>25400</xdr:colOff>
      <xdr:row>100</xdr:row>
      <xdr:rowOff>58420</xdr:rowOff>
    </xdr:to>
    <xdr:cxnSp macro="">
      <xdr:nvCxnSpPr>
        <xdr:cNvPr id="766" name="直線コネクタ 765"/>
        <xdr:cNvCxnSpPr/>
      </xdr:nvCxnSpPr>
      <xdr:spPr>
        <a:xfrm>
          <a:off x="15798800" y="17203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170180</xdr:rowOff>
    </xdr:from>
    <xdr:ext cx="405130" cy="259080"/>
    <xdr:sp macro="" textlink="">
      <xdr:nvSpPr>
        <xdr:cNvPr id="767" name="【庁舎】&#10;有形固定資産減価償却率平均値テキスト"/>
        <xdr:cNvSpPr txBox="1"/>
      </xdr:nvSpPr>
      <xdr:spPr>
        <a:xfrm>
          <a:off x="159258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768" name="フローチャート: 判断 767"/>
        <xdr:cNvSpPr/>
      </xdr:nvSpPr>
      <xdr:spPr>
        <a:xfrm>
          <a:off x="158369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769" name="フローチャート: 判断 768"/>
        <xdr:cNvSpPr/>
      </xdr:nvSpPr>
      <xdr:spPr>
        <a:xfrm>
          <a:off x="1501902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141605</xdr:rowOff>
    </xdr:to>
    <xdr:sp macro="" textlink="">
      <xdr:nvSpPr>
        <xdr:cNvPr id="770" name="フローチャート: 判断 769"/>
        <xdr:cNvSpPr/>
      </xdr:nvSpPr>
      <xdr:spPr>
        <a:xfrm>
          <a:off x="1415542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71" name="フローチャート: 判断 770"/>
        <xdr:cNvSpPr/>
      </xdr:nvSpPr>
      <xdr:spPr>
        <a:xfrm>
          <a:off x="13291820" y="17879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772" name="フローチャート: 判断 771"/>
        <xdr:cNvSpPr/>
      </xdr:nvSpPr>
      <xdr:spPr>
        <a:xfrm>
          <a:off x="1242314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774" name="テキスト ボックス 773"/>
        <xdr:cNvSpPr txBox="1"/>
      </xdr:nvSpPr>
      <xdr:spPr>
        <a:xfrm>
          <a:off x="148844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777" name="テキスト ボックス 776"/>
        <xdr:cNvSpPr txBox="1"/>
      </xdr:nvSpPr>
      <xdr:spPr>
        <a:xfrm>
          <a:off x="122885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71120</xdr:rowOff>
    </xdr:from>
    <xdr:to xmlns:xdr="http://schemas.openxmlformats.org/drawingml/2006/spreadsheetDrawing">
      <xdr:col>85</xdr:col>
      <xdr:colOff>177800</xdr:colOff>
      <xdr:row>101</xdr:row>
      <xdr:rowOff>1270</xdr:rowOff>
    </xdr:to>
    <xdr:sp macro="" textlink="">
      <xdr:nvSpPr>
        <xdr:cNvPr id="778" name="楕円 777"/>
        <xdr:cNvSpPr/>
      </xdr:nvSpPr>
      <xdr:spPr>
        <a:xfrm>
          <a:off x="158369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157480</xdr:rowOff>
    </xdr:from>
    <xdr:ext cx="405130" cy="257175"/>
    <xdr:sp macro="" textlink="">
      <xdr:nvSpPr>
        <xdr:cNvPr id="779" name="【庁舎】&#10;有形固定資産減価償却率該当値テキスト"/>
        <xdr:cNvSpPr txBox="1"/>
      </xdr:nvSpPr>
      <xdr:spPr>
        <a:xfrm>
          <a:off x="15925800" y="17131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99060</xdr:rowOff>
    </xdr:from>
    <xdr:to xmlns:xdr="http://schemas.openxmlformats.org/drawingml/2006/spreadsheetDrawing">
      <xdr:col>81</xdr:col>
      <xdr:colOff>101600</xdr:colOff>
      <xdr:row>104</xdr:row>
      <xdr:rowOff>29210</xdr:rowOff>
    </xdr:to>
    <xdr:sp macro="" textlink="">
      <xdr:nvSpPr>
        <xdr:cNvPr id="780" name="楕円 779"/>
        <xdr:cNvSpPr/>
      </xdr:nvSpPr>
      <xdr:spPr>
        <a:xfrm>
          <a:off x="15019020" y="177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121920</xdr:rowOff>
    </xdr:from>
    <xdr:to xmlns:xdr="http://schemas.openxmlformats.org/drawingml/2006/spreadsheetDrawing">
      <xdr:col>85</xdr:col>
      <xdr:colOff>127000</xdr:colOff>
      <xdr:row>103</xdr:row>
      <xdr:rowOff>149860</xdr:rowOff>
    </xdr:to>
    <xdr:cxnSp macro="">
      <xdr:nvCxnSpPr>
        <xdr:cNvPr id="781" name="直線コネクタ 780"/>
        <xdr:cNvCxnSpPr/>
      </xdr:nvCxnSpPr>
      <xdr:spPr>
        <a:xfrm flipV="1">
          <a:off x="15069820" y="17266920"/>
          <a:ext cx="817880" cy="542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40640</xdr:rowOff>
    </xdr:from>
    <xdr:to xmlns:xdr="http://schemas.openxmlformats.org/drawingml/2006/spreadsheetDrawing">
      <xdr:col>76</xdr:col>
      <xdr:colOff>165100</xdr:colOff>
      <xdr:row>103</xdr:row>
      <xdr:rowOff>141605</xdr:rowOff>
    </xdr:to>
    <xdr:sp macro="" textlink="">
      <xdr:nvSpPr>
        <xdr:cNvPr id="782" name="楕円 781"/>
        <xdr:cNvSpPr/>
      </xdr:nvSpPr>
      <xdr:spPr>
        <a:xfrm>
          <a:off x="14155420" y="1769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90805</xdr:rowOff>
    </xdr:from>
    <xdr:to xmlns:xdr="http://schemas.openxmlformats.org/drawingml/2006/spreadsheetDrawing">
      <xdr:col>81</xdr:col>
      <xdr:colOff>50800</xdr:colOff>
      <xdr:row>103</xdr:row>
      <xdr:rowOff>149860</xdr:rowOff>
    </xdr:to>
    <xdr:cxnSp macro="">
      <xdr:nvCxnSpPr>
        <xdr:cNvPr id="783" name="直線コネクタ 782"/>
        <xdr:cNvCxnSpPr/>
      </xdr:nvCxnSpPr>
      <xdr:spPr>
        <a:xfrm>
          <a:off x="14206220" y="17750155"/>
          <a:ext cx="8636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151130</xdr:rowOff>
    </xdr:from>
    <xdr:to xmlns:xdr="http://schemas.openxmlformats.org/drawingml/2006/spreadsheetDrawing">
      <xdr:col>72</xdr:col>
      <xdr:colOff>38100</xdr:colOff>
      <xdr:row>103</xdr:row>
      <xdr:rowOff>81280</xdr:rowOff>
    </xdr:to>
    <xdr:sp macro="" textlink="">
      <xdr:nvSpPr>
        <xdr:cNvPr id="784" name="楕円 783"/>
        <xdr:cNvSpPr/>
      </xdr:nvSpPr>
      <xdr:spPr>
        <a:xfrm>
          <a:off x="13291820" y="17639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30480</xdr:rowOff>
    </xdr:from>
    <xdr:to xmlns:xdr="http://schemas.openxmlformats.org/drawingml/2006/spreadsheetDrawing">
      <xdr:col>76</xdr:col>
      <xdr:colOff>114300</xdr:colOff>
      <xdr:row>103</xdr:row>
      <xdr:rowOff>90805</xdr:rowOff>
    </xdr:to>
    <xdr:cxnSp macro="">
      <xdr:nvCxnSpPr>
        <xdr:cNvPr id="785" name="直線コネクタ 784"/>
        <xdr:cNvCxnSpPr/>
      </xdr:nvCxnSpPr>
      <xdr:spPr>
        <a:xfrm>
          <a:off x="13342620" y="17689830"/>
          <a:ext cx="8636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147955</xdr:rowOff>
    </xdr:from>
    <xdr:to xmlns:xdr="http://schemas.openxmlformats.org/drawingml/2006/spreadsheetDrawing">
      <xdr:col>67</xdr:col>
      <xdr:colOff>101600</xdr:colOff>
      <xdr:row>103</xdr:row>
      <xdr:rowOff>78105</xdr:rowOff>
    </xdr:to>
    <xdr:sp macro="" textlink="">
      <xdr:nvSpPr>
        <xdr:cNvPr id="786" name="楕円 785"/>
        <xdr:cNvSpPr/>
      </xdr:nvSpPr>
      <xdr:spPr>
        <a:xfrm>
          <a:off x="12423140" y="17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27305</xdr:rowOff>
    </xdr:from>
    <xdr:to xmlns:xdr="http://schemas.openxmlformats.org/drawingml/2006/spreadsheetDrawing">
      <xdr:col>71</xdr:col>
      <xdr:colOff>177800</xdr:colOff>
      <xdr:row>103</xdr:row>
      <xdr:rowOff>30480</xdr:rowOff>
    </xdr:to>
    <xdr:cxnSp macro="">
      <xdr:nvCxnSpPr>
        <xdr:cNvPr id="787" name="直線コネクタ 786"/>
        <xdr:cNvCxnSpPr/>
      </xdr:nvCxnSpPr>
      <xdr:spPr>
        <a:xfrm>
          <a:off x="12473940" y="1768665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98425</xdr:rowOff>
    </xdr:from>
    <xdr:ext cx="405130" cy="257175"/>
    <xdr:sp macro="" textlink="">
      <xdr:nvSpPr>
        <xdr:cNvPr id="788" name="n_1aveValue【庁舎】&#10;有形固定資産減価償却率"/>
        <xdr:cNvSpPr txBox="1"/>
      </xdr:nvSpPr>
      <xdr:spPr>
        <a:xfrm>
          <a:off x="14859635" y="179292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132715</xdr:rowOff>
    </xdr:from>
    <xdr:ext cx="403225" cy="257175"/>
    <xdr:sp macro="" textlink="">
      <xdr:nvSpPr>
        <xdr:cNvPr id="789" name="n_2aveValue【庁舎】&#10;有形固定資産減価償却率"/>
        <xdr:cNvSpPr txBox="1"/>
      </xdr:nvSpPr>
      <xdr:spPr>
        <a:xfrm>
          <a:off x="14008735" y="17963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140970</xdr:rowOff>
    </xdr:from>
    <xdr:ext cx="403225" cy="259080"/>
    <xdr:sp macro="" textlink="">
      <xdr:nvSpPr>
        <xdr:cNvPr id="790" name="n_3aveValue【庁舎】&#10;有形固定資産減価償却率"/>
        <xdr:cNvSpPr txBox="1"/>
      </xdr:nvSpPr>
      <xdr:spPr>
        <a:xfrm>
          <a:off x="13145135" y="17971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5130" cy="259080"/>
    <xdr:sp macro="" textlink="">
      <xdr:nvSpPr>
        <xdr:cNvPr id="791" name="n_4aveValue【庁舎】&#10;有形固定資産減価償却率"/>
        <xdr:cNvSpPr txBox="1"/>
      </xdr:nvSpPr>
      <xdr:spPr>
        <a:xfrm>
          <a:off x="12276455" y="18014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45720</xdr:rowOff>
    </xdr:from>
    <xdr:ext cx="405130" cy="259080"/>
    <xdr:sp macro="" textlink="">
      <xdr:nvSpPr>
        <xdr:cNvPr id="792" name="n_1mainValue【庁舎】&#10;有形固定資産減価償却率"/>
        <xdr:cNvSpPr txBox="1"/>
      </xdr:nvSpPr>
      <xdr:spPr>
        <a:xfrm>
          <a:off x="14859635" y="17533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158115</xdr:rowOff>
    </xdr:from>
    <xdr:ext cx="403225" cy="257175"/>
    <xdr:sp macro="" textlink="">
      <xdr:nvSpPr>
        <xdr:cNvPr id="793" name="n_2mainValue【庁舎】&#10;有形固定資産減価償却率"/>
        <xdr:cNvSpPr txBox="1"/>
      </xdr:nvSpPr>
      <xdr:spPr>
        <a:xfrm>
          <a:off x="14008735" y="17474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97790</xdr:rowOff>
    </xdr:from>
    <xdr:ext cx="403225" cy="257175"/>
    <xdr:sp macro="" textlink="">
      <xdr:nvSpPr>
        <xdr:cNvPr id="794" name="n_3mainValue【庁舎】&#10;有形固定資産減価償却率"/>
        <xdr:cNvSpPr txBox="1"/>
      </xdr:nvSpPr>
      <xdr:spPr>
        <a:xfrm>
          <a:off x="13145135" y="17414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94615</xdr:rowOff>
    </xdr:from>
    <xdr:ext cx="405130" cy="259080"/>
    <xdr:sp macro="" textlink="">
      <xdr:nvSpPr>
        <xdr:cNvPr id="795" name="n_4mainValue【庁舎】&#10;有形固定資産減価償却率"/>
        <xdr:cNvSpPr txBox="1"/>
      </xdr:nvSpPr>
      <xdr:spPr>
        <a:xfrm>
          <a:off x="12276455" y="17411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4" name="テキスト ボックス 803"/>
        <xdr:cNvSpPr txBox="1"/>
      </xdr:nvSpPr>
      <xdr:spPr>
        <a:xfrm>
          <a:off x="17767300" y="1657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76200</xdr:rowOff>
    </xdr:from>
    <xdr:to xmlns:xdr="http://schemas.openxmlformats.org/drawingml/2006/spreadsheetDrawing">
      <xdr:col>120</xdr:col>
      <xdr:colOff>114300</xdr:colOff>
      <xdr:row>109</xdr:row>
      <xdr:rowOff>76200</xdr:rowOff>
    </xdr:to>
    <xdr:cxnSp macro="">
      <xdr:nvCxnSpPr>
        <xdr:cNvPr id="806" name="直線コネクタ 805"/>
        <xdr:cNvCxnSpPr/>
      </xdr:nvCxnSpPr>
      <xdr:spPr>
        <a:xfrm>
          <a:off x="17800320" y="187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105410</xdr:rowOff>
    </xdr:from>
    <xdr:ext cx="467360" cy="259080"/>
    <xdr:sp macro="" textlink="">
      <xdr:nvSpPr>
        <xdr:cNvPr id="807" name="テキスト ボックス 806"/>
        <xdr:cNvSpPr txBox="1"/>
      </xdr:nvSpPr>
      <xdr:spPr>
        <a:xfrm>
          <a:off x="17348200" y="18622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808" name="直線コネクタ 807"/>
        <xdr:cNvCxnSpPr/>
      </xdr:nvCxnSpPr>
      <xdr:spPr>
        <a:xfrm>
          <a:off x="17800320" y="18478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7360" cy="259080"/>
    <xdr:sp macro="" textlink="">
      <xdr:nvSpPr>
        <xdr:cNvPr id="809" name="テキスト ボックス 808"/>
        <xdr:cNvSpPr txBox="1"/>
      </xdr:nvSpPr>
      <xdr:spPr>
        <a:xfrm>
          <a:off x="1734820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19050</xdr:rowOff>
    </xdr:from>
    <xdr:to xmlns:xdr="http://schemas.openxmlformats.org/drawingml/2006/spreadsheetDrawing">
      <xdr:col>120</xdr:col>
      <xdr:colOff>114300</xdr:colOff>
      <xdr:row>106</xdr:row>
      <xdr:rowOff>19050</xdr:rowOff>
    </xdr:to>
    <xdr:cxnSp macro="">
      <xdr:nvCxnSpPr>
        <xdr:cNvPr id="810" name="直線コネクタ 809"/>
        <xdr:cNvCxnSpPr/>
      </xdr:nvCxnSpPr>
      <xdr:spPr>
        <a:xfrm>
          <a:off x="17800320" y="18192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48260</xdr:rowOff>
    </xdr:from>
    <xdr:ext cx="467360" cy="259080"/>
    <xdr:sp macro="" textlink="">
      <xdr:nvSpPr>
        <xdr:cNvPr id="811" name="テキスト ボックス 810"/>
        <xdr:cNvSpPr txBox="1"/>
      </xdr:nvSpPr>
      <xdr:spPr>
        <a:xfrm>
          <a:off x="1734820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2" name="直線コネクタ 811"/>
        <xdr:cNvCxnSpPr/>
      </xdr:nvCxnSpPr>
      <xdr:spPr>
        <a:xfrm>
          <a:off x="1780032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813" name="テキスト ボックス 812"/>
        <xdr:cNvSpPr txBox="1"/>
      </xdr:nvSpPr>
      <xdr:spPr>
        <a:xfrm>
          <a:off x="1734820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133350</xdr:rowOff>
    </xdr:from>
    <xdr:to xmlns:xdr="http://schemas.openxmlformats.org/drawingml/2006/spreadsheetDrawing">
      <xdr:col>120</xdr:col>
      <xdr:colOff>114300</xdr:colOff>
      <xdr:row>102</xdr:row>
      <xdr:rowOff>133350</xdr:rowOff>
    </xdr:to>
    <xdr:cxnSp macro="">
      <xdr:nvCxnSpPr>
        <xdr:cNvPr id="814" name="直線コネクタ 813"/>
        <xdr:cNvCxnSpPr/>
      </xdr:nvCxnSpPr>
      <xdr:spPr>
        <a:xfrm>
          <a:off x="17800320" y="17621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162560</xdr:rowOff>
    </xdr:from>
    <xdr:ext cx="467360" cy="259080"/>
    <xdr:sp macro="" textlink="">
      <xdr:nvSpPr>
        <xdr:cNvPr id="815" name="テキスト ボックス 814"/>
        <xdr:cNvSpPr txBox="1"/>
      </xdr:nvSpPr>
      <xdr:spPr>
        <a:xfrm>
          <a:off x="17348200" y="17479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816" name="直線コネクタ 815"/>
        <xdr:cNvCxnSpPr/>
      </xdr:nvCxnSpPr>
      <xdr:spPr>
        <a:xfrm>
          <a:off x="1780032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7360" cy="259080"/>
    <xdr:sp macro="" textlink="">
      <xdr:nvSpPr>
        <xdr:cNvPr id="817" name="テキスト ボックス 816"/>
        <xdr:cNvSpPr txBox="1"/>
      </xdr:nvSpPr>
      <xdr:spPr>
        <a:xfrm>
          <a:off x="1734820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76200</xdr:rowOff>
    </xdr:from>
    <xdr:to xmlns:xdr="http://schemas.openxmlformats.org/drawingml/2006/spreadsheetDrawing">
      <xdr:col>120</xdr:col>
      <xdr:colOff>114300</xdr:colOff>
      <xdr:row>99</xdr:row>
      <xdr:rowOff>76200</xdr:rowOff>
    </xdr:to>
    <xdr:cxnSp macro="">
      <xdr:nvCxnSpPr>
        <xdr:cNvPr id="818" name="直線コネクタ 817"/>
        <xdr:cNvCxnSpPr/>
      </xdr:nvCxnSpPr>
      <xdr:spPr>
        <a:xfrm>
          <a:off x="17800320" y="17049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105410</xdr:rowOff>
    </xdr:from>
    <xdr:ext cx="467360" cy="259080"/>
    <xdr:sp macro="" textlink="">
      <xdr:nvSpPr>
        <xdr:cNvPr id="819" name="テキスト ボックス 818"/>
        <xdr:cNvSpPr txBox="1"/>
      </xdr:nvSpPr>
      <xdr:spPr>
        <a:xfrm>
          <a:off x="17348200" y="1690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0" name="直線コネクタ 819"/>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21" name="テキスト ボックス 820"/>
        <xdr:cNvSpPr txBox="1"/>
      </xdr:nvSpPr>
      <xdr:spPr>
        <a:xfrm>
          <a:off x="1734820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2"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108</xdr:row>
      <xdr:rowOff>53340</xdr:rowOff>
    </xdr:to>
    <xdr:cxnSp macro="">
      <xdr:nvCxnSpPr>
        <xdr:cNvPr id="823" name="直線コネクタ 822"/>
        <xdr:cNvCxnSpPr/>
      </xdr:nvCxnSpPr>
      <xdr:spPr>
        <a:xfrm flipV="1">
          <a:off x="2157158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57150</xdr:rowOff>
    </xdr:from>
    <xdr:ext cx="469900" cy="259080"/>
    <xdr:sp macro="" textlink="">
      <xdr:nvSpPr>
        <xdr:cNvPr id="824" name="【庁舎】&#10;一人当たり面積最小値テキスト"/>
        <xdr:cNvSpPr txBox="1"/>
      </xdr:nvSpPr>
      <xdr:spPr>
        <a:xfrm>
          <a:off x="2161032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53340</xdr:rowOff>
    </xdr:from>
    <xdr:to xmlns:xdr="http://schemas.openxmlformats.org/drawingml/2006/spreadsheetDrawing">
      <xdr:col>116</xdr:col>
      <xdr:colOff>152400</xdr:colOff>
      <xdr:row>108</xdr:row>
      <xdr:rowOff>53340</xdr:rowOff>
    </xdr:to>
    <xdr:cxnSp macro="">
      <xdr:nvCxnSpPr>
        <xdr:cNvPr id="825" name="直線コネクタ 824"/>
        <xdr:cNvCxnSpPr/>
      </xdr:nvCxnSpPr>
      <xdr:spPr>
        <a:xfrm>
          <a:off x="21488400" y="1856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826" name="【庁舎】&#10;一人当たり面積最大値テキスト"/>
        <xdr:cNvSpPr txBox="1"/>
      </xdr:nvSpPr>
      <xdr:spPr>
        <a:xfrm>
          <a:off x="2161032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827" name="直線コネクタ 826"/>
        <xdr:cNvCxnSpPr/>
      </xdr:nvCxnSpPr>
      <xdr:spPr>
        <a:xfrm>
          <a:off x="21488400" y="17201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2540</xdr:rowOff>
    </xdr:from>
    <xdr:ext cx="469900" cy="259080"/>
    <xdr:sp macro="" textlink="">
      <xdr:nvSpPr>
        <xdr:cNvPr id="828" name="【庁舎】&#10;一人当たり面積平均値テキスト"/>
        <xdr:cNvSpPr txBox="1"/>
      </xdr:nvSpPr>
      <xdr:spPr>
        <a:xfrm>
          <a:off x="21610320" y="18004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151130</xdr:rowOff>
    </xdr:from>
    <xdr:to xmlns:xdr="http://schemas.openxmlformats.org/drawingml/2006/spreadsheetDrawing">
      <xdr:col>116</xdr:col>
      <xdr:colOff>114300</xdr:colOff>
      <xdr:row>106</xdr:row>
      <xdr:rowOff>81280</xdr:rowOff>
    </xdr:to>
    <xdr:sp macro="" textlink="">
      <xdr:nvSpPr>
        <xdr:cNvPr id="829" name="フローチャート: 判断 828"/>
        <xdr:cNvSpPr/>
      </xdr:nvSpPr>
      <xdr:spPr>
        <a:xfrm>
          <a:off x="2152142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169545</xdr:rowOff>
    </xdr:from>
    <xdr:to xmlns:xdr="http://schemas.openxmlformats.org/drawingml/2006/spreadsheetDrawing">
      <xdr:col>112</xdr:col>
      <xdr:colOff>38100</xdr:colOff>
      <xdr:row>106</xdr:row>
      <xdr:rowOff>99695</xdr:rowOff>
    </xdr:to>
    <xdr:sp macro="" textlink="">
      <xdr:nvSpPr>
        <xdr:cNvPr id="830" name="フローチャート: 判断 829"/>
        <xdr:cNvSpPr/>
      </xdr:nvSpPr>
      <xdr:spPr>
        <a:xfrm>
          <a:off x="20708620" y="18171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6985</xdr:rowOff>
    </xdr:from>
    <xdr:to xmlns:xdr="http://schemas.openxmlformats.org/drawingml/2006/spreadsheetDrawing">
      <xdr:col>107</xdr:col>
      <xdr:colOff>101600</xdr:colOff>
      <xdr:row>106</xdr:row>
      <xdr:rowOff>109220</xdr:rowOff>
    </xdr:to>
    <xdr:sp macro="" textlink="">
      <xdr:nvSpPr>
        <xdr:cNvPr id="831" name="フローチャート: 判断 830"/>
        <xdr:cNvSpPr/>
      </xdr:nvSpPr>
      <xdr:spPr>
        <a:xfrm>
          <a:off x="1983994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170815</xdr:rowOff>
    </xdr:from>
    <xdr:to xmlns:xdr="http://schemas.openxmlformats.org/drawingml/2006/spreadsheetDrawing">
      <xdr:col>102</xdr:col>
      <xdr:colOff>165100</xdr:colOff>
      <xdr:row>106</xdr:row>
      <xdr:rowOff>100965</xdr:rowOff>
    </xdr:to>
    <xdr:sp macro="" textlink="">
      <xdr:nvSpPr>
        <xdr:cNvPr id="832" name="フローチャート: 判断 831"/>
        <xdr:cNvSpPr/>
      </xdr:nvSpPr>
      <xdr:spPr>
        <a:xfrm>
          <a:off x="1897634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24130</xdr:rowOff>
    </xdr:from>
    <xdr:to xmlns:xdr="http://schemas.openxmlformats.org/drawingml/2006/spreadsheetDrawing">
      <xdr:col>98</xdr:col>
      <xdr:colOff>38100</xdr:colOff>
      <xdr:row>106</xdr:row>
      <xdr:rowOff>125730</xdr:rowOff>
    </xdr:to>
    <xdr:sp macro="" textlink="">
      <xdr:nvSpPr>
        <xdr:cNvPr id="833" name="フローチャート: 判断 832"/>
        <xdr:cNvSpPr/>
      </xdr:nvSpPr>
      <xdr:spPr>
        <a:xfrm>
          <a:off x="18112740" y="18197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095" cy="259080"/>
    <xdr:sp macro="" textlink="">
      <xdr:nvSpPr>
        <xdr:cNvPr id="834" name="テキスト ボックス 833"/>
        <xdr:cNvSpPr txBox="1"/>
      </xdr:nvSpPr>
      <xdr:spPr>
        <a:xfrm>
          <a:off x="21386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5" name="テキスト ボックス 834"/>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836" name="テキスト ボックス 835"/>
        <xdr:cNvSpPr txBox="1"/>
      </xdr:nvSpPr>
      <xdr:spPr>
        <a:xfrm>
          <a:off x="197053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7" name="テキスト ボックス 836"/>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8" name="テキスト ボックス 837"/>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163830</xdr:rowOff>
    </xdr:from>
    <xdr:to xmlns:xdr="http://schemas.openxmlformats.org/drawingml/2006/spreadsheetDrawing">
      <xdr:col>116</xdr:col>
      <xdr:colOff>114300</xdr:colOff>
      <xdr:row>106</xdr:row>
      <xdr:rowOff>93980</xdr:rowOff>
    </xdr:to>
    <xdr:sp macro="" textlink="">
      <xdr:nvSpPr>
        <xdr:cNvPr id="839" name="楕円 838"/>
        <xdr:cNvSpPr/>
      </xdr:nvSpPr>
      <xdr:spPr>
        <a:xfrm>
          <a:off x="21521420" y="181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142240</xdr:rowOff>
    </xdr:from>
    <xdr:ext cx="469900" cy="259080"/>
    <xdr:sp macro="" textlink="">
      <xdr:nvSpPr>
        <xdr:cNvPr id="840" name="【庁舎】&#10;一人当たり面積該当値テキスト"/>
        <xdr:cNvSpPr txBox="1"/>
      </xdr:nvSpPr>
      <xdr:spPr>
        <a:xfrm>
          <a:off x="21610320" y="1814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145415</xdr:rowOff>
    </xdr:from>
    <xdr:to xmlns:xdr="http://schemas.openxmlformats.org/drawingml/2006/spreadsheetDrawing">
      <xdr:col>112</xdr:col>
      <xdr:colOff>38100</xdr:colOff>
      <xdr:row>108</xdr:row>
      <xdr:rowOff>75565</xdr:rowOff>
    </xdr:to>
    <xdr:sp macro="" textlink="">
      <xdr:nvSpPr>
        <xdr:cNvPr id="841" name="楕円 840"/>
        <xdr:cNvSpPr/>
      </xdr:nvSpPr>
      <xdr:spPr>
        <a:xfrm>
          <a:off x="20708620" y="184905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43180</xdr:rowOff>
    </xdr:from>
    <xdr:to xmlns:xdr="http://schemas.openxmlformats.org/drawingml/2006/spreadsheetDrawing">
      <xdr:col>116</xdr:col>
      <xdr:colOff>63500</xdr:colOff>
      <xdr:row>108</xdr:row>
      <xdr:rowOff>24765</xdr:rowOff>
    </xdr:to>
    <xdr:cxnSp macro="">
      <xdr:nvCxnSpPr>
        <xdr:cNvPr id="842" name="直線コネクタ 841"/>
        <xdr:cNvCxnSpPr/>
      </xdr:nvCxnSpPr>
      <xdr:spPr>
        <a:xfrm flipV="1">
          <a:off x="20759420" y="18216880"/>
          <a:ext cx="81280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146685</xdr:rowOff>
    </xdr:from>
    <xdr:to xmlns:xdr="http://schemas.openxmlformats.org/drawingml/2006/spreadsheetDrawing">
      <xdr:col>107</xdr:col>
      <xdr:colOff>101600</xdr:colOff>
      <xdr:row>108</xdr:row>
      <xdr:rowOff>76835</xdr:rowOff>
    </xdr:to>
    <xdr:sp macro="" textlink="">
      <xdr:nvSpPr>
        <xdr:cNvPr id="843" name="楕円 842"/>
        <xdr:cNvSpPr/>
      </xdr:nvSpPr>
      <xdr:spPr>
        <a:xfrm>
          <a:off x="19839940" y="184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24765</xdr:rowOff>
    </xdr:from>
    <xdr:to xmlns:xdr="http://schemas.openxmlformats.org/drawingml/2006/spreadsheetDrawing">
      <xdr:col>111</xdr:col>
      <xdr:colOff>177800</xdr:colOff>
      <xdr:row>108</xdr:row>
      <xdr:rowOff>26035</xdr:rowOff>
    </xdr:to>
    <xdr:cxnSp macro="">
      <xdr:nvCxnSpPr>
        <xdr:cNvPr id="844" name="直線コネクタ 843"/>
        <xdr:cNvCxnSpPr/>
      </xdr:nvCxnSpPr>
      <xdr:spPr>
        <a:xfrm flipV="1">
          <a:off x="19890740" y="1854136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148590</xdr:rowOff>
    </xdr:from>
    <xdr:to xmlns:xdr="http://schemas.openxmlformats.org/drawingml/2006/spreadsheetDrawing">
      <xdr:col>102</xdr:col>
      <xdr:colOff>165100</xdr:colOff>
      <xdr:row>108</xdr:row>
      <xdr:rowOff>78740</xdr:rowOff>
    </xdr:to>
    <xdr:sp macro="" textlink="">
      <xdr:nvSpPr>
        <xdr:cNvPr id="845" name="楕円 844"/>
        <xdr:cNvSpPr/>
      </xdr:nvSpPr>
      <xdr:spPr>
        <a:xfrm>
          <a:off x="18976340" y="184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26035</xdr:rowOff>
    </xdr:from>
    <xdr:to xmlns:xdr="http://schemas.openxmlformats.org/drawingml/2006/spreadsheetDrawing">
      <xdr:col>107</xdr:col>
      <xdr:colOff>50800</xdr:colOff>
      <xdr:row>108</xdr:row>
      <xdr:rowOff>27940</xdr:rowOff>
    </xdr:to>
    <xdr:cxnSp macro="">
      <xdr:nvCxnSpPr>
        <xdr:cNvPr id="846" name="直線コネクタ 845"/>
        <xdr:cNvCxnSpPr/>
      </xdr:nvCxnSpPr>
      <xdr:spPr>
        <a:xfrm flipV="1">
          <a:off x="19027140" y="1854263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151130</xdr:rowOff>
    </xdr:from>
    <xdr:to xmlns:xdr="http://schemas.openxmlformats.org/drawingml/2006/spreadsheetDrawing">
      <xdr:col>98</xdr:col>
      <xdr:colOff>38100</xdr:colOff>
      <xdr:row>108</xdr:row>
      <xdr:rowOff>81280</xdr:rowOff>
    </xdr:to>
    <xdr:sp macro="" textlink="">
      <xdr:nvSpPr>
        <xdr:cNvPr id="847" name="楕円 846"/>
        <xdr:cNvSpPr/>
      </xdr:nvSpPr>
      <xdr:spPr>
        <a:xfrm>
          <a:off x="18112740" y="184962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27940</xdr:rowOff>
    </xdr:from>
    <xdr:to xmlns:xdr="http://schemas.openxmlformats.org/drawingml/2006/spreadsheetDrawing">
      <xdr:col>102</xdr:col>
      <xdr:colOff>114300</xdr:colOff>
      <xdr:row>108</xdr:row>
      <xdr:rowOff>30480</xdr:rowOff>
    </xdr:to>
    <xdr:cxnSp macro="">
      <xdr:nvCxnSpPr>
        <xdr:cNvPr id="848" name="直線コネクタ 847"/>
        <xdr:cNvCxnSpPr/>
      </xdr:nvCxnSpPr>
      <xdr:spPr>
        <a:xfrm flipV="1">
          <a:off x="18163540" y="1854454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116205</xdr:rowOff>
    </xdr:from>
    <xdr:ext cx="469900" cy="259080"/>
    <xdr:sp macro="" textlink="">
      <xdr:nvSpPr>
        <xdr:cNvPr id="849" name="n_1aveValue【庁舎】&#10;一人当たり面積"/>
        <xdr:cNvSpPr txBox="1"/>
      </xdr:nvSpPr>
      <xdr:spPr>
        <a:xfrm>
          <a:off x="205168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125095</xdr:rowOff>
    </xdr:from>
    <xdr:ext cx="467995" cy="258445"/>
    <xdr:sp macro="" textlink="">
      <xdr:nvSpPr>
        <xdr:cNvPr id="850" name="n_2aveValue【庁舎】&#10;一人当たり面積"/>
        <xdr:cNvSpPr txBox="1"/>
      </xdr:nvSpPr>
      <xdr:spPr>
        <a:xfrm>
          <a:off x="19660870" y="179558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118110</xdr:rowOff>
    </xdr:from>
    <xdr:ext cx="467995" cy="259080"/>
    <xdr:sp macro="" textlink="">
      <xdr:nvSpPr>
        <xdr:cNvPr id="851" name="n_3aveValue【庁舎】&#10;一人当たり面積"/>
        <xdr:cNvSpPr txBox="1"/>
      </xdr:nvSpPr>
      <xdr:spPr>
        <a:xfrm>
          <a:off x="18797270" y="17948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142240</xdr:rowOff>
    </xdr:from>
    <xdr:ext cx="469900" cy="259080"/>
    <xdr:sp macro="" textlink="">
      <xdr:nvSpPr>
        <xdr:cNvPr id="852" name="n_4aveValue【庁舎】&#10;一人当たり面積"/>
        <xdr:cNvSpPr txBox="1"/>
      </xdr:nvSpPr>
      <xdr:spPr>
        <a:xfrm>
          <a:off x="17933670" y="17973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66675</xdr:rowOff>
    </xdr:from>
    <xdr:ext cx="469900" cy="257175"/>
    <xdr:sp macro="" textlink="">
      <xdr:nvSpPr>
        <xdr:cNvPr id="853" name="n_1mainValue【庁舎】&#10;一人当たり面積"/>
        <xdr:cNvSpPr txBox="1"/>
      </xdr:nvSpPr>
      <xdr:spPr>
        <a:xfrm>
          <a:off x="20516850" y="185832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67945</xdr:rowOff>
    </xdr:from>
    <xdr:ext cx="467995" cy="258445"/>
    <xdr:sp macro="" textlink="">
      <xdr:nvSpPr>
        <xdr:cNvPr id="854" name="n_2mainValue【庁舎】&#10;一人当たり面積"/>
        <xdr:cNvSpPr txBox="1"/>
      </xdr:nvSpPr>
      <xdr:spPr>
        <a:xfrm>
          <a:off x="19660870" y="185845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69850</xdr:rowOff>
    </xdr:from>
    <xdr:ext cx="467995" cy="259080"/>
    <xdr:sp macro="" textlink="">
      <xdr:nvSpPr>
        <xdr:cNvPr id="855" name="n_3mainValue【庁舎】&#10;一人当たり面積"/>
        <xdr:cNvSpPr txBox="1"/>
      </xdr:nvSpPr>
      <xdr:spPr>
        <a:xfrm>
          <a:off x="18797270" y="18586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72390</xdr:rowOff>
    </xdr:from>
    <xdr:ext cx="469900" cy="259080"/>
    <xdr:sp macro="" textlink="">
      <xdr:nvSpPr>
        <xdr:cNvPr id="856" name="n_4mainValue【庁舎】&#10;一人当たり面積"/>
        <xdr:cNvSpPr txBox="1"/>
      </xdr:nvSpPr>
      <xdr:spPr>
        <a:xfrm>
          <a:off x="17933670" y="1858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7" name="正方形/長方形 856"/>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8" name="正方形/長方形 857"/>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9" name="テキスト ボックス 858"/>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類似団体と比較して特に有形固定資産減価償却率が高くなっている施設は、体育館・プール、保健センター・保健所、消防施設である。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体育館・プールについては、建築年が</a:t>
          </a:r>
          <a:r>
            <a:rPr kumimoji="1" lang="en-US" altLang="ja-JP" sz="1300">
              <a:latin typeface="ＭＳ Ｐゴシック"/>
              <a:ea typeface="ＭＳ Ｐゴシック"/>
            </a:rPr>
            <a:t>1980</a:t>
          </a:r>
          <a:r>
            <a:rPr kumimoji="1" lang="ja-JP" altLang="en-US" sz="1300">
              <a:latin typeface="ＭＳ Ｐゴシック"/>
              <a:ea typeface="ＭＳ Ｐゴシック"/>
            </a:rPr>
            <a:t>年と老朽化しており、公共施設等総合管理計画に沿って、修繕及び更新等の整理を行っていく必要がある。</a:t>
          </a:r>
          <a:endParaRPr kumimoji="1" lang="en-US" altLang="ja-JP"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78105</xdr:rowOff>
    </xdr:from>
    <xdr:to xmlns:xdr="http://schemas.openxmlformats.org/drawingml/2006/spreadsheetDrawing">
      <xdr:col>64</xdr:col>
      <xdr:colOff>12700</xdr:colOff>
      <xdr:row>6</xdr:row>
      <xdr:rowOff>26035</xdr:rowOff>
    </xdr:to>
    <xdr:sp macro="" textlink="">
      <xdr:nvSpPr>
        <xdr:cNvPr id="2" name="正方形/長方形 1"/>
        <xdr:cNvSpPr/>
      </xdr:nvSpPr>
      <xdr:spPr>
        <a:xfrm>
          <a:off x="729615" y="421005"/>
          <a:ext cx="12816205"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65405</xdr:rowOff>
    </xdr:from>
    <xdr:to xmlns:xdr="http://schemas.openxmlformats.org/drawingml/2006/spreadsheetDrawing">
      <xdr:col>115</xdr:col>
      <xdr:colOff>25400</xdr:colOff>
      <xdr:row>5</xdr:row>
      <xdr:rowOff>110490</xdr:rowOff>
    </xdr:to>
    <xdr:sp macro="" textlink="">
      <xdr:nvSpPr>
        <xdr:cNvPr id="3" name="正方形/長方形 2"/>
        <xdr:cNvSpPr/>
      </xdr:nvSpPr>
      <xdr:spPr>
        <a:xfrm>
          <a:off x="20375880" y="408305"/>
          <a:ext cx="3966845"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90805</xdr:rowOff>
    </xdr:from>
    <xdr:to xmlns:xdr="http://schemas.openxmlformats.org/drawingml/2006/spreadsheetDrawing">
      <xdr:col>115</xdr:col>
      <xdr:colOff>6350</xdr:colOff>
      <xdr:row>5</xdr:row>
      <xdr:rowOff>84455</xdr:rowOff>
    </xdr:to>
    <xdr:sp macro="" textlink="">
      <xdr:nvSpPr>
        <xdr:cNvPr id="4" name="正方形/長方形 3"/>
        <xdr:cNvSpPr/>
      </xdr:nvSpPr>
      <xdr:spPr>
        <a:xfrm>
          <a:off x="20401280" y="433705"/>
          <a:ext cx="39223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116840</xdr:rowOff>
    </xdr:from>
    <xdr:to xmlns:xdr="http://schemas.openxmlformats.org/drawingml/2006/spreadsheetDrawing">
      <xdr:col>114</xdr:col>
      <xdr:colOff>184150</xdr:colOff>
      <xdr:row>5</xdr:row>
      <xdr:rowOff>58420</xdr:rowOff>
    </xdr:to>
    <xdr:sp macro="" textlink="">
      <xdr:nvSpPr>
        <xdr:cNvPr id="5" name="正方形/長方形 4"/>
        <xdr:cNvSpPr/>
      </xdr:nvSpPr>
      <xdr:spPr>
        <a:xfrm>
          <a:off x="20426680" y="459740"/>
          <a:ext cx="386334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83</xdr:col>
      <xdr:colOff>6350</xdr:colOff>
      <xdr:row>2</xdr:row>
      <xdr:rowOff>65405</xdr:rowOff>
    </xdr:from>
    <xdr:to xmlns:xdr="http://schemas.openxmlformats.org/drawingml/2006/spreadsheetDrawing">
      <xdr:col>95</xdr:col>
      <xdr:colOff>152400</xdr:colOff>
      <xdr:row>5</xdr:row>
      <xdr:rowOff>110490</xdr:rowOff>
    </xdr:to>
    <xdr:sp macro="" textlink="">
      <xdr:nvSpPr>
        <xdr:cNvPr id="6" name="正方形/長方形 5"/>
        <xdr:cNvSpPr/>
      </xdr:nvSpPr>
      <xdr:spPr>
        <a:xfrm>
          <a:off x="17557115" y="408305"/>
          <a:ext cx="2683510" cy="5594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90805</xdr:rowOff>
    </xdr:from>
    <xdr:to xmlns:xdr="http://schemas.openxmlformats.org/drawingml/2006/spreadsheetDrawing">
      <xdr:col>95</xdr:col>
      <xdr:colOff>133350</xdr:colOff>
      <xdr:row>5</xdr:row>
      <xdr:rowOff>84455</xdr:rowOff>
    </xdr:to>
    <xdr:sp macro="" textlink="">
      <xdr:nvSpPr>
        <xdr:cNvPr id="7" name="正方形/長方形 6"/>
        <xdr:cNvSpPr/>
      </xdr:nvSpPr>
      <xdr:spPr>
        <a:xfrm>
          <a:off x="17582515" y="433705"/>
          <a:ext cx="2639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116840</xdr:rowOff>
    </xdr:from>
    <xdr:to xmlns:xdr="http://schemas.openxmlformats.org/drawingml/2006/spreadsheetDrawing">
      <xdr:col>95</xdr:col>
      <xdr:colOff>101600</xdr:colOff>
      <xdr:row>5</xdr:row>
      <xdr:rowOff>58420</xdr:rowOff>
    </xdr:to>
    <xdr:sp macro="" textlink="">
      <xdr:nvSpPr>
        <xdr:cNvPr id="8" name="正方形/長方形 7"/>
        <xdr:cNvSpPr/>
      </xdr:nvSpPr>
      <xdr:spPr>
        <a:xfrm>
          <a:off x="17607915" y="459740"/>
          <a:ext cx="258191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6985</xdr:rowOff>
    </xdr:from>
    <xdr:to xmlns:xdr="http://schemas.openxmlformats.org/drawingml/2006/spreadsheetDrawing">
      <xdr:col>50</xdr:col>
      <xdr:colOff>0</xdr:colOff>
      <xdr:row>17</xdr:row>
      <xdr:rowOff>52070</xdr:rowOff>
    </xdr:to>
    <xdr:sp macro="" textlink="">
      <xdr:nvSpPr>
        <xdr:cNvPr id="9" name="正方形/長方形 8"/>
        <xdr:cNvSpPr/>
      </xdr:nvSpPr>
      <xdr:spPr>
        <a:xfrm>
          <a:off x="831215" y="1207135"/>
          <a:ext cx="9741535" cy="17595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38735</xdr:rowOff>
    </xdr:from>
    <xdr:to xmlns:xdr="http://schemas.openxmlformats.org/drawingml/2006/spreadsheetDrawing">
      <xdr:col>11</xdr:col>
      <xdr:colOff>44450</xdr:colOff>
      <xdr:row>17</xdr:row>
      <xdr:rowOff>38735</xdr:rowOff>
    </xdr:to>
    <xdr:sp macro="" textlink="">
      <xdr:nvSpPr>
        <xdr:cNvPr id="10" name="正方形/長方形 9"/>
        <xdr:cNvSpPr/>
      </xdr:nvSpPr>
      <xdr:spPr>
        <a:xfrm>
          <a:off x="960120" y="123888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38735</xdr:rowOff>
    </xdr:from>
    <xdr:to xmlns:xdr="http://schemas.openxmlformats.org/drawingml/2006/spreadsheetDrawing">
      <xdr:col>16</xdr:col>
      <xdr:colOff>203200</xdr:colOff>
      <xdr:row>17</xdr:row>
      <xdr:rowOff>38735</xdr:rowOff>
    </xdr:to>
    <xdr:sp macro="" textlink="">
      <xdr:nvSpPr>
        <xdr:cNvPr id="11" name="正方形/長方形 10"/>
        <xdr:cNvSpPr/>
      </xdr:nvSpPr>
      <xdr:spPr>
        <a:xfrm>
          <a:off x="2305050" y="123888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26,334
25,938
91.50
16,194,577
15,997,911
96,266
7,949,053
19,152,346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38735</xdr:rowOff>
    </xdr:from>
    <xdr:to xmlns:xdr="http://schemas.openxmlformats.org/drawingml/2006/spreadsheetDrawing">
      <xdr:col>24</xdr:col>
      <xdr:colOff>114300</xdr:colOff>
      <xdr:row>17</xdr:row>
      <xdr:rowOff>38735</xdr:rowOff>
    </xdr:to>
    <xdr:sp macro="" textlink="">
      <xdr:nvSpPr>
        <xdr:cNvPr id="12" name="正方形/長方形 11"/>
        <xdr:cNvSpPr/>
      </xdr:nvSpPr>
      <xdr:spPr>
        <a:xfrm>
          <a:off x="3651885" y="123888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58420</xdr:rowOff>
    </xdr:from>
    <xdr:to xmlns:xdr="http://schemas.openxmlformats.org/drawingml/2006/spreadsheetDrawing">
      <xdr:col>34</xdr:col>
      <xdr:colOff>50800</xdr:colOff>
      <xdr:row>13</xdr:row>
      <xdr:rowOff>45720</xdr:rowOff>
    </xdr:to>
    <xdr:sp macro="" textlink="">
      <xdr:nvSpPr>
        <xdr:cNvPr id="13" name="正方形/長方形 12"/>
        <xdr:cNvSpPr/>
      </xdr:nvSpPr>
      <xdr:spPr>
        <a:xfrm>
          <a:off x="5189220" y="125857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58420</xdr:rowOff>
    </xdr:from>
    <xdr:to xmlns:xdr="http://schemas.openxmlformats.org/drawingml/2006/spreadsheetDrawing">
      <xdr:col>40</xdr:col>
      <xdr:colOff>63500</xdr:colOff>
      <xdr:row>13</xdr:row>
      <xdr:rowOff>45720</xdr:rowOff>
    </xdr:to>
    <xdr:sp macro="" textlink="">
      <xdr:nvSpPr>
        <xdr:cNvPr id="14" name="正方形/長方形 13"/>
        <xdr:cNvSpPr/>
      </xdr:nvSpPr>
      <xdr:spPr>
        <a:xfrm>
          <a:off x="7240270" y="125857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74.2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58420</xdr:rowOff>
    </xdr:from>
    <xdr:to xmlns:xdr="http://schemas.openxmlformats.org/drawingml/2006/spreadsheetDrawing">
      <xdr:col>43</xdr:col>
      <xdr:colOff>133350</xdr:colOff>
      <xdr:row>13</xdr:row>
      <xdr:rowOff>45720</xdr:rowOff>
    </xdr:to>
    <xdr:sp macro="" textlink="">
      <xdr:nvSpPr>
        <xdr:cNvPr id="15" name="正方形/長方形 14"/>
        <xdr:cNvSpPr/>
      </xdr:nvSpPr>
      <xdr:spPr>
        <a:xfrm>
          <a:off x="8585200" y="125857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38735</xdr:rowOff>
    </xdr:from>
    <xdr:to xmlns:xdr="http://schemas.openxmlformats.org/drawingml/2006/spreadsheetDrawing">
      <xdr:col>34</xdr:col>
      <xdr:colOff>50800</xdr:colOff>
      <xdr:row>15</xdr:row>
      <xdr:rowOff>161925</xdr:rowOff>
    </xdr:to>
    <xdr:sp macro="" textlink="">
      <xdr:nvSpPr>
        <xdr:cNvPr id="16" name="正方形/長方形 15"/>
        <xdr:cNvSpPr/>
      </xdr:nvSpPr>
      <xdr:spPr>
        <a:xfrm>
          <a:off x="5189220" y="2096135"/>
          <a:ext cx="205105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38735</xdr:rowOff>
    </xdr:from>
    <xdr:to xmlns:xdr="http://schemas.openxmlformats.org/drawingml/2006/spreadsheetDrawing">
      <xdr:col>50</xdr:col>
      <xdr:colOff>190500</xdr:colOff>
      <xdr:row>15</xdr:row>
      <xdr:rowOff>161925</xdr:rowOff>
    </xdr:to>
    <xdr:sp macro="" textlink="">
      <xdr:nvSpPr>
        <xdr:cNvPr id="17" name="正方形/長方形 16"/>
        <xdr:cNvSpPr/>
      </xdr:nvSpPr>
      <xdr:spPr>
        <a:xfrm>
          <a:off x="7303770" y="2096135"/>
          <a:ext cx="345948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6985</xdr:rowOff>
    </xdr:from>
    <xdr:to xmlns:xdr="http://schemas.openxmlformats.org/drawingml/2006/spreadsheetDrawing">
      <xdr:col>58</xdr:col>
      <xdr:colOff>0</xdr:colOff>
      <xdr:row>13</xdr:row>
      <xdr:rowOff>123825</xdr:rowOff>
    </xdr:to>
    <xdr:sp macro="" textlink="">
      <xdr:nvSpPr>
        <xdr:cNvPr id="18" name="角丸四角形 17"/>
        <xdr:cNvSpPr/>
      </xdr:nvSpPr>
      <xdr:spPr>
        <a:xfrm>
          <a:off x="10815955" y="1207135"/>
          <a:ext cx="1448435"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71120</xdr:rowOff>
    </xdr:from>
    <xdr:to xmlns:xdr="http://schemas.openxmlformats.org/drawingml/2006/spreadsheetDrawing">
      <xdr:col>58</xdr:col>
      <xdr:colOff>69850</xdr:colOff>
      <xdr:row>8</xdr:row>
      <xdr:rowOff>156210</xdr:rowOff>
    </xdr:to>
    <xdr:sp macro="" textlink="">
      <xdr:nvSpPr>
        <xdr:cNvPr id="19" name="正方形/長方形 18"/>
        <xdr:cNvSpPr/>
      </xdr:nvSpPr>
      <xdr:spPr>
        <a:xfrm>
          <a:off x="11052810" y="127127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168910</xdr:rowOff>
    </xdr:from>
    <xdr:to xmlns:xdr="http://schemas.openxmlformats.org/drawingml/2006/spreadsheetDrawing">
      <xdr:col>58</xdr:col>
      <xdr:colOff>69850</xdr:colOff>
      <xdr:row>10</xdr:row>
      <xdr:rowOff>78105</xdr:rowOff>
    </xdr:to>
    <xdr:sp macro="" textlink="">
      <xdr:nvSpPr>
        <xdr:cNvPr id="20" name="正方形/長方形 19"/>
        <xdr:cNvSpPr/>
      </xdr:nvSpPr>
      <xdr:spPr>
        <a:xfrm>
          <a:off x="11052810" y="15405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156210</xdr:rowOff>
    </xdr:from>
    <xdr:to xmlns:xdr="http://schemas.openxmlformats.org/drawingml/2006/spreadsheetDrawing">
      <xdr:col>58</xdr:col>
      <xdr:colOff>69850</xdr:colOff>
      <xdr:row>14</xdr:row>
      <xdr:rowOff>104140</xdr:rowOff>
    </xdr:to>
    <xdr:sp macro="" textlink="">
      <xdr:nvSpPr>
        <xdr:cNvPr id="21" name="正方形/長方形 20"/>
        <xdr:cNvSpPr/>
      </xdr:nvSpPr>
      <xdr:spPr>
        <a:xfrm>
          <a:off x="11052810" y="1870710"/>
          <a:ext cx="128143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161925</xdr:rowOff>
    </xdr:from>
    <xdr:to xmlns:xdr="http://schemas.openxmlformats.org/drawingml/2006/spreadsheetDrawing">
      <xdr:col>52</xdr:col>
      <xdr:colOff>69850</xdr:colOff>
      <xdr:row>7</xdr:row>
      <xdr:rowOff>161925</xdr:rowOff>
    </xdr:to>
    <xdr:cxnSp macro="">
      <xdr:nvCxnSpPr>
        <xdr:cNvPr id="22" name="直線コネクタ 21"/>
        <xdr:cNvCxnSpPr/>
      </xdr:nvCxnSpPr>
      <xdr:spPr>
        <a:xfrm>
          <a:off x="10892155" y="136207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129540</xdr:rowOff>
    </xdr:from>
    <xdr:to xmlns:xdr="http://schemas.openxmlformats.org/drawingml/2006/spreadsheetDrawing">
      <xdr:col>51</xdr:col>
      <xdr:colOff>190500</xdr:colOff>
      <xdr:row>11</xdr:row>
      <xdr:rowOff>97790</xdr:rowOff>
    </xdr:to>
    <xdr:cxnSp macro="">
      <xdr:nvCxnSpPr>
        <xdr:cNvPr id="23" name="直線コネクタ 22"/>
        <xdr:cNvCxnSpPr/>
      </xdr:nvCxnSpPr>
      <xdr:spPr>
        <a:xfrm>
          <a:off x="10974705" y="184404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129540</xdr:rowOff>
    </xdr:from>
    <xdr:to xmlns:xdr="http://schemas.openxmlformats.org/drawingml/2006/spreadsheetDrawing">
      <xdr:col>52</xdr:col>
      <xdr:colOff>69850</xdr:colOff>
      <xdr:row>10</xdr:row>
      <xdr:rowOff>129540</xdr:rowOff>
    </xdr:to>
    <xdr:cxnSp macro="">
      <xdr:nvCxnSpPr>
        <xdr:cNvPr id="24" name="直線コネクタ 23"/>
        <xdr:cNvCxnSpPr/>
      </xdr:nvCxnSpPr>
      <xdr:spPr>
        <a:xfrm>
          <a:off x="10892155" y="184404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22860</xdr:rowOff>
    </xdr:from>
    <xdr:to xmlns:xdr="http://schemas.openxmlformats.org/drawingml/2006/spreadsheetDrawing">
      <xdr:col>51</xdr:col>
      <xdr:colOff>190500</xdr:colOff>
      <xdr:row>12</xdr:row>
      <xdr:rowOff>165100</xdr:rowOff>
    </xdr:to>
    <xdr:cxnSp macro="">
      <xdr:nvCxnSpPr>
        <xdr:cNvPr id="25" name="直線コネクタ 24"/>
        <xdr:cNvCxnSpPr/>
      </xdr:nvCxnSpPr>
      <xdr:spPr>
        <a:xfrm flipV="1">
          <a:off x="10974705" y="2080260"/>
          <a:ext cx="0" cy="14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168910</xdr:rowOff>
    </xdr:from>
    <xdr:to xmlns:xdr="http://schemas.openxmlformats.org/drawingml/2006/spreadsheetDrawing">
      <xdr:col>52</xdr:col>
      <xdr:colOff>69850</xdr:colOff>
      <xdr:row>12</xdr:row>
      <xdr:rowOff>168910</xdr:rowOff>
    </xdr:to>
    <xdr:cxnSp macro="">
      <xdr:nvCxnSpPr>
        <xdr:cNvPr id="26" name="直線コネクタ 25"/>
        <xdr:cNvCxnSpPr/>
      </xdr:nvCxnSpPr>
      <xdr:spPr>
        <a:xfrm>
          <a:off x="10892155" y="222631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110490</xdr:rowOff>
    </xdr:from>
    <xdr:to xmlns:xdr="http://schemas.openxmlformats.org/drawingml/2006/spreadsheetDrawing">
      <xdr:col>52</xdr:col>
      <xdr:colOff>34925</xdr:colOff>
      <xdr:row>8</xdr:row>
      <xdr:rowOff>38735</xdr:rowOff>
    </xdr:to>
    <xdr:sp macro="" textlink="">
      <xdr:nvSpPr>
        <xdr:cNvPr id="27" name="楕円 26"/>
        <xdr:cNvSpPr/>
      </xdr:nvSpPr>
      <xdr:spPr>
        <a:xfrm>
          <a:off x="10927080" y="131064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32385</xdr:rowOff>
    </xdr:from>
    <xdr:to xmlns:xdr="http://schemas.openxmlformats.org/drawingml/2006/spreadsheetDrawing">
      <xdr:col>52</xdr:col>
      <xdr:colOff>34925</xdr:colOff>
      <xdr:row>9</xdr:row>
      <xdr:rowOff>136525</xdr:rowOff>
    </xdr:to>
    <xdr:sp macro="" textlink="">
      <xdr:nvSpPr>
        <xdr:cNvPr id="28" name="フローチャート: 判断 27"/>
        <xdr:cNvSpPr/>
      </xdr:nvSpPr>
      <xdr:spPr>
        <a:xfrm>
          <a:off x="10927080" y="157543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97790</xdr:rowOff>
    </xdr:from>
    <xdr:ext cx="8808720" cy="264795"/>
    <xdr:sp macro="" textlink="">
      <xdr:nvSpPr>
        <xdr:cNvPr id="29" name="テキスト ボックス 28"/>
        <xdr:cNvSpPr txBox="1"/>
      </xdr:nvSpPr>
      <xdr:spPr>
        <a:xfrm>
          <a:off x="767715" y="3012440"/>
          <a:ext cx="88087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6985</xdr:rowOff>
    </xdr:from>
    <xdr:ext cx="9186545" cy="264795"/>
    <xdr:sp macro="" textlink="">
      <xdr:nvSpPr>
        <xdr:cNvPr id="30" name="テキスト ボックス 29"/>
        <xdr:cNvSpPr txBox="1"/>
      </xdr:nvSpPr>
      <xdr:spPr>
        <a:xfrm>
          <a:off x="767715" y="3264535"/>
          <a:ext cx="91865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90805</xdr:rowOff>
    </xdr:from>
    <xdr:ext cx="5756275" cy="262255"/>
    <xdr:sp macro="" textlink="">
      <xdr:nvSpPr>
        <xdr:cNvPr id="31" name="テキスト ボックス 30"/>
        <xdr:cNvSpPr txBox="1"/>
      </xdr:nvSpPr>
      <xdr:spPr>
        <a:xfrm>
          <a:off x="767715" y="3519805"/>
          <a:ext cx="575627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2995" cy="264795"/>
    <xdr:sp macro="" textlink="">
      <xdr:nvSpPr>
        <xdr:cNvPr id="32" name="テキスト ボックス 31"/>
        <xdr:cNvSpPr txBox="1"/>
      </xdr:nvSpPr>
      <xdr:spPr>
        <a:xfrm>
          <a:off x="767715" y="3771900"/>
          <a:ext cx="8722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84455</xdr:rowOff>
    </xdr:from>
    <xdr:ext cx="5958840" cy="265430"/>
    <xdr:sp macro="" textlink="">
      <xdr:nvSpPr>
        <xdr:cNvPr id="33" name="テキスト ボックス 32"/>
        <xdr:cNvSpPr txBox="1"/>
      </xdr:nvSpPr>
      <xdr:spPr>
        <a:xfrm>
          <a:off x="767715" y="4027805"/>
          <a:ext cx="595884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168910</xdr:rowOff>
    </xdr:from>
    <xdr:ext cx="8143875" cy="262255"/>
    <xdr:sp macro="" textlink="">
      <xdr:nvSpPr>
        <xdr:cNvPr id="34" name="テキスト ボックス 33"/>
        <xdr:cNvSpPr txBox="1"/>
      </xdr:nvSpPr>
      <xdr:spPr>
        <a:xfrm>
          <a:off x="767715" y="4283710"/>
          <a:ext cx="814387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78105</xdr:rowOff>
    </xdr:from>
    <xdr:ext cx="8757285" cy="434975"/>
    <xdr:sp macro="" textlink="">
      <xdr:nvSpPr>
        <xdr:cNvPr id="35" name="テキスト ボックス 34"/>
        <xdr:cNvSpPr txBox="1"/>
      </xdr:nvSpPr>
      <xdr:spPr>
        <a:xfrm>
          <a:off x="767715" y="4535805"/>
          <a:ext cx="8757285" cy="4349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45720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6771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65405</xdr:rowOff>
    </xdr:from>
    <xdr:ext cx="1270000" cy="315595"/>
    <xdr:sp macro="" textlink="">
      <xdr:nvSpPr>
        <xdr:cNvPr id="37" name="テキスト ボックス 36"/>
        <xdr:cNvSpPr txBox="1"/>
      </xdr:nvSpPr>
      <xdr:spPr>
        <a:xfrm>
          <a:off x="1791970" y="5380355"/>
          <a:ext cx="1270000"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38735</xdr:rowOff>
    </xdr:from>
    <xdr:ext cx="1651000" cy="367665"/>
    <xdr:sp macro="" textlink="">
      <xdr:nvSpPr>
        <xdr:cNvPr id="38" name="テキスト ボックス 37"/>
        <xdr:cNvSpPr txBox="1"/>
      </xdr:nvSpPr>
      <xdr:spPr>
        <a:xfrm>
          <a:off x="320484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129540</xdr:rowOff>
    </xdr:from>
    <xdr:to xmlns:xdr="http://schemas.openxmlformats.org/drawingml/2006/spreadsheetDrawing">
      <xdr:col>35</xdr:col>
      <xdr:colOff>95250</xdr:colOff>
      <xdr:row>32</xdr:row>
      <xdr:rowOff>38735</xdr:rowOff>
    </xdr:to>
    <xdr:sp macro="" textlink="">
      <xdr:nvSpPr>
        <xdr:cNvPr id="39" name="正方形/長方形 38"/>
        <xdr:cNvSpPr/>
      </xdr:nvSpPr>
      <xdr:spPr>
        <a:xfrm>
          <a:off x="5958840" y="527304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149225</xdr:rowOff>
    </xdr:from>
    <xdr:to xmlns:xdr="http://schemas.openxmlformats.org/drawingml/2006/spreadsheetDrawing">
      <xdr:col>35</xdr:col>
      <xdr:colOff>95250</xdr:colOff>
      <xdr:row>33</xdr:row>
      <xdr:rowOff>58420</xdr:rowOff>
    </xdr:to>
    <xdr:sp macro="" textlink="">
      <xdr:nvSpPr>
        <xdr:cNvPr id="40" name="正方形/長方形 39"/>
        <xdr:cNvSpPr/>
      </xdr:nvSpPr>
      <xdr:spPr>
        <a:xfrm>
          <a:off x="5958840" y="5464175"/>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129540</xdr:rowOff>
    </xdr:from>
    <xdr:to xmlns:xdr="http://schemas.openxmlformats.org/drawingml/2006/spreadsheetDrawing">
      <xdr:col>42</xdr:col>
      <xdr:colOff>25400</xdr:colOff>
      <xdr:row>32</xdr:row>
      <xdr:rowOff>38735</xdr:rowOff>
    </xdr:to>
    <xdr:sp macro="" textlink="">
      <xdr:nvSpPr>
        <xdr:cNvPr id="41" name="正方形/長方形 40"/>
        <xdr:cNvSpPr/>
      </xdr:nvSpPr>
      <xdr:spPr>
        <a:xfrm>
          <a:off x="762508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149225</xdr:rowOff>
    </xdr:from>
    <xdr:to xmlns:xdr="http://schemas.openxmlformats.org/drawingml/2006/spreadsheetDrawing">
      <xdr:col>42</xdr:col>
      <xdr:colOff>25400</xdr:colOff>
      <xdr:row>33</xdr:row>
      <xdr:rowOff>58420</xdr:rowOff>
    </xdr:to>
    <xdr:sp macro="" textlink="">
      <xdr:nvSpPr>
        <xdr:cNvPr id="42" name="正方形/長方形 41"/>
        <xdr:cNvSpPr/>
      </xdr:nvSpPr>
      <xdr:spPr>
        <a:xfrm>
          <a:off x="762508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129540</xdr:rowOff>
    </xdr:from>
    <xdr:to xmlns:xdr="http://schemas.openxmlformats.org/drawingml/2006/spreadsheetDrawing">
      <xdr:col>49</xdr:col>
      <xdr:colOff>19050</xdr:colOff>
      <xdr:row>32</xdr:row>
      <xdr:rowOff>38735</xdr:rowOff>
    </xdr:to>
    <xdr:sp macro="" textlink="">
      <xdr:nvSpPr>
        <xdr:cNvPr id="43" name="正方形/長方形 42"/>
        <xdr:cNvSpPr/>
      </xdr:nvSpPr>
      <xdr:spPr>
        <a:xfrm>
          <a:off x="909891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149225</xdr:rowOff>
    </xdr:from>
    <xdr:to xmlns:xdr="http://schemas.openxmlformats.org/drawingml/2006/spreadsheetDrawing">
      <xdr:col>49</xdr:col>
      <xdr:colOff>19050</xdr:colOff>
      <xdr:row>33</xdr:row>
      <xdr:rowOff>58420</xdr:rowOff>
    </xdr:to>
    <xdr:sp macro="" textlink="">
      <xdr:nvSpPr>
        <xdr:cNvPr id="44" name="正方形/長方形 43"/>
        <xdr:cNvSpPr/>
      </xdr:nvSpPr>
      <xdr:spPr>
        <a:xfrm>
          <a:off x="909891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45" name="正方形/長方形 44"/>
        <xdr:cNvSpPr/>
      </xdr:nvSpPr>
      <xdr:spPr>
        <a:xfrm>
          <a:off x="76771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57</xdr:col>
      <xdr:colOff>120650</xdr:colOff>
      <xdr:row>47</xdr:row>
      <xdr:rowOff>136525</xdr:rowOff>
    </xdr:to>
    <xdr:sp macro="" textlink="">
      <xdr:nvSpPr>
        <xdr:cNvPr id="46" name="正方形/長方形 45"/>
        <xdr:cNvSpPr/>
      </xdr:nvSpPr>
      <xdr:spPr>
        <a:xfrm>
          <a:off x="608584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46</xdr:col>
      <xdr:colOff>203200</xdr:colOff>
      <xdr:row>35</xdr:row>
      <xdr:rowOff>32385</xdr:rowOff>
    </xdr:to>
    <xdr:sp macro="" textlink="">
      <xdr:nvSpPr>
        <xdr:cNvPr id="47" name="正方形/長方形 46"/>
        <xdr:cNvSpPr/>
      </xdr:nvSpPr>
      <xdr:spPr>
        <a:xfrm>
          <a:off x="608584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97790</xdr:rowOff>
    </xdr:from>
    <xdr:to xmlns:xdr="http://schemas.openxmlformats.org/drawingml/2006/spreadsheetDrawing">
      <xdr:col>56</xdr:col>
      <xdr:colOff>203200</xdr:colOff>
      <xdr:row>47</xdr:row>
      <xdr:rowOff>71120</xdr:rowOff>
    </xdr:to>
    <xdr:sp macro="" textlink="" fLocksText="0">
      <xdr:nvSpPr>
        <xdr:cNvPr id="48" name="テキスト ボックス 47"/>
        <xdr:cNvSpPr txBox="1"/>
      </xdr:nvSpPr>
      <xdr:spPr>
        <a:xfrm>
          <a:off x="6214745" y="6098540"/>
          <a:ext cx="582993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前年度に比べて、固定資産税やたばこ税が増収となっているものの、</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と類似団体平均と同じ水準となっている。</a:t>
          </a:r>
          <a:endParaRPr lang="ja-JP" altLang="ja-JP" sz="1400">
            <a:effectLst/>
          </a:endParaRPr>
        </a:p>
        <a:p>
          <a:r>
            <a:rPr kumimoji="1" lang="ja-JP" altLang="ja-JP" sz="1100">
              <a:solidFill>
                <a:schemeClr val="dk1"/>
              </a:solidFill>
              <a:effectLst/>
              <a:latin typeface="+mn-lt"/>
              <a:ea typeface="+mn-ea"/>
              <a:cs typeface="+mn-cs"/>
            </a:rPr>
            <a:t>全国平均を上回る高齢化率（令和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％）は前年とほぼ同水準（令和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今後も税収の徴収率向上対策などに努め、企業誘致施策の実施等により税収増の取組を行うなど財政基盤を強化する必要がある。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136525</xdr:rowOff>
    </xdr:from>
    <xdr:to xmlns:xdr="http://schemas.openxmlformats.org/drawingml/2006/spreadsheetDrawing">
      <xdr:col>27</xdr:col>
      <xdr:colOff>184150</xdr:colOff>
      <xdr:row>47</xdr:row>
      <xdr:rowOff>136525</xdr:rowOff>
    </xdr:to>
    <xdr:cxnSp macro="">
      <xdr:nvCxnSpPr>
        <xdr:cNvPr id="49" name="直線コネクタ 48"/>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166370</xdr:rowOff>
    </xdr:from>
    <xdr:ext cx="762000" cy="262890"/>
    <xdr:sp macro="" textlink="">
      <xdr:nvSpPr>
        <xdr:cNvPr id="50" name="テキスト ボックス 49"/>
        <xdr:cNvSpPr txBox="1"/>
      </xdr:nvSpPr>
      <xdr:spPr>
        <a:xfrm>
          <a:off x="0"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168910</xdr:rowOff>
    </xdr:from>
    <xdr:to xmlns:xdr="http://schemas.openxmlformats.org/drawingml/2006/spreadsheetDrawing">
      <xdr:col>27</xdr:col>
      <xdr:colOff>184150</xdr:colOff>
      <xdr:row>44</xdr:row>
      <xdr:rowOff>168910</xdr:rowOff>
    </xdr:to>
    <xdr:cxnSp macro="">
      <xdr:nvCxnSpPr>
        <xdr:cNvPr id="51" name="直線コネクタ 50"/>
        <xdr:cNvCxnSpPr/>
      </xdr:nvCxnSpPr>
      <xdr:spPr>
        <a:xfrm>
          <a:off x="767715" y="77127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23495</xdr:rowOff>
    </xdr:from>
    <xdr:ext cx="762000" cy="264795"/>
    <xdr:sp macro="" textlink="">
      <xdr:nvSpPr>
        <xdr:cNvPr id="52" name="テキスト ボックス 51"/>
        <xdr:cNvSpPr txBox="1"/>
      </xdr:nvSpPr>
      <xdr:spPr>
        <a:xfrm>
          <a:off x="0" y="75672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26035</xdr:rowOff>
    </xdr:from>
    <xdr:to xmlns:xdr="http://schemas.openxmlformats.org/drawingml/2006/spreadsheetDrawing">
      <xdr:col>27</xdr:col>
      <xdr:colOff>184150</xdr:colOff>
      <xdr:row>42</xdr:row>
      <xdr:rowOff>26035</xdr:rowOff>
    </xdr:to>
    <xdr:cxnSp macro="">
      <xdr:nvCxnSpPr>
        <xdr:cNvPr id="53" name="直線コネクタ 52"/>
        <xdr:cNvCxnSpPr/>
      </xdr:nvCxnSpPr>
      <xdr:spPr>
        <a:xfrm>
          <a:off x="767715" y="72269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55880</xdr:rowOff>
    </xdr:from>
    <xdr:ext cx="762000" cy="262255"/>
    <xdr:sp macro="" textlink="">
      <xdr:nvSpPr>
        <xdr:cNvPr id="54" name="テキスト ボックス 53"/>
        <xdr:cNvSpPr txBox="1"/>
      </xdr:nvSpPr>
      <xdr:spPr>
        <a:xfrm>
          <a:off x="0" y="70853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58420</xdr:rowOff>
    </xdr:from>
    <xdr:to xmlns:xdr="http://schemas.openxmlformats.org/drawingml/2006/spreadsheetDrawing">
      <xdr:col>27</xdr:col>
      <xdr:colOff>184150</xdr:colOff>
      <xdr:row>39</xdr:row>
      <xdr:rowOff>58420</xdr:rowOff>
    </xdr:to>
    <xdr:cxnSp macro="">
      <xdr:nvCxnSpPr>
        <xdr:cNvPr id="55" name="直線コネクタ 54"/>
        <xdr:cNvCxnSpPr/>
      </xdr:nvCxnSpPr>
      <xdr:spPr>
        <a:xfrm>
          <a:off x="767715" y="67449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88265</xdr:rowOff>
    </xdr:from>
    <xdr:ext cx="762000" cy="262255"/>
    <xdr:sp macro="" textlink="">
      <xdr:nvSpPr>
        <xdr:cNvPr id="56" name="テキスト ボックス 55"/>
        <xdr:cNvSpPr txBox="1"/>
      </xdr:nvSpPr>
      <xdr:spPr>
        <a:xfrm>
          <a:off x="0" y="66033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90805</xdr:rowOff>
    </xdr:from>
    <xdr:to xmlns:xdr="http://schemas.openxmlformats.org/drawingml/2006/spreadsheetDrawing">
      <xdr:col>27</xdr:col>
      <xdr:colOff>184150</xdr:colOff>
      <xdr:row>36</xdr:row>
      <xdr:rowOff>90805</xdr:rowOff>
    </xdr:to>
    <xdr:cxnSp macro="">
      <xdr:nvCxnSpPr>
        <xdr:cNvPr id="57" name="直線コネクタ 56"/>
        <xdr:cNvCxnSpPr/>
      </xdr:nvCxnSpPr>
      <xdr:spPr>
        <a:xfrm>
          <a:off x="767715" y="62630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121285</xdr:rowOff>
    </xdr:from>
    <xdr:ext cx="762000" cy="264795"/>
    <xdr:sp macro="" textlink="">
      <xdr:nvSpPr>
        <xdr:cNvPr id="58" name="テキスト ボックス 57"/>
        <xdr:cNvSpPr txBox="1"/>
      </xdr:nvSpPr>
      <xdr:spPr>
        <a:xfrm>
          <a:off x="0" y="61220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33</xdr:row>
      <xdr:rowOff>123825</xdr:rowOff>
    </xdr:to>
    <xdr:cxnSp macro="">
      <xdr:nvCxnSpPr>
        <xdr:cNvPr id="59" name="直線コネクタ 58"/>
        <xdr:cNvCxnSpPr/>
      </xdr:nvCxnSpPr>
      <xdr:spPr>
        <a:xfrm>
          <a:off x="76771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153035</xdr:rowOff>
    </xdr:from>
    <xdr:ext cx="762000" cy="265430"/>
    <xdr:sp macro="" textlink="">
      <xdr:nvSpPr>
        <xdr:cNvPr id="60" name="テキスト ボックス 59"/>
        <xdr:cNvSpPr txBox="1"/>
      </xdr:nvSpPr>
      <xdr:spPr>
        <a:xfrm>
          <a:off x="0" y="56394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61" name="財政力グラフ枠"/>
        <xdr:cNvSpPr/>
      </xdr:nvSpPr>
      <xdr:spPr>
        <a:xfrm>
          <a:off x="76771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168910</xdr:rowOff>
    </xdr:to>
    <xdr:cxnSp macro="">
      <xdr:nvCxnSpPr>
        <xdr:cNvPr id="62" name="直線コネクタ 61"/>
        <xdr:cNvCxnSpPr/>
      </xdr:nvCxnSpPr>
      <xdr:spPr>
        <a:xfrm flipV="1">
          <a:off x="4996815" y="6357620"/>
          <a:ext cx="0" cy="1355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140335</xdr:rowOff>
    </xdr:from>
    <xdr:ext cx="759460" cy="264795"/>
    <xdr:sp macro="" textlink="">
      <xdr:nvSpPr>
        <xdr:cNvPr id="63" name="財政力最小値テキスト"/>
        <xdr:cNvSpPr txBox="1"/>
      </xdr:nvSpPr>
      <xdr:spPr>
        <a:xfrm>
          <a:off x="5087620" y="7684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168910</xdr:rowOff>
    </xdr:from>
    <xdr:to xmlns:xdr="http://schemas.openxmlformats.org/drawingml/2006/spreadsheetDrawing">
      <xdr:col>24</xdr:col>
      <xdr:colOff>12700</xdr:colOff>
      <xdr:row>44</xdr:row>
      <xdr:rowOff>168910</xdr:rowOff>
    </xdr:to>
    <xdr:cxnSp macro="">
      <xdr:nvCxnSpPr>
        <xdr:cNvPr id="64" name="直線コネクタ 63"/>
        <xdr:cNvCxnSpPr/>
      </xdr:nvCxnSpPr>
      <xdr:spPr>
        <a:xfrm>
          <a:off x="4907915" y="77127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102870</xdr:rowOff>
    </xdr:from>
    <xdr:ext cx="759460" cy="264795"/>
    <xdr:sp macro="" textlink="">
      <xdr:nvSpPr>
        <xdr:cNvPr id="65" name="財政力最大値テキスト"/>
        <xdr:cNvSpPr txBox="1"/>
      </xdr:nvSpPr>
      <xdr:spPr>
        <a:xfrm>
          <a:off x="5087620" y="610362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907915" y="63576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75565</xdr:rowOff>
    </xdr:from>
    <xdr:to xmlns:xdr="http://schemas.openxmlformats.org/drawingml/2006/spreadsheetDrawing">
      <xdr:col>23</xdr:col>
      <xdr:colOff>133350</xdr:colOff>
      <xdr:row>42</xdr:row>
      <xdr:rowOff>75565</xdr:rowOff>
    </xdr:to>
    <xdr:cxnSp macro="">
      <xdr:nvCxnSpPr>
        <xdr:cNvPr id="67" name="直線コネクタ 66"/>
        <xdr:cNvCxnSpPr/>
      </xdr:nvCxnSpPr>
      <xdr:spPr>
        <a:xfrm>
          <a:off x="4150995" y="727646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170180</xdr:rowOff>
    </xdr:from>
    <xdr:ext cx="759460" cy="262255"/>
    <xdr:sp macro="" textlink="">
      <xdr:nvSpPr>
        <xdr:cNvPr id="68" name="財政力平均値テキスト"/>
        <xdr:cNvSpPr txBox="1"/>
      </xdr:nvSpPr>
      <xdr:spPr>
        <a:xfrm>
          <a:off x="5087620" y="7199630"/>
          <a:ext cx="759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23495</xdr:rowOff>
    </xdr:from>
    <xdr:to xmlns:xdr="http://schemas.openxmlformats.org/drawingml/2006/spreadsheetDrawing">
      <xdr:col>23</xdr:col>
      <xdr:colOff>184150</xdr:colOff>
      <xdr:row>42</xdr:row>
      <xdr:rowOff>127000</xdr:rowOff>
    </xdr:to>
    <xdr:sp macro="" textlink="">
      <xdr:nvSpPr>
        <xdr:cNvPr id="69" name="フローチャート: 判断 68"/>
        <xdr:cNvSpPr/>
      </xdr:nvSpPr>
      <xdr:spPr>
        <a:xfrm>
          <a:off x="4946015" y="72243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50165</xdr:rowOff>
    </xdr:from>
    <xdr:to xmlns:xdr="http://schemas.openxmlformats.org/drawingml/2006/spreadsheetDrawing">
      <xdr:col>19</xdr:col>
      <xdr:colOff>133350</xdr:colOff>
      <xdr:row>42</xdr:row>
      <xdr:rowOff>75565</xdr:rowOff>
    </xdr:to>
    <xdr:cxnSp macro="">
      <xdr:nvCxnSpPr>
        <xdr:cNvPr id="70" name="直線コネクタ 69"/>
        <xdr:cNvCxnSpPr/>
      </xdr:nvCxnSpPr>
      <xdr:spPr>
        <a:xfrm>
          <a:off x="3254375" y="7251065"/>
          <a:ext cx="89662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23495</xdr:rowOff>
    </xdr:from>
    <xdr:to xmlns:xdr="http://schemas.openxmlformats.org/drawingml/2006/spreadsheetDrawing">
      <xdr:col>19</xdr:col>
      <xdr:colOff>184150</xdr:colOff>
      <xdr:row>42</xdr:row>
      <xdr:rowOff>127000</xdr:rowOff>
    </xdr:to>
    <xdr:sp macro="" textlink="">
      <xdr:nvSpPr>
        <xdr:cNvPr id="71" name="フローチャート: 判断 70"/>
        <xdr:cNvSpPr/>
      </xdr:nvSpPr>
      <xdr:spPr>
        <a:xfrm>
          <a:off x="4100195" y="72243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111760</xdr:rowOff>
    </xdr:from>
    <xdr:ext cx="734060" cy="262255"/>
    <xdr:sp macro="" textlink="">
      <xdr:nvSpPr>
        <xdr:cNvPr id="72" name="テキスト ボックス 71"/>
        <xdr:cNvSpPr txBox="1"/>
      </xdr:nvSpPr>
      <xdr:spPr>
        <a:xfrm>
          <a:off x="3766185" y="7312660"/>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50165</xdr:rowOff>
    </xdr:from>
    <xdr:to xmlns:xdr="http://schemas.openxmlformats.org/drawingml/2006/spreadsheetDrawing">
      <xdr:col>15</xdr:col>
      <xdr:colOff>82550</xdr:colOff>
      <xdr:row>42</xdr:row>
      <xdr:rowOff>50165</xdr:rowOff>
    </xdr:to>
    <xdr:cxnSp macro="">
      <xdr:nvCxnSpPr>
        <xdr:cNvPr id="73" name="直線コネクタ 72"/>
        <xdr:cNvCxnSpPr/>
      </xdr:nvCxnSpPr>
      <xdr:spPr>
        <a:xfrm>
          <a:off x="2357755" y="725106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149225</xdr:rowOff>
    </xdr:from>
    <xdr:to xmlns:xdr="http://schemas.openxmlformats.org/drawingml/2006/spreadsheetDrawing">
      <xdr:col>15</xdr:col>
      <xdr:colOff>133350</xdr:colOff>
      <xdr:row>42</xdr:row>
      <xdr:rowOff>78105</xdr:rowOff>
    </xdr:to>
    <xdr:sp macro="" textlink="">
      <xdr:nvSpPr>
        <xdr:cNvPr id="74" name="フローチャート: 判断 73"/>
        <xdr:cNvSpPr/>
      </xdr:nvSpPr>
      <xdr:spPr>
        <a:xfrm>
          <a:off x="3203575" y="71786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88265</xdr:rowOff>
    </xdr:from>
    <xdr:ext cx="762000" cy="262255"/>
    <xdr:sp macro="" textlink="">
      <xdr:nvSpPr>
        <xdr:cNvPr id="75" name="テキスト ボックス 74"/>
        <xdr:cNvSpPr txBox="1"/>
      </xdr:nvSpPr>
      <xdr:spPr>
        <a:xfrm>
          <a:off x="2869565" y="69462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50165</xdr:rowOff>
    </xdr:from>
    <xdr:to xmlns:xdr="http://schemas.openxmlformats.org/drawingml/2006/spreadsheetDrawing">
      <xdr:col>11</xdr:col>
      <xdr:colOff>31750</xdr:colOff>
      <xdr:row>42</xdr:row>
      <xdr:rowOff>50165</xdr:rowOff>
    </xdr:to>
    <xdr:cxnSp macro="">
      <xdr:nvCxnSpPr>
        <xdr:cNvPr id="76" name="直線コネクタ 75"/>
        <xdr:cNvCxnSpPr/>
      </xdr:nvCxnSpPr>
      <xdr:spPr>
        <a:xfrm>
          <a:off x="1459230" y="725106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149225</xdr:rowOff>
    </xdr:from>
    <xdr:to xmlns:xdr="http://schemas.openxmlformats.org/drawingml/2006/spreadsheetDrawing">
      <xdr:col>11</xdr:col>
      <xdr:colOff>82550</xdr:colOff>
      <xdr:row>42</xdr:row>
      <xdr:rowOff>78105</xdr:rowOff>
    </xdr:to>
    <xdr:sp macro="" textlink="">
      <xdr:nvSpPr>
        <xdr:cNvPr id="77" name="フローチャート: 判断 76"/>
        <xdr:cNvSpPr/>
      </xdr:nvSpPr>
      <xdr:spPr>
        <a:xfrm>
          <a:off x="2305050" y="717867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88265</xdr:rowOff>
    </xdr:from>
    <xdr:ext cx="762000" cy="262255"/>
    <xdr:sp macro="" textlink="">
      <xdr:nvSpPr>
        <xdr:cNvPr id="78" name="テキスト ボックス 77"/>
        <xdr:cNvSpPr txBox="1"/>
      </xdr:nvSpPr>
      <xdr:spPr>
        <a:xfrm>
          <a:off x="1972945" y="69462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171450</xdr:rowOff>
    </xdr:from>
    <xdr:to xmlns:xdr="http://schemas.openxmlformats.org/drawingml/2006/spreadsheetDrawing">
      <xdr:col>7</xdr:col>
      <xdr:colOff>31750</xdr:colOff>
      <xdr:row>42</xdr:row>
      <xdr:rowOff>102870</xdr:rowOff>
    </xdr:to>
    <xdr:sp macro="" textlink="">
      <xdr:nvSpPr>
        <xdr:cNvPr id="79" name="フローチャート: 判断 78"/>
        <xdr:cNvSpPr/>
      </xdr:nvSpPr>
      <xdr:spPr>
        <a:xfrm>
          <a:off x="1408430" y="7200900"/>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86995</xdr:rowOff>
    </xdr:from>
    <xdr:ext cx="759460" cy="262890"/>
    <xdr:sp macro="" textlink="">
      <xdr:nvSpPr>
        <xdr:cNvPr id="80" name="テキスト ボックス 79"/>
        <xdr:cNvSpPr txBox="1"/>
      </xdr:nvSpPr>
      <xdr:spPr>
        <a:xfrm>
          <a:off x="1076325" y="728789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133985</xdr:rowOff>
    </xdr:from>
    <xdr:ext cx="759460" cy="264795"/>
    <xdr:sp macro="" textlink="">
      <xdr:nvSpPr>
        <xdr:cNvPr id="81" name="テキスト ボックス 80"/>
        <xdr:cNvSpPr txBox="1"/>
      </xdr:nvSpPr>
      <xdr:spPr>
        <a:xfrm>
          <a:off x="477901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133985</xdr:rowOff>
    </xdr:from>
    <xdr:ext cx="759460" cy="264795"/>
    <xdr:sp macro="" textlink="">
      <xdr:nvSpPr>
        <xdr:cNvPr id="82" name="テキスト ボックス 81"/>
        <xdr:cNvSpPr txBox="1"/>
      </xdr:nvSpPr>
      <xdr:spPr>
        <a:xfrm>
          <a:off x="393319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133985</xdr:rowOff>
    </xdr:from>
    <xdr:ext cx="762000" cy="264795"/>
    <xdr:sp macro="" textlink="">
      <xdr:nvSpPr>
        <xdr:cNvPr id="83" name="テキスト ボックス 82"/>
        <xdr:cNvSpPr txBox="1"/>
      </xdr:nvSpPr>
      <xdr:spPr>
        <a:xfrm>
          <a:off x="303657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133985</xdr:rowOff>
    </xdr:from>
    <xdr:ext cx="762000" cy="264795"/>
    <xdr:sp macro="" textlink="">
      <xdr:nvSpPr>
        <xdr:cNvPr id="84" name="テキスト ボックス 83"/>
        <xdr:cNvSpPr txBox="1"/>
      </xdr:nvSpPr>
      <xdr:spPr>
        <a:xfrm>
          <a:off x="2139950"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133985</xdr:rowOff>
    </xdr:from>
    <xdr:ext cx="762000" cy="264795"/>
    <xdr:sp macro="" textlink="">
      <xdr:nvSpPr>
        <xdr:cNvPr id="85" name="テキスト ボックス 84"/>
        <xdr:cNvSpPr txBox="1"/>
      </xdr:nvSpPr>
      <xdr:spPr>
        <a:xfrm>
          <a:off x="124142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23495</xdr:rowOff>
    </xdr:from>
    <xdr:to xmlns:xdr="http://schemas.openxmlformats.org/drawingml/2006/spreadsheetDrawing">
      <xdr:col>23</xdr:col>
      <xdr:colOff>184150</xdr:colOff>
      <xdr:row>42</xdr:row>
      <xdr:rowOff>127000</xdr:rowOff>
    </xdr:to>
    <xdr:sp macro="" textlink="">
      <xdr:nvSpPr>
        <xdr:cNvPr id="86" name="楕円 85"/>
        <xdr:cNvSpPr/>
      </xdr:nvSpPr>
      <xdr:spPr>
        <a:xfrm>
          <a:off x="4946015" y="72243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40640</xdr:rowOff>
    </xdr:from>
    <xdr:ext cx="759460" cy="264795"/>
    <xdr:sp macro="" textlink="">
      <xdr:nvSpPr>
        <xdr:cNvPr id="87" name="財政力該当値テキスト"/>
        <xdr:cNvSpPr txBox="1"/>
      </xdr:nvSpPr>
      <xdr:spPr>
        <a:xfrm>
          <a:off x="5087620" y="707009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23495</xdr:rowOff>
    </xdr:from>
    <xdr:to xmlns:xdr="http://schemas.openxmlformats.org/drawingml/2006/spreadsheetDrawing">
      <xdr:col>19</xdr:col>
      <xdr:colOff>184150</xdr:colOff>
      <xdr:row>42</xdr:row>
      <xdr:rowOff>127000</xdr:rowOff>
    </xdr:to>
    <xdr:sp macro="" textlink="">
      <xdr:nvSpPr>
        <xdr:cNvPr id="88" name="楕円 87"/>
        <xdr:cNvSpPr/>
      </xdr:nvSpPr>
      <xdr:spPr>
        <a:xfrm>
          <a:off x="4100195" y="72243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137795</xdr:rowOff>
    </xdr:from>
    <xdr:ext cx="734060" cy="264795"/>
    <xdr:sp macro="" textlink="">
      <xdr:nvSpPr>
        <xdr:cNvPr id="89" name="テキスト ボックス 88"/>
        <xdr:cNvSpPr txBox="1"/>
      </xdr:nvSpPr>
      <xdr:spPr>
        <a:xfrm>
          <a:off x="3766185" y="6995795"/>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171450</xdr:rowOff>
    </xdr:from>
    <xdr:to xmlns:xdr="http://schemas.openxmlformats.org/drawingml/2006/spreadsheetDrawing">
      <xdr:col>15</xdr:col>
      <xdr:colOff>133350</xdr:colOff>
      <xdr:row>42</xdr:row>
      <xdr:rowOff>102870</xdr:rowOff>
    </xdr:to>
    <xdr:sp macro="" textlink="">
      <xdr:nvSpPr>
        <xdr:cNvPr id="90" name="楕円 89"/>
        <xdr:cNvSpPr/>
      </xdr:nvSpPr>
      <xdr:spPr>
        <a:xfrm>
          <a:off x="3203575" y="720090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86995</xdr:rowOff>
    </xdr:from>
    <xdr:ext cx="762000" cy="262890"/>
    <xdr:sp macro="" textlink="">
      <xdr:nvSpPr>
        <xdr:cNvPr id="91" name="テキスト ボックス 90"/>
        <xdr:cNvSpPr txBox="1"/>
      </xdr:nvSpPr>
      <xdr:spPr>
        <a:xfrm>
          <a:off x="2869565" y="72878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171450</xdr:rowOff>
    </xdr:from>
    <xdr:to xmlns:xdr="http://schemas.openxmlformats.org/drawingml/2006/spreadsheetDrawing">
      <xdr:col>11</xdr:col>
      <xdr:colOff>82550</xdr:colOff>
      <xdr:row>42</xdr:row>
      <xdr:rowOff>102870</xdr:rowOff>
    </xdr:to>
    <xdr:sp macro="" textlink="">
      <xdr:nvSpPr>
        <xdr:cNvPr id="92" name="楕円 91"/>
        <xdr:cNvSpPr/>
      </xdr:nvSpPr>
      <xdr:spPr>
        <a:xfrm>
          <a:off x="2305050" y="720090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86995</xdr:rowOff>
    </xdr:from>
    <xdr:ext cx="762000" cy="262890"/>
    <xdr:sp macro="" textlink="">
      <xdr:nvSpPr>
        <xdr:cNvPr id="93" name="テキスト ボックス 92"/>
        <xdr:cNvSpPr txBox="1"/>
      </xdr:nvSpPr>
      <xdr:spPr>
        <a:xfrm>
          <a:off x="1972945" y="72878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171450</xdr:rowOff>
    </xdr:from>
    <xdr:to xmlns:xdr="http://schemas.openxmlformats.org/drawingml/2006/spreadsheetDrawing">
      <xdr:col>7</xdr:col>
      <xdr:colOff>31750</xdr:colOff>
      <xdr:row>42</xdr:row>
      <xdr:rowOff>102870</xdr:rowOff>
    </xdr:to>
    <xdr:sp macro="" textlink="">
      <xdr:nvSpPr>
        <xdr:cNvPr id="94" name="楕円 93"/>
        <xdr:cNvSpPr/>
      </xdr:nvSpPr>
      <xdr:spPr>
        <a:xfrm>
          <a:off x="1408430" y="720090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113030</xdr:rowOff>
    </xdr:from>
    <xdr:ext cx="759460" cy="262255"/>
    <xdr:sp macro="" textlink="">
      <xdr:nvSpPr>
        <xdr:cNvPr id="95" name="テキスト ボックス 94"/>
        <xdr:cNvSpPr txBox="1"/>
      </xdr:nvSpPr>
      <xdr:spPr>
        <a:xfrm>
          <a:off x="1076325" y="697103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84455</xdr:rowOff>
    </xdr:from>
    <xdr:to xmlns:xdr="http://schemas.openxmlformats.org/drawingml/2006/spreadsheetDrawing">
      <xdr:col>27</xdr:col>
      <xdr:colOff>184150</xdr:colOff>
      <xdr:row>53</xdr:row>
      <xdr:rowOff>58420</xdr:rowOff>
    </xdr:to>
    <xdr:sp macro="" textlink="">
      <xdr:nvSpPr>
        <xdr:cNvPr id="96" name="正方形/長方形 95"/>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104140</xdr:rowOff>
    </xdr:from>
    <xdr:ext cx="1438910" cy="316230"/>
    <xdr:sp macro="" textlink="">
      <xdr:nvSpPr>
        <xdr:cNvPr id="97" name="テキスト ボックス 96"/>
        <xdr:cNvSpPr txBox="1"/>
      </xdr:nvSpPr>
      <xdr:spPr>
        <a:xfrm>
          <a:off x="1708785" y="9190990"/>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78105</xdr:rowOff>
    </xdr:from>
    <xdr:ext cx="1648460" cy="367030"/>
    <xdr:sp macro="" textlink="">
      <xdr:nvSpPr>
        <xdr:cNvPr id="98" name="テキスト ボックス 97"/>
        <xdr:cNvSpPr txBox="1"/>
      </xdr:nvSpPr>
      <xdr:spPr>
        <a:xfrm>
          <a:off x="3288030" y="9164955"/>
          <a:ext cx="164846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168910</xdr:rowOff>
    </xdr:from>
    <xdr:to xmlns:xdr="http://schemas.openxmlformats.org/drawingml/2006/spreadsheetDrawing">
      <xdr:col>35</xdr:col>
      <xdr:colOff>95250</xdr:colOff>
      <xdr:row>54</xdr:row>
      <xdr:rowOff>78105</xdr:rowOff>
    </xdr:to>
    <xdr:sp macro="" textlink="">
      <xdr:nvSpPr>
        <xdr:cNvPr id="99" name="正方形/長方形 98"/>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97790</xdr:rowOff>
    </xdr:to>
    <xdr:sp macro="" textlink="">
      <xdr:nvSpPr>
        <xdr:cNvPr id="100" name="正方形/長方形 99"/>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168910</xdr:rowOff>
    </xdr:from>
    <xdr:to xmlns:xdr="http://schemas.openxmlformats.org/drawingml/2006/spreadsheetDrawing">
      <xdr:col>42</xdr:col>
      <xdr:colOff>25400</xdr:colOff>
      <xdr:row>54</xdr:row>
      <xdr:rowOff>78105</xdr:rowOff>
    </xdr:to>
    <xdr:sp macro="" textlink="">
      <xdr:nvSpPr>
        <xdr:cNvPr id="101" name="正方形/長方形 100"/>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97790</xdr:rowOff>
    </xdr:to>
    <xdr:sp macro="" textlink="">
      <xdr:nvSpPr>
        <xdr:cNvPr id="102" name="正方形/長方形 101"/>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168910</xdr:rowOff>
    </xdr:from>
    <xdr:to xmlns:xdr="http://schemas.openxmlformats.org/drawingml/2006/spreadsheetDrawing">
      <xdr:col>49</xdr:col>
      <xdr:colOff>19050</xdr:colOff>
      <xdr:row>54</xdr:row>
      <xdr:rowOff>78105</xdr:rowOff>
    </xdr:to>
    <xdr:sp macro="" textlink="">
      <xdr:nvSpPr>
        <xdr:cNvPr id="103" name="正方形/長方形 102"/>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97790</xdr:rowOff>
    </xdr:to>
    <xdr:sp macro="" textlink="">
      <xdr:nvSpPr>
        <xdr:cNvPr id="104" name="正方形/長方形 103"/>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46</xdr:col>
      <xdr:colOff>203200</xdr:colOff>
      <xdr:row>57</xdr:row>
      <xdr:rowOff>71120</xdr:rowOff>
    </xdr:to>
    <xdr:sp macro="" textlink="">
      <xdr:nvSpPr>
        <xdr:cNvPr id="107" name="正方形/長方形 106"/>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136525</xdr:rowOff>
    </xdr:from>
    <xdr:to xmlns:xdr="http://schemas.openxmlformats.org/drawingml/2006/spreadsheetDrawing">
      <xdr:col>56</xdr:col>
      <xdr:colOff>203200</xdr:colOff>
      <xdr:row>69</xdr:row>
      <xdr:rowOff>110490</xdr:rowOff>
    </xdr:to>
    <xdr:sp macro="" textlink="" fLocksText="0">
      <xdr:nvSpPr>
        <xdr:cNvPr id="108" name="テキスト ボックス 107"/>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で類似団体平均を下回っている。今後とも、事務事業の見直しを更に進めるとともに、すべての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mlns:xdr="http://schemas.openxmlformats.org/drawingml/2006/spreadsheetDrawing">
      <xdr:col>3</xdr:col>
      <xdr:colOff>95250</xdr:colOff>
      <xdr:row>54</xdr:row>
      <xdr:rowOff>143510</xdr:rowOff>
    </xdr:from>
    <xdr:ext cx="298450" cy="228600"/>
    <xdr:sp macro="" textlink="">
      <xdr:nvSpPr>
        <xdr:cNvPr id="109" name="テキスト ボックス 108"/>
        <xdr:cNvSpPr txBox="1"/>
      </xdr:nvSpPr>
      <xdr:spPr>
        <a:xfrm>
          <a:off x="729615" y="9401810"/>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29845</xdr:rowOff>
    </xdr:from>
    <xdr:ext cx="762000" cy="262890"/>
    <xdr:sp macro="" textlink="">
      <xdr:nvSpPr>
        <xdr:cNvPr id="111" name="テキスト ボックス 110"/>
        <xdr:cNvSpPr txBox="1"/>
      </xdr:nvSpPr>
      <xdr:spPr>
        <a:xfrm>
          <a:off x="0" y="118598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171450</xdr:rowOff>
    </xdr:from>
    <xdr:to xmlns:xdr="http://schemas.openxmlformats.org/drawingml/2006/spreadsheetDrawing">
      <xdr:col>27</xdr:col>
      <xdr:colOff>184150</xdr:colOff>
      <xdr:row>67</xdr:row>
      <xdr:rowOff>171450</xdr:rowOff>
    </xdr:to>
    <xdr:cxnSp macro="">
      <xdr:nvCxnSpPr>
        <xdr:cNvPr id="112" name="直線コネクタ 111"/>
        <xdr:cNvCxnSpPr/>
      </xdr:nvCxnSpPr>
      <xdr:spPr>
        <a:xfrm>
          <a:off x="76771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27940</xdr:rowOff>
    </xdr:from>
    <xdr:ext cx="762000" cy="265430"/>
    <xdr:sp macro="" textlink="">
      <xdr:nvSpPr>
        <xdr:cNvPr id="113" name="テキスト ボックス 112"/>
        <xdr:cNvSpPr txBox="1"/>
      </xdr:nvSpPr>
      <xdr:spPr>
        <a:xfrm>
          <a:off x="0"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171450</xdr:rowOff>
    </xdr:from>
    <xdr:to xmlns:xdr="http://schemas.openxmlformats.org/drawingml/2006/spreadsheetDrawing">
      <xdr:col>27</xdr:col>
      <xdr:colOff>184150</xdr:colOff>
      <xdr:row>65</xdr:row>
      <xdr:rowOff>171450</xdr:rowOff>
    </xdr:to>
    <xdr:cxnSp macro="">
      <xdr:nvCxnSpPr>
        <xdr:cNvPr id="114" name="直線コネクタ 113"/>
        <xdr:cNvCxnSpPr/>
      </xdr:nvCxnSpPr>
      <xdr:spPr>
        <a:xfrm>
          <a:off x="76771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26035</xdr:rowOff>
    </xdr:from>
    <xdr:ext cx="762000" cy="264795"/>
    <xdr:sp macro="" textlink="">
      <xdr:nvSpPr>
        <xdr:cNvPr id="115" name="テキスト ボックス 114"/>
        <xdr:cNvSpPr txBox="1"/>
      </xdr:nvSpPr>
      <xdr:spPr>
        <a:xfrm>
          <a:off x="0"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169545</xdr:rowOff>
    </xdr:from>
    <xdr:to xmlns:xdr="http://schemas.openxmlformats.org/drawingml/2006/spreadsheetDrawing">
      <xdr:col>27</xdr:col>
      <xdr:colOff>184150</xdr:colOff>
      <xdr:row>63</xdr:row>
      <xdr:rowOff>169545</xdr:rowOff>
    </xdr:to>
    <xdr:cxnSp macro="">
      <xdr:nvCxnSpPr>
        <xdr:cNvPr id="116" name="直線コネクタ 115"/>
        <xdr:cNvCxnSpPr/>
      </xdr:nvCxnSpPr>
      <xdr:spPr>
        <a:xfrm>
          <a:off x="767715" y="109708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24130</xdr:rowOff>
    </xdr:from>
    <xdr:ext cx="762000" cy="264795"/>
    <xdr:sp macro="" textlink="">
      <xdr:nvSpPr>
        <xdr:cNvPr id="117" name="テキスト ボックス 116"/>
        <xdr:cNvSpPr txBox="1"/>
      </xdr:nvSpPr>
      <xdr:spPr>
        <a:xfrm>
          <a:off x="0"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168275</xdr:rowOff>
    </xdr:from>
    <xdr:to xmlns:xdr="http://schemas.openxmlformats.org/drawingml/2006/spreadsheetDrawing">
      <xdr:col>27</xdr:col>
      <xdr:colOff>184150</xdr:colOff>
      <xdr:row>61</xdr:row>
      <xdr:rowOff>168275</xdr:rowOff>
    </xdr:to>
    <xdr:cxnSp macro="">
      <xdr:nvCxnSpPr>
        <xdr:cNvPr id="118" name="直線コネクタ 117"/>
        <xdr:cNvCxnSpPr/>
      </xdr:nvCxnSpPr>
      <xdr:spPr>
        <a:xfrm>
          <a:off x="76771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22860</xdr:rowOff>
    </xdr:from>
    <xdr:ext cx="762000" cy="264795"/>
    <xdr:sp macro="" textlink="">
      <xdr:nvSpPr>
        <xdr:cNvPr id="119" name="テキスト ボックス 118"/>
        <xdr:cNvSpPr txBox="1"/>
      </xdr:nvSpPr>
      <xdr:spPr>
        <a:xfrm>
          <a:off x="0" y="104813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166370</xdr:rowOff>
    </xdr:from>
    <xdr:to xmlns:xdr="http://schemas.openxmlformats.org/drawingml/2006/spreadsheetDrawing">
      <xdr:col>27</xdr:col>
      <xdr:colOff>184150</xdr:colOff>
      <xdr:row>59</xdr:row>
      <xdr:rowOff>166370</xdr:rowOff>
    </xdr:to>
    <xdr:cxnSp macro="">
      <xdr:nvCxnSpPr>
        <xdr:cNvPr id="120" name="直線コネクタ 119"/>
        <xdr:cNvCxnSpPr/>
      </xdr:nvCxnSpPr>
      <xdr:spPr>
        <a:xfrm>
          <a:off x="76771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20955</xdr:rowOff>
    </xdr:from>
    <xdr:ext cx="762000" cy="264795"/>
    <xdr:sp macro="" textlink="">
      <xdr:nvSpPr>
        <xdr:cNvPr id="121" name="テキスト ボックス 120"/>
        <xdr:cNvSpPr txBox="1"/>
      </xdr:nvSpPr>
      <xdr:spPr>
        <a:xfrm>
          <a:off x="0" y="101365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163830</xdr:rowOff>
    </xdr:from>
    <xdr:to xmlns:xdr="http://schemas.openxmlformats.org/drawingml/2006/spreadsheetDrawing">
      <xdr:col>27</xdr:col>
      <xdr:colOff>184150</xdr:colOff>
      <xdr:row>57</xdr:row>
      <xdr:rowOff>163830</xdr:rowOff>
    </xdr:to>
    <xdr:cxnSp macro="">
      <xdr:nvCxnSpPr>
        <xdr:cNvPr id="122" name="直線コネクタ 121"/>
        <xdr:cNvCxnSpPr/>
      </xdr:nvCxnSpPr>
      <xdr:spPr>
        <a:xfrm>
          <a:off x="76771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19050</xdr:rowOff>
    </xdr:from>
    <xdr:ext cx="762000" cy="262255"/>
    <xdr:sp macro="" textlink="">
      <xdr:nvSpPr>
        <xdr:cNvPr id="123" name="テキスト ボックス 122"/>
        <xdr:cNvSpPr txBox="1"/>
      </xdr:nvSpPr>
      <xdr:spPr>
        <a:xfrm>
          <a:off x="0" y="979170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55</xdr:row>
      <xdr:rowOff>161925</xdr:rowOff>
    </xdr:to>
    <xdr:cxnSp macro="">
      <xdr:nvCxnSpPr>
        <xdr:cNvPr id="124" name="直線コネクタ 123"/>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62255"/>
    <xdr:sp macro="" textlink="">
      <xdr:nvSpPr>
        <xdr:cNvPr id="125" name="テキスト ボックス 124"/>
        <xdr:cNvSpPr txBox="1"/>
      </xdr:nvSpPr>
      <xdr:spPr>
        <a:xfrm>
          <a:off x="0" y="94462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80645</xdr:rowOff>
    </xdr:from>
    <xdr:to xmlns:xdr="http://schemas.openxmlformats.org/drawingml/2006/spreadsheetDrawing">
      <xdr:col>23</xdr:col>
      <xdr:colOff>133350</xdr:colOff>
      <xdr:row>66</xdr:row>
      <xdr:rowOff>119380</xdr:rowOff>
    </xdr:to>
    <xdr:cxnSp macro="">
      <xdr:nvCxnSpPr>
        <xdr:cNvPr id="127" name="直線コネクタ 126"/>
        <xdr:cNvCxnSpPr/>
      </xdr:nvCxnSpPr>
      <xdr:spPr>
        <a:xfrm flipV="1">
          <a:off x="4996815" y="10024745"/>
          <a:ext cx="0" cy="1410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90805</xdr:rowOff>
    </xdr:from>
    <xdr:ext cx="759460" cy="262255"/>
    <xdr:sp macro="" textlink="">
      <xdr:nvSpPr>
        <xdr:cNvPr id="128" name="財政構造の弾力性最小値テキスト"/>
        <xdr:cNvSpPr txBox="1"/>
      </xdr:nvSpPr>
      <xdr:spPr>
        <a:xfrm>
          <a:off x="5087620" y="1140650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119380</xdr:rowOff>
    </xdr:from>
    <xdr:to xmlns:xdr="http://schemas.openxmlformats.org/drawingml/2006/spreadsheetDrawing">
      <xdr:col>24</xdr:col>
      <xdr:colOff>12700</xdr:colOff>
      <xdr:row>66</xdr:row>
      <xdr:rowOff>119380</xdr:rowOff>
    </xdr:to>
    <xdr:cxnSp macro="">
      <xdr:nvCxnSpPr>
        <xdr:cNvPr id="129" name="直線コネクタ 128"/>
        <xdr:cNvCxnSpPr/>
      </xdr:nvCxnSpPr>
      <xdr:spPr>
        <a:xfrm>
          <a:off x="4907915" y="114350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168910</xdr:rowOff>
    </xdr:from>
    <xdr:ext cx="759460" cy="262255"/>
    <xdr:sp macro="" textlink="">
      <xdr:nvSpPr>
        <xdr:cNvPr id="130" name="財政構造の弾力性最大値テキスト"/>
        <xdr:cNvSpPr txBox="1"/>
      </xdr:nvSpPr>
      <xdr:spPr>
        <a:xfrm>
          <a:off x="5087620" y="977011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80645</xdr:rowOff>
    </xdr:from>
    <xdr:to xmlns:xdr="http://schemas.openxmlformats.org/drawingml/2006/spreadsheetDrawing">
      <xdr:col>24</xdr:col>
      <xdr:colOff>12700</xdr:colOff>
      <xdr:row>58</xdr:row>
      <xdr:rowOff>80645</xdr:rowOff>
    </xdr:to>
    <xdr:cxnSp macro="">
      <xdr:nvCxnSpPr>
        <xdr:cNvPr id="131" name="直線コネクタ 130"/>
        <xdr:cNvCxnSpPr/>
      </xdr:nvCxnSpPr>
      <xdr:spPr>
        <a:xfrm>
          <a:off x="4907915" y="100247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58</xdr:row>
      <xdr:rowOff>63500</xdr:rowOff>
    </xdr:from>
    <xdr:to xmlns:xdr="http://schemas.openxmlformats.org/drawingml/2006/spreadsheetDrawing">
      <xdr:col>23</xdr:col>
      <xdr:colOff>133350</xdr:colOff>
      <xdr:row>59</xdr:row>
      <xdr:rowOff>25400</xdr:rowOff>
    </xdr:to>
    <xdr:cxnSp macro="">
      <xdr:nvCxnSpPr>
        <xdr:cNvPr id="132" name="直線コネクタ 131"/>
        <xdr:cNvCxnSpPr/>
      </xdr:nvCxnSpPr>
      <xdr:spPr>
        <a:xfrm>
          <a:off x="4150995" y="10007600"/>
          <a:ext cx="84582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167005</xdr:rowOff>
    </xdr:from>
    <xdr:ext cx="759460" cy="262255"/>
    <xdr:sp macro="" textlink="">
      <xdr:nvSpPr>
        <xdr:cNvPr id="133" name="財政構造の弾力性平均値テキスト"/>
        <xdr:cNvSpPr txBox="1"/>
      </xdr:nvSpPr>
      <xdr:spPr>
        <a:xfrm>
          <a:off x="5087620" y="10282555"/>
          <a:ext cx="759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20320</xdr:rowOff>
    </xdr:from>
    <xdr:to xmlns:xdr="http://schemas.openxmlformats.org/drawingml/2006/spreadsheetDrawing">
      <xdr:col>23</xdr:col>
      <xdr:colOff>184150</xdr:colOff>
      <xdr:row>60</xdr:row>
      <xdr:rowOff>123825</xdr:rowOff>
    </xdr:to>
    <xdr:sp macro="" textlink="">
      <xdr:nvSpPr>
        <xdr:cNvPr id="134" name="フローチャート: 判断 133"/>
        <xdr:cNvSpPr/>
      </xdr:nvSpPr>
      <xdr:spPr>
        <a:xfrm>
          <a:off x="4946015" y="103073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63500</xdr:rowOff>
    </xdr:from>
    <xdr:to xmlns:xdr="http://schemas.openxmlformats.org/drawingml/2006/spreadsheetDrawing">
      <xdr:col>19</xdr:col>
      <xdr:colOff>133350</xdr:colOff>
      <xdr:row>59</xdr:row>
      <xdr:rowOff>141605</xdr:rowOff>
    </xdr:to>
    <xdr:cxnSp macro="">
      <xdr:nvCxnSpPr>
        <xdr:cNvPr id="135" name="直線コネクタ 134"/>
        <xdr:cNvCxnSpPr/>
      </xdr:nvCxnSpPr>
      <xdr:spPr>
        <a:xfrm flipV="1">
          <a:off x="3254375" y="10007600"/>
          <a:ext cx="89662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60960</xdr:rowOff>
    </xdr:from>
    <xdr:to xmlns:xdr="http://schemas.openxmlformats.org/drawingml/2006/spreadsheetDrawing">
      <xdr:col>19</xdr:col>
      <xdr:colOff>184150</xdr:colOff>
      <xdr:row>59</xdr:row>
      <xdr:rowOff>164465</xdr:rowOff>
    </xdr:to>
    <xdr:sp macro="" textlink="">
      <xdr:nvSpPr>
        <xdr:cNvPr id="136" name="フローチャート: 判断 135"/>
        <xdr:cNvSpPr/>
      </xdr:nvSpPr>
      <xdr:spPr>
        <a:xfrm>
          <a:off x="4100195" y="101765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149225</xdr:rowOff>
    </xdr:from>
    <xdr:ext cx="734060" cy="262255"/>
    <xdr:sp macro="" textlink="">
      <xdr:nvSpPr>
        <xdr:cNvPr id="137" name="テキスト ボックス 136"/>
        <xdr:cNvSpPr txBox="1"/>
      </xdr:nvSpPr>
      <xdr:spPr>
        <a:xfrm>
          <a:off x="3766185" y="10264775"/>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141605</xdr:rowOff>
    </xdr:from>
    <xdr:to xmlns:xdr="http://schemas.openxmlformats.org/drawingml/2006/spreadsheetDrawing">
      <xdr:col>15</xdr:col>
      <xdr:colOff>82550</xdr:colOff>
      <xdr:row>60</xdr:row>
      <xdr:rowOff>82550</xdr:rowOff>
    </xdr:to>
    <xdr:cxnSp macro="">
      <xdr:nvCxnSpPr>
        <xdr:cNvPr id="138" name="直線コネクタ 137"/>
        <xdr:cNvCxnSpPr/>
      </xdr:nvCxnSpPr>
      <xdr:spPr>
        <a:xfrm flipV="1">
          <a:off x="2357755" y="10257155"/>
          <a:ext cx="89662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26670</xdr:rowOff>
    </xdr:from>
    <xdr:to xmlns:xdr="http://schemas.openxmlformats.org/drawingml/2006/spreadsheetDrawing">
      <xdr:col>15</xdr:col>
      <xdr:colOff>133350</xdr:colOff>
      <xdr:row>60</xdr:row>
      <xdr:rowOff>130175</xdr:rowOff>
    </xdr:to>
    <xdr:sp macro="" textlink="">
      <xdr:nvSpPr>
        <xdr:cNvPr id="139" name="フローチャート: 判断 138"/>
        <xdr:cNvSpPr/>
      </xdr:nvSpPr>
      <xdr:spPr>
        <a:xfrm>
          <a:off x="3203575" y="103136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114935</xdr:rowOff>
    </xdr:from>
    <xdr:ext cx="762000" cy="264795"/>
    <xdr:sp macro="" textlink="">
      <xdr:nvSpPr>
        <xdr:cNvPr id="140" name="テキスト ボックス 139"/>
        <xdr:cNvSpPr txBox="1"/>
      </xdr:nvSpPr>
      <xdr:spPr>
        <a:xfrm>
          <a:off x="2869565" y="10401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36195</xdr:rowOff>
    </xdr:from>
    <xdr:to xmlns:xdr="http://schemas.openxmlformats.org/drawingml/2006/spreadsheetDrawing">
      <xdr:col>11</xdr:col>
      <xdr:colOff>31750</xdr:colOff>
      <xdr:row>60</xdr:row>
      <xdr:rowOff>82550</xdr:rowOff>
    </xdr:to>
    <xdr:cxnSp macro="">
      <xdr:nvCxnSpPr>
        <xdr:cNvPr id="141" name="直線コネクタ 140"/>
        <xdr:cNvCxnSpPr/>
      </xdr:nvCxnSpPr>
      <xdr:spPr>
        <a:xfrm>
          <a:off x="1459230" y="10323195"/>
          <a:ext cx="8985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69215</xdr:rowOff>
    </xdr:from>
    <xdr:to xmlns:xdr="http://schemas.openxmlformats.org/drawingml/2006/spreadsheetDrawing">
      <xdr:col>11</xdr:col>
      <xdr:colOff>82550</xdr:colOff>
      <xdr:row>60</xdr:row>
      <xdr:rowOff>171450</xdr:rowOff>
    </xdr:to>
    <xdr:sp macro="" textlink="">
      <xdr:nvSpPr>
        <xdr:cNvPr id="142" name="フローチャート: 判断 141"/>
        <xdr:cNvSpPr/>
      </xdr:nvSpPr>
      <xdr:spPr>
        <a:xfrm>
          <a:off x="2305050" y="10356215"/>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158115</xdr:rowOff>
    </xdr:from>
    <xdr:ext cx="762000" cy="264795"/>
    <xdr:sp macro="" textlink="">
      <xdr:nvSpPr>
        <xdr:cNvPr id="143" name="テキスト ボックス 142"/>
        <xdr:cNvSpPr txBox="1"/>
      </xdr:nvSpPr>
      <xdr:spPr>
        <a:xfrm>
          <a:off x="1972945" y="1044511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45085</xdr:rowOff>
    </xdr:from>
    <xdr:to xmlns:xdr="http://schemas.openxmlformats.org/drawingml/2006/spreadsheetDrawing">
      <xdr:col>7</xdr:col>
      <xdr:colOff>31750</xdr:colOff>
      <xdr:row>60</xdr:row>
      <xdr:rowOff>148590</xdr:rowOff>
    </xdr:to>
    <xdr:sp macro="" textlink="">
      <xdr:nvSpPr>
        <xdr:cNvPr id="144" name="フローチャート: 判断 143"/>
        <xdr:cNvSpPr/>
      </xdr:nvSpPr>
      <xdr:spPr>
        <a:xfrm>
          <a:off x="1408430" y="103320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133350</xdr:rowOff>
    </xdr:from>
    <xdr:ext cx="759460" cy="262255"/>
    <xdr:sp macro="" textlink="">
      <xdr:nvSpPr>
        <xdr:cNvPr id="145" name="テキスト ボックス 144"/>
        <xdr:cNvSpPr txBox="1"/>
      </xdr:nvSpPr>
      <xdr:spPr>
        <a:xfrm>
          <a:off x="1076325" y="1042035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59460" cy="264795"/>
    <xdr:sp macro="" textlink="">
      <xdr:nvSpPr>
        <xdr:cNvPr id="146" name="テキスト ボックス 145"/>
        <xdr:cNvSpPr txBox="1"/>
      </xdr:nvSpPr>
      <xdr:spPr>
        <a:xfrm>
          <a:off x="4779010" y="1200150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59460" cy="264795"/>
    <xdr:sp macro="" textlink="">
      <xdr:nvSpPr>
        <xdr:cNvPr id="147" name="テキスト ボックス 146"/>
        <xdr:cNvSpPr txBox="1"/>
      </xdr:nvSpPr>
      <xdr:spPr>
        <a:xfrm>
          <a:off x="3933190" y="1200150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62000" cy="264795"/>
    <xdr:sp macro="" textlink="">
      <xdr:nvSpPr>
        <xdr:cNvPr id="148" name="テキスト ボックス 147"/>
        <xdr:cNvSpPr txBox="1"/>
      </xdr:nvSpPr>
      <xdr:spPr>
        <a:xfrm>
          <a:off x="303657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62000" cy="264795"/>
    <xdr:sp macro="" textlink="">
      <xdr:nvSpPr>
        <xdr:cNvPr id="149" name="テキスト ボックス 148"/>
        <xdr:cNvSpPr txBox="1"/>
      </xdr:nvSpPr>
      <xdr:spPr>
        <a:xfrm>
          <a:off x="2139950"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62000" cy="264795"/>
    <xdr:sp macro="" textlink="">
      <xdr:nvSpPr>
        <xdr:cNvPr id="150" name="テキスト ボックス 149"/>
        <xdr:cNvSpPr txBox="1"/>
      </xdr:nvSpPr>
      <xdr:spPr>
        <a:xfrm>
          <a:off x="124142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58</xdr:row>
      <xdr:rowOff>148590</xdr:rowOff>
    </xdr:from>
    <xdr:to xmlns:xdr="http://schemas.openxmlformats.org/drawingml/2006/spreadsheetDrawing">
      <xdr:col>23</xdr:col>
      <xdr:colOff>184150</xdr:colOff>
      <xdr:row>59</xdr:row>
      <xdr:rowOff>77470</xdr:rowOff>
    </xdr:to>
    <xdr:sp macro="" textlink="">
      <xdr:nvSpPr>
        <xdr:cNvPr id="151" name="楕円 150"/>
        <xdr:cNvSpPr/>
      </xdr:nvSpPr>
      <xdr:spPr>
        <a:xfrm>
          <a:off x="4946015" y="100926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67945</xdr:rowOff>
    </xdr:from>
    <xdr:ext cx="759460" cy="262890"/>
    <xdr:sp macro="" textlink="">
      <xdr:nvSpPr>
        <xdr:cNvPr id="152" name="財政構造の弾力性該当値テキスト"/>
        <xdr:cNvSpPr txBox="1"/>
      </xdr:nvSpPr>
      <xdr:spPr>
        <a:xfrm>
          <a:off x="5087620" y="1001204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58</xdr:row>
      <xdr:rowOff>10795</xdr:rowOff>
    </xdr:from>
    <xdr:to xmlns:xdr="http://schemas.openxmlformats.org/drawingml/2006/spreadsheetDrawing">
      <xdr:col>19</xdr:col>
      <xdr:colOff>184150</xdr:colOff>
      <xdr:row>58</xdr:row>
      <xdr:rowOff>114935</xdr:rowOff>
    </xdr:to>
    <xdr:sp macro="" textlink="">
      <xdr:nvSpPr>
        <xdr:cNvPr id="153" name="楕円 152"/>
        <xdr:cNvSpPr/>
      </xdr:nvSpPr>
      <xdr:spPr>
        <a:xfrm>
          <a:off x="4100195" y="99548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56</xdr:row>
      <xdr:rowOff>125095</xdr:rowOff>
    </xdr:from>
    <xdr:ext cx="734060" cy="262890"/>
    <xdr:sp macro="" textlink="">
      <xdr:nvSpPr>
        <xdr:cNvPr id="154" name="テキスト ボックス 153"/>
        <xdr:cNvSpPr txBox="1"/>
      </xdr:nvSpPr>
      <xdr:spPr>
        <a:xfrm>
          <a:off x="3766185" y="9726295"/>
          <a:ext cx="7340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89535</xdr:rowOff>
    </xdr:from>
    <xdr:to xmlns:xdr="http://schemas.openxmlformats.org/drawingml/2006/spreadsheetDrawing">
      <xdr:col>15</xdr:col>
      <xdr:colOff>133350</xdr:colOff>
      <xdr:row>60</xdr:row>
      <xdr:rowOff>18415</xdr:rowOff>
    </xdr:to>
    <xdr:sp macro="" textlink="">
      <xdr:nvSpPr>
        <xdr:cNvPr id="155" name="楕円 154"/>
        <xdr:cNvSpPr/>
      </xdr:nvSpPr>
      <xdr:spPr>
        <a:xfrm>
          <a:off x="3203575" y="102050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29210</xdr:rowOff>
    </xdr:from>
    <xdr:ext cx="762000" cy="262890"/>
    <xdr:sp macro="" textlink="">
      <xdr:nvSpPr>
        <xdr:cNvPr id="156" name="テキスト ボックス 155"/>
        <xdr:cNvSpPr txBox="1"/>
      </xdr:nvSpPr>
      <xdr:spPr>
        <a:xfrm>
          <a:off x="2869565" y="99733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30480</xdr:rowOff>
    </xdr:from>
    <xdr:to xmlns:xdr="http://schemas.openxmlformats.org/drawingml/2006/spreadsheetDrawing">
      <xdr:col>11</xdr:col>
      <xdr:colOff>82550</xdr:colOff>
      <xdr:row>60</xdr:row>
      <xdr:rowOff>134620</xdr:rowOff>
    </xdr:to>
    <xdr:sp macro="" textlink="">
      <xdr:nvSpPr>
        <xdr:cNvPr id="157" name="楕円 156"/>
        <xdr:cNvSpPr/>
      </xdr:nvSpPr>
      <xdr:spPr>
        <a:xfrm>
          <a:off x="2305050" y="1031748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144780</xdr:rowOff>
    </xdr:from>
    <xdr:ext cx="762000" cy="262890"/>
    <xdr:sp macro="" textlink="">
      <xdr:nvSpPr>
        <xdr:cNvPr id="158" name="テキスト ボックス 157"/>
        <xdr:cNvSpPr txBox="1"/>
      </xdr:nvSpPr>
      <xdr:spPr>
        <a:xfrm>
          <a:off x="1972945" y="1008888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160020</xdr:rowOff>
    </xdr:from>
    <xdr:to xmlns:xdr="http://schemas.openxmlformats.org/drawingml/2006/spreadsheetDrawing">
      <xdr:col>7</xdr:col>
      <xdr:colOff>31750</xdr:colOff>
      <xdr:row>60</xdr:row>
      <xdr:rowOff>88265</xdr:rowOff>
    </xdr:to>
    <xdr:sp macro="" textlink="">
      <xdr:nvSpPr>
        <xdr:cNvPr id="159" name="楕円 158"/>
        <xdr:cNvSpPr/>
      </xdr:nvSpPr>
      <xdr:spPr>
        <a:xfrm>
          <a:off x="1408430" y="1027557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99060</xdr:rowOff>
    </xdr:from>
    <xdr:ext cx="759460" cy="264795"/>
    <xdr:sp macro="" textlink="">
      <xdr:nvSpPr>
        <xdr:cNvPr id="160" name="テキスト ボックス 159"/>
        <xdr:cNvSpPr txBox="1"/>
      </xdr:nvSpPr>
      <xdr:spPr>
        <a:xfrm>
          <a:off x="1076325" y="1004316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123825</xdr:rowOff>
    </xdr:from>
    <xdr:to xmlns:xdr="http://schemas.openxmlformats.org/drawingml/2006/spreadsheetDrawing">
      <xdr:col>27</xdr:col>
      <xdr:colOff>184150</xdr:colOff>
      <xdr:row>75</xdr:row>
      <xdr:rowOff>97790</xdr:rowOff>
    </xdr:to>
    <xdr:sp macro="" textlink="">
      <xdr:nvSpPr>
        <xdr:cNvPr id="161" name="正方形/長方形 160"/>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143510</xdr:rowOff>
    </xdr:from>
    <xdr:ext cx="3218815" cy="313690"/>
    <xdr:sp macro="" textlink="">
      <xdr:nvSpPr>
        <xdr:cNvPr id="162" name="テキスト ボックス 161"/>
        <xdr:cNvSpPr txBox="1"/>
      </xdr:nvSpPr>
      <xdr:spPr>
        <a:xfrm>
          <a:off x="809625" y="13002260"/>
          <a:ext cx="3218815"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116840</xdr:rowOff>
    </xdr:from>
    <xdr:ext cx="1648460" cy="367030"/>
    <xdr:sp macro="" textlink="">
      <xdr:nvSpPr>
        <xdr:cNvPr id="163" name="テキスト ボックス 162"/>
        <xdr:cNvSpPr txBox="1"/>
      </xdr:nvSpPr>
      <xdr:spPr>
        <a:xfrm>
          <a:off x="4185285" y="12975590"/>
          <a:ext cx="164846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[162,689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32385</xdr:rowOff>
    </xdr:from>
    <xdr:to xmlns:xdr="http://schemas.openxmlformats.org/drawingml/2006/spreadsheetDrawing">
      <xdr:col>35</xdr:col>
      <xdr:colOff>95250</xdr:colOff>
      <xdr:row>76</xdr:row>
      <xdr:rowOff>116840</xdr:rowOff>
    </xdr:to>
    <xdr:sp macro="" textlink="">
      <xdr:nvSpPr>
        <xdr:cNvPr id="164" name="正方形/長方形 163"/>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52070</xdr:rowOff>
    </xdr:from>
    <xdr:to xmlns:xdr="http://schemas.openxmlformats.org/drawingml/2006/spreadsheetDrawing">
      <xdr:col>35</xdr:col>
      <xdr:colOff>95250</xdr:colOff>
      <xdr:row>77</xdr:row>
      <xdr:rowOff>136525</xdr:rowOff>
    </xdr:to>
    <xdr:sp macro="" textlink="">
      <xdr:nvSpPr>
        <xdr:cNvPr id="165" name="正方形/長方形 164"/>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32385</xdr:rowOff>
    </xdr:from>
    <xdr:to xmlns:xdr="http://schemas.openxmlformats.org/drawingml/2006/spreadsheetDrawing">
      <xdr:col>42</xdr:col>
      <xdr:colOff>25400</xdr:colOff>
      <xdr:row>76</xdr:row>
      <xdr:rowOff>116840</xdr:rowOff>
    </xdr:to>
    <xdr:sp macro="" textlink="">
      <xdr:nvSpPr>
        <xdr:cNvPr id="166" name="正方形/長方形 165"/>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52070</xdr:rowOff>
    </xdr:from>
    <xdr:to xmlns:xdr="http://schemas.openxmlformats.org/drawingml/2006/spreadsheetDrawing">
      <xdr:col>42</xdr:col>
      <xdr:colOff>25400</xdr:colOff>
      <xdr:row>77</xdr:row>
      <xdr:rowOff>136525</xdr:rowOff>
    </xdr:to>
    <xdr:sp macro="" textlink="">
      <xdr:nvSpPr>
        <xdr:cNvPr id="167" name="正方形/長方形 166"/>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32385</xdr:rowOff>
    </xdr:from>
    <xdr:to xmlns:xdr="http://schemas.openxmlformats.org/drawingml/2006/spreadsheetDrawing">
      <xdr:col>49</xdr:col>
      <xdr:colOff>19050</xdr:colOff>
      <xdr:row>76</xdr:row>
      <xdr:rowOff>116840</xdr:rowOff>
    </xdr:to>
    <xdr:sp macro="" textlink="">
      <xdr:nvSpPr>
        <xdr:cNvPr id="168" name="正方形/長方形 167"/>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52070</xdr:rowOff>
    </xdr:from>
    <xdr:to xmlns:xdr="http://schemas.openxmlformats.org/drawingml/2006/spreadsheetDrawing">
      <xdr:col>49</xdr:col>
      <xdr:colOff>19050</xdr:colOff>
      <xdr:row>77</xdr:row>
      <xdr:rowOff>136525</xdr:rowOff>
    </xdr:to>
    <xdr:sp macro="" textlink="">
      <xdr:nvSpPr>
        <xdr:cNvPr id="169" name="正方形/長方形 168"/>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70" name="正方形/長方形 169"/>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38735</xdr:rowOff>
    </xdr:to>
    <xdr:sp macro="" textlink="">
      <xdr:nvSpPr>
        <xdr:cNvPr id="171" name="正方形/長方形 170"/>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110490</xdr:rowOff>
    </xdr:to>
    <xdr:sp macro="" textlink="">
      <xdr:nvSpPr>
        <xdr:cNvPr id="172" name="正方形/長方形 171"/>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149225</xdr:rowOff>
    </xdr:to>
    <xdr:sp macro="" textlink="" fLocksText="0">
      <xdr:nvSpPr>
        <xdr:cNvPr id="173" name="テキスト ボックス 172"/>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人件費、物件費及び維持補修費の人口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下回っているのは、主に人件費が要因となっている。これは主に長期間にわたり退職者不補充を実施し、職員数が削減されたためである。今後も、行財政改革の取組を通じて人件費の削減や指定管理者制度を活用してコスト削減に努める。</a:t>
          </a:r>
          <a:endParaRPr lang="ja-JP" altLang="ja-JP" sz="1400">
            <a:effectLst/>
          </a:endParaRPr>
        </a:p>
      </xdr:txBody>
    </xdr:sp>
    <xdr:clientData/>
  </xdr:twoCellAnchor>
  <xdr:oneCellAnchor>
    <xdr:from xmlns:xdr="http://schemas.openxmlformats.org/drawingml/2006/spreadsheetDrawing">
      <xdr:col>3</xdr:col>
      <xdr:colOff>95250</xdr:colOff>
      <xdr:row>77</xdr:row>
      <xdr:rowOff>6985</xdr:rowOff>
    </xdr:from>
    <xdr:ext cx="349885" cy="230505"/>
    <xdr:sp macro="" textlink="">
      <xdr:nvSpPr>
        <xdr:cNvPr id="174" name="テキスト ボックス 173"/>
        <xdr:cNvSpPr txBox="1"/>
      </xdr:nvSpPr>
      <xdr:spPr>
        <a:xfrm>
          <a:off x="729615" y="13208635"/>
          <a:ext cx="34988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38735</xdr:rowOff>
    </xdr:from>
    <xdr:to xmlns:xdr="http://schemas.openxmlformats.org/drawingml/2006/spreadsheetDrawing">
      <xdr:col>27</xdr:col>
      <xdr:colOff>184150</xdr:colOff>
      <xdr:row>92</xdr:row>
      <xdr:rowOff>38735</xdr:rowOff>
    </xdr:to>
    <xdr:cxnSp macro="">
      <xdr:nvCxnSpPr>
        <xdr:cNvPr id="175" name="直線コネクタ 174"/>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68580</xdr:rowOff>
    </xdr:from>
    <xdr:ext cx="762000" cy="264795"/>
    <xdr:sp macro="" textlink="">
      <xdr:nvSpPr>
        <xdr:cNvPr id="176" name="テキスト ボックス 175"/>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36830</xdr:rowOff>
    </xdr:from>
    <xdr:to xmlns:xdr="http://schemas.openxmlformats.org/drawingml/2006/spreadsheetDrawing">
      <xdr:col>27</xdr:col>
      <xdr:colOff>184150</xdr:colOff>
      <xdr:row>90</xdr:row>
      <xdr:rowOff>36830</xdr:rowOff>
    </xdr:to>
    <xdr:cxnSp macro="">
      <xdr:nvCxnSpPr>
        <xdr:cNvPr id="177" name="直線コネクタ 176"/>
        <xdr:cNvCxnSpPr/>
      </xdr:nvCxnSpPr>
      <xdr:spPr>
        <a:xfrm>
          <a:off x="767715" y="154673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66675</xdr:rowOff>
    </xdr:from>
    <xdr:ext cx="762000" cy="264795"/>
    <xdr:sp macro="" textlink="">
      <xdr:nvSpPr>
        <xdr:cNvPr id="178" name="テキスト ボックス 177"/>
        <xdr:cNvSpPr txBox="1"/>
      </xdr:nvSpPr>
      <xdr:spPr>
        <a:xfrm>
          <a:off x="0" y="153257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34925</xdr:rowOff>
    </xdr:from>
    <xdr:to xmlns:xdr="http://schemas.openxmlformats.org/drawingml/2006/spreadsheetDrawing">
      <xdr:col>27</xdr:col>
      <xdr:colOff>184150</xdr:colOff>
      <xdr:row>88</xdr:row>
      <xdr:rowOff>34925</xdr:rowOff>
    </xdr:to>
    <xdr:cxnSp macro="">
      <xdr:nvCxnSpPr>
        <xdr:cNvPr id="179" name="直線コネクタ 178"/>
        <xdr:cNvCxnSpPr/>
      </xdr:nvCxnSpPr>
      <xdr:spPr>
        <a:xfrm>
          <a:off x="767715" y="151225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65405</xdr:rowOff>
    </xdr:from>
    <xdr:ext cx="762000" cy="264795"/>
    <xdr:sp macro="" textlink="">
      <xdr:nvSpPr>
        <xdr:cNvPr id="180" name="テキスト ボックス 179"/>
        <xdr:cNvSpPr txBox="1"/>
      </xdr:nvSpPr>
      <xdr:spPr>
        <a:xfrm>
          <a:off x="0" y="149815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33020</xdr:rowOff>
    </xdr:from>
    <xdr:to xmlns:xdr="http://schemas.openxmlformats.org/drawingml/2006/spreadsheetDrawing">
      <xdr:col>27</xdr:col>
      <xdr:colOff>184150</xdr:colOff>
      <xdr:row>86</xdr:row>
      <xdr:rowOff>33020</xdr:rowOff>
    </xdr:to>
    <xdr:cxnSp macro="">
      <xdr:nvCxnSpPr>
        <xdr:cNvPr id="181" name="直線コネクタ 180"/>
        <xdr:cNvCxnSpPr/>
      </xdr:nvCxnSpPr>
      <xdr:spPr>
        <a:xfrm>
          <a:off x="767715" y="14777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63500</xdr:rowOff>
    </xdr:from>
    <xdr:ext cx="762000" cy="264795"/>
    <xdr:sp macro="" textlink="">
      <xdr:nvSpPr>
        <xdr:cNvPr id="182" name="テキスト ボックス 181"/>
        <xdr:cNvSpPr txBox="1"/>
      </xdr:nvSpPr>
      <xdr:spPr>
        <a:xfrm>
          <a:off x="0" y="146367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31750</xdr:rowOff>
    </xdr:from>
    <xdr:to xmlns:xdr="http://schemas.openxmlformats.org/drawingml/2006/spreadsheetDrawing">
      <xdr:col>27</xdr:col>
      <xdr:colOff>184150</xdr:colOff>
      <xdr:row>84</xdr:row>
      <xdr:rowOff>31750</xdr:rowOff>
    </xdr:to>
    <xdr:cxnSp macro="">
      <xdr:nvCxnSpPr>
        <xdr:cNvPr id="183" name="直線コネクタ 182"/>
        <xdr:cNvCxnSpPr/>
      </xdr:nvCxnSpPr>
      <xdr:spPr>
        <a:xfrm>
          <a:off x="767715" y="144335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61595</xdr:rowOff>
    </xdr:from>
    <xdr:ext cx="762000" cy="265430"/>
    <xdr:sp macro="" textlink="">
      <xdr:nvSpPr>
        <xdr:cNvPr id="184" name="テキスト ボックス 183"/>
        <xdr:cNvSpPr txBox="1"/>
      </xdr:nvSpPr>
      <xdr:spPr>
        <a:xfrm>
          <a:off x="0" y="1429194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29845</xdr:rowOff>
    </xdr:from>
    <xdr:to xmlns:xdr="http://schemas.openxmlformats.org/drawingml/2006/spreadsheetDrawing">
      <xdr:col>27</xdr:col>
      <xdr:colOff>184150</xdr:colOff>
      <xdr:row>82</xdr:row>
      <xdr:rowOff>29845</xdr:rowOff>
    </xdr:to>
    <xdr:cxnSp macro="">
      <xdr:nvCxnSpPr>
        <xdr:cNvPr id="185" name="直線コネクタ 184"/>
        <xdr:cNvCxnSpPr/>
      </xdr:nvCxnSpPr>
      <xdr:spPr>
        <a:xfrm>
          <a:off x="767715" y="140887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59690</xdr:rowOff>
    </xdr:from>
    <xdr:ext cx="762000" cy="264795"/>
    <xdr:sp macro="" textlink="">
      <xdr:nvSpPr>
        <xdr:cNvPr id="186" name="テキスト ボックス 185"/>
        <xdr:cNvSpPr txBox="1"/>
      </xdr:nvSpPr>
      <xdr:spPr>
        <a:xfrm>
          <a:off x="0" y="139471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27940</xdr:rowOff>
    </xdr:from>
    <xdr:to xmlns:xdr="http://schemas.openxmlformats.org/drawingml/2006/spreadsheetDrawing">
      <xdr:col>27</xdr:col>
      <xdr:colOff>184150</xdr:colOff>
      <xdr:row>80</xdr:row>
      <xdr:rowOff>27940</xdr:rowOff>
    </xdr:to>
    <xdr:cxnSp macro="">
      <xdr:nvCxnSpPr>
        <xdr:cNvPr id="187" name="直線コネクタ 186"/>
        <xdr:cNvCxnSpPr/>
      </xdr:nvCxnSpPr>
      <xdr:spPr>
        <a:xfrm>
          <a:off x="767715" y="137439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57785</xdr:rowOff>
    </xdr:from>
    <xdr:ext cx="762000" cy="264795"/>
    <xdr:sp macro="" textlink="">
      <xdr:nvSpPr>
        <xdr:cNvPr id="188" name="テキスト ボックス 187"/>
        <xdr:cNvSpPr txBox="1"/>
      </xdr:nvSpPr>
      <xdr:spPr>
        <a:xfrm>
          <a:off x="0" y="136023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9" name="直線コネクタ 188"/>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90" name="人件費・物件費等の状況グラフ枠"/>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62230</xdr:rowOff>
    </xdr:from>
    <xdr:to xmlns:xdr="http://schemas.openxmlformats.org/drawingml/2006/spreadsheetDrawing">
      <xdr:col>23</xdr:col>
      <xdr:colOff>133350</xdr:colOff>
      <xdr:row>88</xdr:row>
      <xdr:rowOff>137160</xdr:rowOff>
    </xdr:to>
    <xdr:cxnSp macro="">
      <xdr:nvCxnSpPr>
        <xdr:cNvPr id="191" name="直線コネクタ 190"/>
        <xdr:cNvCxnSpPr/>
      </xdr:nvCxnSpPr>
      <xdr:spPr>
        <a:xfrm flipV="1">
          <a:off x="4996815" y="13949680"/>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107950</xdr:rowOff>
    </xdr:from>
    <xdr:ext cx="759460" cy="264160"/>
    <xdr:sp macro="" textlink="">
      <xdr:nvSpPr>
        <xdr:cNvPr id="192" name="人件費・物件費等の状況最小値テキスト"/>
        <xdr:cNvSpPr txBox="1"/>
      </xdr:nvSpPr>
      <xdr:spPr>
        <a:xfrm>
          <a:off x="5087620" y="1519555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137160</xdr:rowOff>
    </xdr:from>
    <xdr:to xmlns:xdr="http://schemas.openxmlformats.org/drawingml/2006/spreadsheetDrawing">
      <xdr:col>24</xdr:col>
      <xdr:colOff>12700</xdr:colOff>
      <xdr:row>88</xdr:row>
      <xdr:rowOff>137160</xdr:rowOff>
    </xdr:to>
    <xdr:cxnSp macro="">
      <xdr:nvCxnSpPr>
        <xdr:cNvPr id="193" name="直線コネクタ 192"/>
        <xdr:cNvCxnSpPr/>
      </xdr:nvCxnSpPr>
      <xdr:spPr>
        <a:xfrm>
          <a:off x="4907915" y="15224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150495</xdr:rowOff>
    </xdr:from>
    <xdr:ext cx="759460" cy="262255"/>
    <xdr:sp macro="" textlink="">
      <xdr:nvSpPr>
        <xdr:cNvPr id="194" name="人件費・物件費等の状況最大値テキスト"/>
        <xdr:cNvSpPr txBox="1"/>
      </xdr:nvSpPr>
      <xdr:spPr>
        <a:xfrm>
          <a:off x="5087620" y="1369504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62230</xdr:rowOff>
    </xdr:from>
    <xdr:to xmlns:xdr="http://schemas.openxmlformats.org/drawingml/2006/spreadsheetDrawing">
      <xdr:col>24</xdr:col>
      <xdr:colOff>12700</xdr:colOff>
      <xdr:row>81</xdr:row>
      <xdr:rowOff>62230</xdr:rowOff>
    </xdr:to>
    <xdr:cxnSp macro="">
      <xdr:nvCxnSpPr>
        <xdr:cNvPr id="195" name="直線コネクタ 194"/>
        <xdr:cNvCxnSpPr/>
      </xdr:nvCxnSpPr>
      <xdr:spPr>
        <a:xfrm>
          <a:off x="4907915" y="139496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129540</xdr:rowOff>
    </xdr:from>
    <xdr:to xmlns:xdr="http://schemas.openxmlformats.org/drawingml/2006/spreadsheetDrawing">
      <xdr:col>23</xdr:col>
      <xdr:colOff>133350</xdr:colOff>
      <xdr:row>81</xdr:row>
      <xdr:rowOff>139065</xdr:rowOff>
    </xdr:to>
    <xdr:cxnSp macro="">
      <xdr:nvCxnSpPr>
        <xdr:cNvPr id="196" name="直線コネクタ 195"/>
        <xdr:cNvCxnSpPr/>
      </xdr:nvCxnSpPr>
      <xdr:spPr>
        <a:xfrm>
          <a:off x="4150995" y="14016990"/>
          <a:ext cx="8458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147955</xdr:rowOff>
    </xdr:from>
    <xdr:ext cx="759460" cy="262255"/>
    <xdr:sp macro="" textlink="">
      <xdr:nvSpPr>
        <xdr:cNvPr id="197" name="人件費・物件費等の状況平均値テキスト"/>
        <xdr:cNvSpPr txBox="1"/>
      </xdr:nvSpPr>
      <xdr:spPr>
        <a:xfrm>
          <a:off x="5087620" y="14035405"/>
          <a:ext cx="759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1270</xdr:rowOff>
    </xdr:from>
    <xdr:to xmlns:xdr="http://schemas.openxmlformats.org/drawingml/2006/spreadsheetDrawing">
      <xdr:col>23</xdr:col>
      <xdr:colOff>184150</xdr:colOff>
      <xdr:row>82</xdr:row>
      <xdr:rowOff>104775</xdr:rowOff>
    </xdr:to>
    <xdr:sp macro="" textlink="">
      <xdr:nvSpPr>
        <xdr:cNvPr id="198" name="フローチャート: 判断 197"/>
        <xdr:cNvSpPr/>
      </xdr:nvSpPr>
      <xdr:spPr>
        <a:xfrm>
          <a:off x="4946015" y="140601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128905</xdr:rowOff>
    </xdr:from>
    <xdr:to xmlns:xdr="http://schemas.openxmlformats.org/drawingml/2006/spreadsheetDrawing">
      <xdr:col>19</xdr:col>
      <xdr:colOff>133350</xdr:colOff>
      <xdr:row>81</xdr:row>
      <xdr:rowOff>129540</xdr:rowOff>
    </xdr:to>
    <xdr:cxnSp macro="">
      <xdr:nvCxnSpPr>
        <xdr:cNvPr id="199" name="直線コネクタ 198"/>
        <xdr:cNvCxnSpPr/>
      </xdr:nvCxnSpPr>
      <xdr:spPr>
        <a:xfrm>
          <a:off x="3254375" y="14016355"/>
          <a:ext cx="8966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164465</xdr:rowOff>
    </xdr:from>
    <xdr:to xmlns:xdr="http://schemas.openxmlformats.org/drawingml/2006/spreadsheetDrawing">
      <xdr:col>19</xdr:col>
      <xdr:colOff>184150</xdr:colOff>
      <xdr:row>82</xdr:row>
      <xdr:rowOff>93345</xdr:rowOff>
    </xdr:to>
    <xdr:sp macro="" textlink="">
      <xdr:nvSpPr>
        <xdr:cNvPr id="200" name="フローチャート: 判断 199"/>
        <xdr:cNvSpPr/>
      </xdr:nvSpPr>
      <xdr:spPr>
        <a:xfrm>
          <a:off x="4100195" y="14051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78105</xdr:rowOff>
    </xdr:from>
    <xdr:ext cx="734060" cy="264795"/>
    <xdr:sp macro="" textlink="">
      <xdr:nvSpPr>
        <xdr:cNvPr id="201" name="テキスト ボックス 200"/>
        <xdr:cNvSpPr txBox="1"/>
      </xdr:nvSpPr>
      <xdr:spPr>
        <a:xfrm>
          <a:off x="3766185" y="14137005"/>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128905</xdr:rowOff>
    </xdr:from>
    <xdr:to xmlns:xdr="http://schemas.openxmlformats.org/drawingml/2006/spreadsheetDrawing">
      <xdr:col>15</xdr:col>
      <xdr:colOff>82550</xdr:colOff>
      <xdr:row>81</xdr:row>
      <xdr:rowOff>132080</xdr:rowOff>
    </xdr:to>
    <xdr:cxnSp macro="">
      <xdr:nvCxnSpPr>
        <xdr:cNvPr id="202" name="直線コネクタ 201"/>
        <xdr:cNvCxnSpPr/>
      </xdr:nvCxnSpPr>
      <xdr:spPr>
        <a:xfrm flipV="1">
          <a:off x="2357755" y="14016355"/>
          <a:ext cx="8966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144145</xdr:rowOff>
    </xdr:from>
    <xdr:to xmlns:xdr="http://schemas.openxmlformats.org/drawingml/2006/spreadsheetDrawing">
      <xdr:col>15</xdr:col>
      <xdr:colOff>133350</xdr:colOff>
      <xdr:row>82</xdr:row>
      <xdr:rowOff>72390</xdr:rowOff>
    </xdr:to>
    <xdr:sp macro="" textlink="">
      <xdr:nvSpPr>
        <xdr:cNvPr id="203" name="フローチャート: 判断 202"/>
        <xdr:cNvSpPr/>
      </xdr:nvSpPr>
      <xdr:spPr>
        <a:xfrm>
          <a:off x="3203575" y="14031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57150</xdr:rowOff>
    </xdr:from>
    <xdr:ext cx="762000" cy="264795"/>
    <xdr:sp macro="" textlink="">
      <xdr:nvSpPr>
        <xdr:cNvPr id="204" name="テキスト ボックス 203"/>
        <xdr:cNvSpPr txBox="1"/>
      </xdr:nvSpPr>
      <xdr:spPr>
        <a:xfrm>
          <a:off x="2869565" y="141160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116205</xdr:rowOff>
    </xdr:from>
    <xdr:to xmlns:xdr="http://schemas.openxmlformats.org/drawingml/2006/spreadsheetDrawing">
      <xdr:col>11</xdr:col>
      <xdr:colOff>31750</xdr:colOff>
      <xdr:row>81</xdr:row>
      <xdr:rowOff>132080</xdr:rowOff>
    </xdr:to>
    <xdr:cxnSp macro="">
      <xdr:nvCxnSpPr>
        <xdr:cNvPr id="205" name="直線コネクタ 204"/>
        <xdr:cNvCxnSpPr/>
      </xdr:nvCxnSpPr>
      <xdr:spPr>
        <a:xfrm>
          <a:off x="1459230" y="14003655"/>
          <a:ext cx="8985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115570</xdr:rowOff>
    </xdr:from>
    <xdr:to xmlns:xdr="http://schemas.openxmlformats.org/drawingml/2006/spreadsheetDrawing">
      <xdr:col>11</xdr:col>
      <xdr:colOff>82550</xdr:colOff>
      <xdr:row>82</xdr:row>
      <xdr:rowOff>44450</xdr:rowOff>
    </xdr:to>
    <xdr:sp macro="" textlink="">
      <xdr:nvSpPr>
        <xdr:cNvPr id="206" name="フローチャート: 判断 205"/>
        <xdr:cNvSpPr/>
      </xdr:nvSpPr>
      <xdr:spPr>
        <a:xfrm>
          <a:off x="2305050" y="1400302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29210</xdr:rowOff>
    </xdr:from>
    <xdr:ext cx="762000" cy="262890"/>
    <xdr:sp macro="" textlink="">
      <xdr:nvSpPr>
        <xdr:cNvPr id="207" name="テキスト ボックス 206"/>
        <xdr:cNvSpPr txBox="1"/>
      </xdr:nvSpPr>
      <xdr:spPr>
        <a:xfrm>
          <a:off x="1972945" y="140881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104775</xdr:rowOff>
    </xdr:from>
    <xdr:to xmlns:xdr="http://schemas.openxmlformats.org/drawingml/2006/spreadsheetDrawing">
      <xdr:col>7</xdr:col>
      <xdr:colOff>31750</xdr:colOff>
      <xdr:row>82</xdr:row>
      <xdr:rowOff>33020</xdr:rowOff>
    </xdr:to>
    <xdr:sp macro="" textlink="">
      <xdr:nvSpPr>
        <xdr:cNvPr id="208" name="フローチャート: 判断 207"/>
        <xdr:cNvSpPr/>
      </xdr:nvSpPr>
      <xdr:spPr>
        <a:xfrm>
          <a:off x="1408430" y="1399222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17780</xdr:rowOff>
    </xdr:from>
    <xdr:ext cx="759460" cy="261620"/>
    <xdr:sp macro="" textlink="">
      <xdr:nvSpPr>
        <xdr:cNvPr id="209" name="テキスト ボックス 208"/>
        <xdr:cNvSpPr txBox="1"/>
      </xdr:nvSpPr>
      <xdr:spPr>
        <a:xfrm>
          <a:off x="1076325" y="1407668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36195</xdr:rowOff>
    </xdr:from>
    <xdr:ext cx="759460" cy="262255"/>
    <xdr:sp macro="" textlink="">
      <xdr:nvSpPr>
        <xdr:cNvPr id="210" name="テキスト ボックス 209"/>
        <xdr:cNvSpPr txBox="1"/>
      </xdr:nvSpPr>
      <xdr:spPr>
        <a:xfrm>
          <a:off x="477901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36195</xdr:rowOff>
    </xdr:from>
    <xdr:ext cx="759460" cy="262255"/>
    <xdr:sp macro="" textlink="">
      <xdr:nvSpPr>
        <xdr:cNvPr id="211" name="テキスト ボックス 210"/>
        <xdr:cNvSpPr txBox="1"/>
      </xdr:nvSpPr>
      <xdr:spPr>
        <a:xfrm>
          <a:off x="393319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36195</xdr:rowOff>
    </xdr:from>
    <xdr:ext cx="762000" cy="262255"/>
    <xdr:sp macro="" textlink="">
      <xdr:nvSpPr>
        <xdr:cNvPr id="212" name="テキスト ボックス 211"/>
        <xdr:cNvSpPr txBox="1"/>
      </xdr:nvSpPr>
      <xdr:spPr>
        <a:xfrm>
          <a:off x="3036570"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36195</xdr:rowOff>
    </xdr:from>
    <xdr:ext cx="762000" cy="262255"/>
    <xdr:sp macro="" textlink="">
      <xdr:nvSpPr>
        <xdr:cNvPr id="213" name="テキスト ボックス 212"/>
        <xdr:cNvSpPr txBox="1"/>
      </xdr:nvSpPr>
      <xdr:spPr>
        <a:xfrm>
          <a:off x="2139950"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36195</xdr:rowOff>
    </xdr:from>
    <xdr:ext cx="762000" cy="262255"/>
    <xdr:sp macro="" textlink="">
      <xdr:nvSpPr>
        <xdr:cNvPr id="214" name="テキスト ボックス 213"/>
        <xdr:cNvSpPr txBox="1"/>
      </xdr:nvSpPr>
      <xdr:spPr>
        <a:xfrm>
          <a:off x="1241425"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86995</xdr:rowOff>
    </xdr:from>
    <xdr:to xmlns:xdr="http://schemas.openxmlformats.org/drawingml/2006/spreadsheetDrawing">
      <xdr:col>23</xdr:col>
      <xdr:colOff>184150</xdr:colOff>
      <xdr:row>82</xdr:row>
      <xdr:rowOff>15240</xdr:rowOff>
    </xdr:to>
    <xdr:sp macro="" textlink="">
      <xdr:nvSpPr>
        <xdr:cNvPr id="215" name="楕円 214"/>
        <xdr:cNvSpPr/>
      </xdr:nvSpPr>
      <xdr:spPr>
        <a:xfrm>
          <a:off x="4946015" y="13974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6985</xdr:rowOff>
    </xdr:from>
    <xdr:ext cx="759460" cy="264795"/>
    <xdr:sp macro="" textlink="">
      <xdr:nvSpPr>
        <xdr:cNvPr id="216" name="人件費・物件費等の状況該当値テキスト"/>
        <xdr:cNvSpPr txBox="1"/>
      </xdr:nvSpPr>
      <xdr:spPr>
        <a:xfrm>
          <a:off x="5087620" y="138944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78105</xdr:rowOff>
    </xdr:from>
    <xdr:to xmlns:xdr="http://schemas.openxmlformats.org/drawingml/2006/spreadsheetDrawing">
      <xdr:col>19</xdr:col>
      <xdr:colOff>184150</xdr:colOff>
      <xdr:row>82</xdr:row>
      <xdr:rowOff>6985</xdr:rowOff>
    </xdr:to>
    <xdr:sp macro="" textlink="">
      <xdr:nvSpPr>
        <xdr:cNvPr id="217" name="楕円 216"/>
        <xdr:cNvSpPr/>
      </xdr:nvSpPr>
      <xdr:spPr>
        <a:xfrm>
          <a:off x="4100195" y="139655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16510</xdr:rowOff>
    </xdr:from>
    <xdr:ext cx="734060" cy="262255"/>
    <xdr:sp macro="" textlink="">
      <xdr:nvSpPr>
        <xdr:cNvPr id="218" name="テキスト ボックス 217"/>
        <xdr:cNvSpPr txBox="1"/>
      </xdr:nvSpPr>
      <xdr:spPr>
        <a:xfrm>
          <a:off x="3766185" y="13732510"/>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77470</xdr:rowOff>
    </xdr:from>
    <xdr:to xmlns:xdr="http://schemas.openxmlformats.org/drawingml/2006/spreadsheetDrawing">
      <xdr:col>15</xdr:col>
      <xdr:colOff>133350</xdr:colOff>
      <xdr:row>82</xdr:row>
      <xdr:rowOff>6350</xdr:rowOff>
    </xdr:to>
    <xdr:sp macro="" textlink="">
      <xdr:nvSpPr>
        <xdr:cNvPr id="219" name="楕円 218"/>
        <xdr:cNvSpPr/>
      </xdr:nvSpPr>
      <xdr:spPr>
        <a:xfrm>
          <a:off x="3203575" y="139649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15875</xdr:rowOff>
    </xdr:from>
    <xdr:ext cx="762000" cy="262255"/>
    <xdr:sp macro="" textlink="">
      <xdr:nvSpPr>
        <xdr:cNvPr id="220" name="テキスト ボックス 219"/>
        <xdr:cNvSpPr txBox="1"/>
      </xdr:nvSpPr>
      <xdr:spPr>
        <a:xfrm>
          <a:off x="2869565" y="1373187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80010</xdr:rowOff>
    </xdr:from>
    <xdr:to xmlns:xdr="http://schemas.openxmlformats.org/drawingml/2006/spreadsheetDrawing">
      <xdr:col>11</xdr:col>
      <xdr:colOff>82550</xdr:colOff>
      <xdr:row>82</xdr:row>
      <xdr:rowOff>8890</xdr:rowOff>
    </xdr:to>
    <xdr:sp macro="" textlink="">
      <xdr:nvSpPr>
        <xdr:cNvPr id="221" name="楕円 220"/>
        <xdr:cNvSpPr/>
      </xdr:nvSpPr>
      <xdr:spPr>
        <a:xfrm>
          <a:off x="2305050" y="1396746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19050</xdr:rowOff>
    </xdr:from>
    <xdr:ext cx="762000" cy="262255"/>
    <xdr:sp macro="" textlink="">
      <xdr:nvSpPr>
        <xdr:cNvPr id="222" name="テキスト ボックス 221"/>
        <xdr:cNvSpPr txBox="1"/>
      </xdr:nvSpPr>
      <xdr:spPr>
        <a:xfrm>
          <a:off x="1972945" y="1373505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64770</xdr:rowOff>
    </xdr:from>
    <xdr:to xmlns:xdr="http://schemas.openxmlformats.org/drawingml/2006/spreadsheetDrawing">
      <xdr:col>7</xdr:col>
      <xdr:colOff>31750</xdr:colOff>
      <xdr:row>81</xdr:row>
      <xdr:rowOff>168275</xdr:rowOff>
    </xdr:to>
    <xdr:sp macro="" textlink="">
      <xdr:nvSpPr>
        <xdr:cNvPr id="223" name="楕円 222"/>
        <xdr:cNvSpPr/>
      </xdr:nvSpPr>
      <xdr:spPr>
        <a:xfrm>
          <a:off x="1408430" y="1395222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3175</xdr:rowOff>
    </xdr:from>
    <xdr:ext cx="759460" cy="264795"/>
    <xdr:sp macro="" textlink="">
      <xdr:nvSpPr>
        <xdr:cNvPr id="224" name="テキスト ボックス 223"/>
        <xdr:cNvSpPr txBox="1"/>
      </xdr:nvSpPr>
      <xdr:spPr>
        <a:xfrm>
          <a:off x="1076325" y="1371917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123825</xdr:rowOff>
    </xdr:from>
    <xdr:to xmlns:xdr="http://schemas.openxmlformats.org/drawingml/2006/spreadsheetDrawing">
      <xdr:col>85</xdr:col>
      <xdr:colOff>95250</xdr:colOff>
      <xdr:row>75</xdr:row>
      <xdr:rowOff>97790</xdr:rowOff>
    </xdr:to>
    <xdr:sp macro="" textlink="">
      <xdr:nvSpPr>
        <xdr:cNvPr id="225" name="正方形/長方形 224"/>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143510</xdr:rowOff>
    </xdr:from>
    <xdr:ext cx="1651000" cy="313690"/>
    <xdr:sp macro="" textlink="">
      <xdr:nvSpPr>
        <xdr:cNvPr id="226" name="テキスト ボックス 225"/>
        <xdr:cNvSpPr txBox="1"/>
      </xdr:nvSpPr>
      <xdr:spPr>
        <a:xfrm>
          <a:off x="13775055" y="13002260"/>
          <a:ext cx="165100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116840</xdr:rowOff>
    </xdr:from>
    <xdr:ext cx="1648460" cy="367030"/>
    <xdr:sp macro="" textlink="">
      <xdr:nvSpPr>
        <xdr:cNvPr id="227" name="テキスト ボックス 226"/>
        <xdr:cNvSpPr txBox="1"/>
      </xdr:nvSpPr>
      <xdr:spPr>
        <a:xfrm>
          <a:off x="15570835" y="12975590"/>
          <a:ext cx="164846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32385</xdr:rowOff>
    </xdr:from>
    <xdr:to xmlns:xdr="http://schemas.openxmlformats.org/drawingml/2006/spreadsheetDrawing">
      <xdr:col>93</xdr:col>
      <xdr:colOff>6350</xdr:colOff>
      <xdr:row>76</xdr:row>
      <xdr:rowOff>116840</xdr:rowOff>
    </xdr:to>
    <xdr:sp macro="" textlink="">
      <xdr:nvSpPr>
        <xdr:cNvPr id="228" name="正方形/長方形 227"/>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52070</xdr:rowOff>
    </xdr:from>
    <xdr:to xmlns:xdr="http://schemas.openxmlformats.org/drawingml/2006/spreadsheetDrawing">
      <xdr:col>93</xdr:col>
      <xdr:colOff>6350</xdr:colOff>
      <xdr:row>77</xdr:row>
      <xdr:rowOff>136525</xdr:rowOff>
    </xdr:to>
    <xdr:sp macro="" textlink="">
      <xdr:nvSpPr>
        <xdr:cNvPr id="229" name="正方形/長方形 228"/>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32385</xdr:rowOff>
    </xdr:from>
    <xdr:to xmlns:xdr="http://schemas.openxmlformats.org/drawingml/2006/spreadsheetDrawing">
      <xdr:col>99</xdr:col>
      <xdr:colOff>146050</xdr:colOff>
      <xdr:row>76</xdr:row>
      <xdr:rowOff>116840</xdr:rowOff>
    </xdr:to>
    <xdr:sp macro="" textlink="">
      <xdr:nvSpPr>
        <xdr:cNvPr id="230" name="正方形/長方形 229"/>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52070</xdr:rowOff>
    </xdr:from>
    <xdr:to xmlns:xdr="http://schemas.openxmlformats.org/drawingml/2006/spreadsheetDrawing">
      <xdr:col>99</xdr:col>
      <xdr:colOff>146050</xdr:colOff>
      <xdr:row>77</xdr:row>
      <xdr:rowOff>136525</xdr:rowOff>
    </xdr:to>
    <xdr:sp macro="" textlink="">
      <xdr:nvSpPr>
        <xdr:cNvPr id="231" name="正方形/長方形 230"/>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32385</xdr:rowOff>
    </xdr:from>
    <xdr:to xmlns:xdr="http://schemas.openxmlformats.org/drawingml/2006/spreadsheetDrawing">
      <xdr:col>106</xdr:col>
      <xdr:colOff>139700</xdr:colOff>
      <xdr:row>76</xdr:row>
      <xdr:rowOff>116840</xdr:rowOff>
    </xdr:to>
    <xdr:sp macro="" textlink="">
      <xdr:nvSpPr>
        <xdr:cNvPr id="232" name="正方形/長方形 231"/>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52070</xdr:rowOff>
    </xdr:from>
    <xdr:to xmlns:xdr="http://schemas.openxmlformats.org/drawingml/2006/spreadsheetDrawing">
      <xdr:col>106</xdr:col>
      <xdr:colOff>139700</xdr:colOff>
      <xdr:row>77</xdr:row>
      <xdr:rowOff>136525</xdr:rowOff>
    </xdr:to>
    <xdr:sp macro="" textlink="">
      <xdr:nvSpPr>
        <xdr:cNvPr id="233" name="正方形/長方形 232"/>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34" name="正方形/長方形 233"/>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38735</xdr:rowOff>
    </xdr:to>
    <xdr:sp macro="" textlink="">
      <xdr:nvSpPr>
        <xdr:cNvPr id="235" name="正方形/長方形 234"/>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110490</xdr:rowOff>
    </xdr:to>
    <xdr:sp macro="" textlink="">
      <xdr:nvSpPr>
        <xdr:cNvPr id="236" name="正方形/長方形 235"/>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149225</xdr:rowOff>
    </xdr:to>
    <xdr:sp macro="" textlink="" fLocksText="0">
      <xdr:nvSpPr>
        <xdr:cNvPr id="237" name="テキスト ボックス 236"/>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ラスパイレス指数は類似団体平均を若干下回っている。</a:t>
          </a:r>
          <a:endParaRPr lang="ja-JP" altLang="ja-JP" sz="1400">
            <a:effectLst/>
          </a:endParaRPr>
        </a:p>
        <a:p>
          <a:r>
            <a:rPr kumimoji="1" lang="ja-JP" altLang="ja-JP" sz="1100">
              <a:solidFill>
                <a:schemeClr val="dk1"/>
              </a:solidFill>
              <a:effectLst/>
              <a:latin typeface="+mn-lt"/>
              <a:ea typeface="+mn-ea"/>
              <a:cs typeface="+mn-cs"/>
            </a:rPr>
            <a:t>今後は特殊勤務手当等の各種手当の総点検を行うなど、より一層の給与の適正化に努める。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38735</xdr:rowOff>
    </xdr:from>
    <xdr:to xmlns:xdr="http://schemas.openxmlformats.org/drawingml/2006/spreadsheetDrawing">
      <xdr:col>85</xdr:col>
      <xdr:colOff>95250</xdr:colOff>
      <xdr:row>92</xdr:row>
      <xdr:rowOff>38735</xdr:rowOff>
    </xdr:to>
    <xdr:cxnSp macro="">
      <xdr:nvCxnSpPr>
        <xdr:cNvPr id="238" name="直線コネクタ 237"/>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68580</xdr:rowOff>
    </xdr:from>
    <xdr:ext cx="762000" cy="264795"/>
    <xdr:sp macro="" textlink="">
      <xdr:nvSpPr>
        <xdr:cNvPr id="239" name="テキスト ボックス 238"/>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153670</xdr:rowOff>
    </xdr:from>
    <xdr:to xmlns:xdr="http://schemas.openxmlformats.org/drawingml/2006/spreadsheetDrawing">
      <xdr:col>85</xdr:col>
      <xdr:colOff>95250</xdr:colOff>
      <xdr:row>89</xdr:row>
      <xdr:rowOff>153670</xdr:rowOff>
    </xdr:to>
    <xdr:cxnSp macro="">
      <xdr:nvCxnSpPr>
        <xdr:cNvPr id="240" name="直線コネクタ 239"/>
        <xdr:cNvCxnSpPr/>
      </xdr:nvCxnSpPr>
      <xdr:spPr>
        <a:xfrm>
          <a:off x="12943205" y="154127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8890</xdr:rowOff>
    </xdr:from>
    <xdr:ext cx="762000" cy="264795"/>
    <xdr:sp macro="" textlink="">
      <xdr:nvSpPr>
        <xdr:cNvPr id="241" name="テキスト ボックス 240"/>
        <xdr:cNvSpPr txBox="1"/>
      </xdr:nvSpPr>
      <xdr:spPr>
        <a:xfrm>
          <a:off x="12173585" y="152679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92710</xdr:rowOff>
    </xdr:from>
    <xdr:to xmlns:xdr="http://schemas.openxmlformats.org/drawingml/2006/spreadsheetDrawing">
      <xdr:col>85</xdr:col>
      <xdr:colOff>95250</xdr:colOff>
      <xdr:row>87</xdr:row>
      <xdr:rowOff>92710</xdr:rowOff>
    </xdr:to>
    <xdr:cxnSp macro="">
      <xdr:nvCxnSpPr>
        <xdr:cNvPr id="242" name="直線コネクタ 241"/>
        <xdr:cNvCxnSpPr/>
      </xdr:nvCxnSpPr>
      <xdr:spPr>
        <a:xfrm>
          <a:off x="12943205" y="150088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123190</xdr:rowOff>
    </xdr:from>
    <xdr:ext cx="762000" cy="264795"/>
    <xdr:sp macro="" textlink="">
      <xdr:nvSpPr>
        <xdr:cNvPr id="243" name="テキスト ボックス 242"/>
        <xdr:cNvSpPr txBox="1"/>
      </xdr:nvSpPr>
      <xdr:spPr>
        <a:xfrm>
          <a:off x="12173585" y="148678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32385</xdr:rowOff>
    </xdr:from>
    <xdr:to xmlns:xdr="http://schemas.openxmlformats.org/drawingml/2006/spreadsheetDrawing">
      <xdr:col>85</xdr:col>
      <xdr:colOff>95250</xdr:colOff>
      <xdr:row>85</xdr:row>
      <xdr:rowOff>32385</xdr:rowOff>
    </xdr:to>
    <xdr:cxnSp macro="">
      <xdr:nvCxnSpPr>
        <xdr:cNvPr id="244" name="直線コネクタ 243"/>
        <xdr:cNvCxnSpPr/>
      </xdr:nvCxnSpPr>
      <xdr:spPr>
        <a:xfrm>
          <a:off x="12943205" y="146056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62230</xdr:rowOff>
    </xdr:from>
    <xdr:ext cx="762000" cy="265430"/>
    <xdr:sp macro="" textlink="">
      <xdr:nvSpPr>
        <xdr:cNvPr id="245" name="テキスト ボックス 244"/>
        <xdr:cNvSpPr txBox="1"/>
      </xdr:nvSpPr>
      <xdr:spPr>
        <a:xfrm>
          <a:off x="12173585" y="144640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147320</xdr:rowOff>
    </xdr:from>
    <xdr:to xmlns:xdr="http://schemas.openxmlformats.org/drawingml/2006/spreadsheetDrawing">
      <xdr:col>85</xdr:col>
      <xdr:colOff>95250</xdr:colOff>
      <xdr:row>82</xdr:row>
      <xdr:rowOff>147320</xdr:rowOff>
    </xdr:to>
    <xdr:cxnSp macro="">
      <xdr:nvCxnSpPr>
        <xdr:cNvPr id="246" name="直線コネクタ 245"/>
        <xdr:cNvCxnSpPr/>
      </xdr:nvCxnSpPr>
      <xdr:spPr>
        <a:xfrm>
          <a:off x="12943205" y="142062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64795"/>
    <xdr:sp macro="" textlink="">
      <xdr:nvSpPr>
        <xdr:cNvPr id="247" name="テキスト ボックス 246"/>
        <xdr:cNvSpPr txBox="1"/>
      </xdr:nvSpPr>
      <xdr:spPr>
        <a:xfrm>
          <a:off x="12173585" y="140608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86360</xdr:rowOff>
    </xdr:from>
    <xdr:to xmlns:xdr="http://schemas.openxmlformats.org/drawingml/2006/spreadsheetDrawing">
      <xdr:col>85</xdr:col>
      <xdr:colOff>95250</xdr:colOff>
      <xdr:row>80</xdr:row>
      <xdr:rowOff>86360</xdr:rowOff>
    </xdr:to>
    <xdr:cxnSp macro="">
      <xdr:nvCxnSpPr>
        <xdr:cNvPr id="248" name="直線コネクタ 247"/>
        <xdr:cNvCxnSpPr/>
      </xdr:nvCxnSpPr>
      <xdr:spPr>
        <a:xfrm>
          <a:off x="12943205" y="138023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116205</xdr:rowOff>
    </xdr:from>
    <xdr:ext cx="762000" cy="264795"/>
    <xdr:sp macro="" textlink="">
      <xdr:nvSpPr>
        <xdr:cNvPr id="249" name="テキスト ボックス 248"/>
        <xdr:cNvSpPr txBox="1"/>
      </xdr:nvSpPr>
      <xdr:spPr>
        <a:xfrm>
          <a:off x="12173585" y="136607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50" name="直線コネクタ 249"/>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55880</xdr:rowOff>
    </xdr:from>
    <xdr:ext cx="762000" cy="262255"/>
    <xdr:sp macro="" textlink="">
      <xdr:nvSpPr>
        <xdr:cNvPr id="251" name="テキスト ボックス 250"/>
        <xdr:cNvSpPr txBox="1"/>
      </xdr:nvSpPr>
      <xdr:spPr>
        <a:xfrm>
          <a:off x="12173585" y="1325753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52" name="給与水準   （国との比較）グラフ枠"/>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xdr:rowOff>
    </xdr:from>
    <xdr:to xmlns:xdr="http://schemas.openxmlformats.org/drawingml/2006/spreadsheetDrawing">
      <xdr:col>81</xdr:col>
      <xdr:colOff>44450</xdr:colOff>
      <xdr:row>89</xdr:row>
      <xdr:rowOff>153670</xdr:rowOff>
    </xdr:to>
    <xdr:cxnSp macro="">
      <xdr:nvCxnSpPr>
        <xdr:cNvPr id="253" name="直線コネクタ 252"/>
        <xdr:cNvCxnSpPr/>
      </xdr:nvCxnSpPr>
      <xdr:spPr>
        <a:xfrm flipV="1">
          <a:off x="17172305" y="13720445"/>
          <a:ext cx="0" cy="1692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125095</xdr:rowOff>
    </xdr:from>
    <xdr:ext cx="759460" cy="262890"/>
    <xdr:sp macro="" textlink="">
      <xdr:nvSpPr>
        <xdr:cNvPr id="254" name="給与水準   （国との比較）最小値テキスト"/>
        <xdr:cNvSpPr txBox="1"/>
      </xdr:nvSpPr>
      <xdr:spPr>
        <a:xfrm>
          <a:off x="17261205" y="1538414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153670</xdr:rowOff>
    </xdr:from>
    <xdr:to xmlns:xdr="http://schemas.openxmlformats.org/drawingml/2006/spreadsheetDrawing">
      <xdr:col>81</xdr:col>
      <xdr:colOff>133350</xdr:colOff>
      <xdr:row>89</xdr:row>
      <xdr:rowOff>153670</xdr:rowOff>
    </xdr:to>
    <xdr:cxnSp macro="">
      <xdr:nvCxnSpPr>
        <xdr:cNvPr id="255" name="直線コネクタ 254"/>
        <xdr:cNvCxnSpPr/>
      </xdr:nvCxnSpPr>
      <xdr:spPr>
        <a:xfrm>
          <a:off x="17081500" y="154127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92710</xdr:rowOff>
    </xdr:from>
    <xdr:ext cx="759460" cy="262255"/>
    <xdr:sp macro="" textlink="">
      <xdr:nvSpPr>
        <xdr:cNvPr id="256" name="給与水準   （国との比較）最大値テキスト"/>
        <xdr:cNvSpPr txBox="1"/>
      </xdr:nvSpPr>
      <xdr:spPr>
        <a:xfrm>
          <a:off x="17261205" y="1346581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xdr:rowOff>
    </xdr:from>
    <xdr:to xmlns:xdr="http://schemas.openxmlformats.org/drawingml/2006/spreadsheetDrawing">
      <xdr:col>81</xdr:col>
      <xdr:colOff>133350</xdr:colOff>
      <xdr:row>80</xdr:row>
      <xdr:rowOff>4445</xdr:rowOff>
    </xdr:to>
    <xdr:cxnSp macro="">
      <xdr:nvCxnSpPr>
        <xdr:cNvPr id="257" name="直線コネクタ 256"/>
        <xdr:cNvCxnSpPr/>
      </xdr:nvCxnSpPr>
      <xdr:spPr>
        <a:xfrm>
          <a:off x="17081500" y="137204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34925</xdr:rowOff>
    </xdr:from>
    <xdr:to xmlns:xdr="http://schemas.openxmlformats.org/drawingml/2006/spreadsheetDrawing">
      <xdr:col>81</xdr:col>
      <xdr:colOff>44450</xdr:colOff>
      <xdr:row>86</xdr:row>
      <xdr:rowOff>117475</xdr:rowOff>
    </xdr:to>
    <xdr:cxnSp macro="">
      <xdr:nvCxnSpPr>
        <xdr:cNvPr id="258" name="直線コネクタ 257"/>
        <xdr:cNvCxnSpPr/>
      </xdr:nvCxnSpPr>
      <xdr:spPr>
        <a:xfrm flipV="1">
          <a:off x="16326485" y="14779625"/>
          <a:ext cx="8458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144145</xdr:rowOff>
    </xdr:from>
    <xdr:ext cx="759460" cy="262890"/>
    <xdr:sp macro="" textlink="">
      <xdr:nvSpPr>
        <xdr:cNvPr id="259" name="給与水準   （国との比較）平均値テキスト"/>
        <xdr:cNvSpPr txBox="1"/>
      </xdr:nvSpPr>
      <xdr:spPr>
        <a:xfrm>
          <a:off x="17261205" y="14717395"/>
          <a:ext cx="759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171450</xdr:rowOff>
    </xdr:from>
    <xdr:to xmlns:xdr="http://schemas.openxmlformats.org/drawingml/2006/spreadsheetDrawing">
      <xdr:col>81</xdr:col>
      <xdr:colOff>95250</xdr:colOff>
      <xdr:row>86</xdr:row>
      <xdr:rowOff>101600</xdr:rowOff>
    </xdr:to>
    <xdr:sp macro="" textlink="">
      <xdr:nvSpPr>
        <xdr:cNvPr id="260" name="フローチャート: 判断 259"/>
        <xdr:cNvSpPr/>
      </xdr:nvSpPr>
      <xdr:spPr>
        <a:xfrm>
          <a:off x="17119600" y="1474470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117475</xdr:rowOff>
    </xdr:from>
    <xdr:to xmlns:xdr="http://schemas.openxmlformats.org/drawingml/2006/spreadsheetDrawing">
      <xdr:col>77</xdr:col>
      <xdr:colOff>44450</xdr:colOff>
      <xdr:row>86</xdr:row>
      <xdr:rowOff>130810</xdr:rowOff>
    </xdr:to>
    <xdr:cxnSp macro="">
      <xdr:nvCxnSpPr>
        <xdr:cNvPr id="261" name="直線コネクタ 260"/>
        <xdr:cNvCxnSpPr/>
      </xdr:nvCxnSpPr>
      <xdr:spPr>
        <a:xfrm flipV="1">
          <a:off x="15427960" y="14862175"/>
          <a:ext cx="8985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114935</xdr:rowOff>
    </xdr:to>
    <xdr:sp macro="" textlink="">
      <xdr:nvSpPr>
        <xdr:cNvPr id="262" name="フローチャート: 判断 261"/>
        <xdr:cNvSpPr/>
      </xdr:nvSpPr>
      <xdr:spPr>
        <a:xfrm>
          <a:off x="16273780" y="1475549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125095</xdr:rowOff>
    </xdr:from>
    <xdr:ext cx="734060" cy="262890"/>
    <xdr:sp macro="" textlink="">
      <xdr:nvSpPr>
        <xdr:cNvPr id="263" name="テキスト ボックス 262"/>
        <xdr:cNvSpPr txBox="1"/>
      </xdr:nvSpPr>
      <xdr:spPr>
        <a:xfrm>
          <a:off x="15941675" y="14526895"/>
          <a:ext cx="7340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104140</xdr:rowOff>
    </xdr:from>
    <xdr:to xmlns:xdr="http://schemas.openxmlformats.org/drawingml/2006/spreadsheetDrawing">
      <xdr:col>72</xdr:col>
      <xdr:colOff>203200</xdr:colOff>
      <xdr:row>86</xdr:row>
      <xdr:rowOff>130810</xdr:rowOff>
    </xdr:to>
    <xdr:cxnSp macro="">
      <xdr:nvCxnSpPr>
        <xdr:cNvPr id="264" name="直線コネクタ 263"/>
        <xdr:cNvCxnSpPr/>
      </xdr:nvCxnSpPr>
      <xdr:spPr>
        <a:xfrm>
          <a:off x="14531340" y="14848840"/>
          <a:ext cx="8966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38100</xdr:rowOff>
    </xdr:from>
    <xdr:to xmlns:xdr="http://schemas.openxmlformats.org/drawingml/2006/spreadsheetDrawing">
      <xdr:col>73</xdr:col>
      <xdr:colOff>44450</xdr:colOff>
      <xdr:row>86</xdr:row>
      <xdr:rowOff>142240</xdr:rowOff>
    </xdr:to>
    <xdr:sp macro="" textlink="">
      <xdr:nvSpPr>
        <xdr:cNvPr id="265" name="フローチャート: 判断 264"/>
        <xdr:cNvSpPr/>
      </xdr:nvSpPr>
      <xdr:spPr>
        <a:xfrm>
          <a:off x="15377160" y="14782800"/>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152400</xdr:rowOff>
    </xdr:from>
    <xdr:ext cx="762000" cy="265430"/>
    <xdr:sp macro="" textlink="">
      <xdr:nvSpPr>
        <xdr:cNvPr id="266" name="テキスト ボックス 265"/>
        <xdr:cNvSpPr txBox="1"/>
      </xdr:nvSpPr>
      <xdr:spPr>
        <a:xfrm>
          <a:off x="15045055" y="1455420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63500</xdr:rowOff>
    </xdr:from>
    <xdr:to xmlns:xdr="http://schemas.openxmlformats.org/drawingml/2006/spreadsheetDrawing">
      <xdr:col>68</xdr:col>
      <xdr:colOff>152400</xdr:colOff>
      <xdr:row>86</xdr:row>
      <xdr:rowOff>104140</xdr:rowOff>
    </xdr:to>
    <xdr:cxnSp macro="">
      <xdr:nvCxnSpPr>
        <xdr:cNvPr id="267" name="直線コネクタ 266"/>
        <xdr:cNvCxnSpPr/>
      </xdr:nvCxnSpPr>
      <xdr:spPr>
        <a:xfrm>
          <a:off x="13634720" y="14808200"/>
          <a:ext cx="8966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24765</xdr:rowOff>
    </xdr:from>
    <xdr:to xmlns:xdr="http://schemas.openxmlformats.org/drawingml/2006/spreadsheetDrawing">
      <xdr:col>68</xdr:col>
      <xdr:colOff>203200</xdr:colOff>
      <xdr:row>86</xdr:row>
      <xdr:rowOff>128270</xdr:rowOff>
    </xdr:to>
    <xdr:sp macro="" textlink="">
      <xdr:nvSpPr>
        <xdr:cNvPr id="268" name="フローチャート: 判断 267"/>
        <xdr:cNvSpPr/>
      </xdr:nvSpPr>
      <xdr:spPr>
        <a:xfrm>
          <a:off x="14480540" y="147694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139065</xdr:rowOff>
    </xdr:from>
    <xdr:ext cx="762000" cy="264795"/>
    <xdr:sp macro="" textlink="">
      <xdr:nvSpPr>
        <xdr:cNvPr id="269" name="テキスト ボックス 268"/>
        <xdr:cNvSpPr txBox="1"/>
      </xdr:nvSpPr>
      <xdr:spPr>
        <a:xfrm>
          <a:off x="14146530" y="145408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38100</xdr:rowOff>
    </xdr:from>
    <xdr:to xmlns:xdr="http://schemas.openxmlformats.org/drawingml/2006/spreadsheetDrawing">
      <xdr:col>64</xdr:col>
      <xdr:colOff>152400</xdr:colOff>
      <xdr:row>86</xdr:row>
      <xdr:rowOff>142240</xdr:rowOff>
    </xdr:to>
    <xdr:sp macro="" textlink="">
      <xdr:nvSpPr>
        <xdr:cNvPr id="270" name="フローチャート: 判断 269"/>
        <xdr:cNvSpPr/>
      </xdr:nvSpPr>
      <xdr:spPr>
        <a:xfrm>
          <a:off x="13583920" y="147828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126365</xdr:rowOff>
    </xdr:from>
    <xdr:ext cx="762000" cy="264160"/>
    <xdr:sp macro="" textlink="">
      <xdr:nvSpPr>
        <xdr:cNvPr id="271" name="テキスト ボックス 270"/>
        <xdr:cNvSpPr txBox="1"/>
      </xdr:nvSpPr>
      <xdr:spPr>
        <a:xfrm>
          <a:off x="13249910" y="148710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36195</xdr:rowOff>
    </xdr:from>
    <xdr:ext cx="759460" cy="262255"/>
    <xdr:sp macro="" textlink="">
      <xdr:nvSpPr>
        <xdr:cNvPr id="272" name="テキスト ボックス 271"/>
        <xdr:cNvSpPr txBox="1"/>
      </xdr:nvSpPr>
      <xdr:spPr>
        <a:xfrm>
          <a:off x="1695450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36195</xdr:rowOff>
    </xdr:from>
    <xdr:ext cx="759460" cy="262255"/>
    <xdr:sp macro="" textlink="">
      <xdr:nvSpPr>
        <xdr:cNvPr id="273" name="テキスト ボックス 272"/>
        <xdr:cNvSpPr txBox="1"/>
      </xdr:nvSpPr>
      <xdr:spPr>
        <a:xfrm>
          <a:off x="16108680"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36195</xdr:rowOff>
    </xdr:from>
    <xdr:ext cx="759460" cy="262255"/>
    <xdr:sp macro="" textlink="">
      <xdr:nvSpPr>
        <xdr:cNvPr id="274" name="テキスト ボックス 273"/>
        <xdr:cNvSpPr txBox="1"/>
      </xdr:nvSpPr>
      <xdr:spPr>
        <a:xfrm>
          <a:off x="15210155" y="1580959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36195</xdr:rowOff>
    </xdr:from>
    <xdr:ext cx="762000" cy="262255"/>
    <xdr:sp macro="" textlink="">
      <xdr:nvSpPr>
        <xdr:cNvPr id="275" name="テキスト ボックス 274"/>
        <xdr:cNvSpPr txBox="1"/>
      </xdr:nvSpPr>
      <xdr:spPr>
        <a:xfrm>
          <a:off x="14313535"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36195</xdr:rowOff>
    </xdr:from>
    <xdr:ext cx="762000" cy="262255"/>
    <xdr:sp macro="" textlink="">
      <xdr:nvSpPr>
        <xdr:cNvPr id="276" name="テキスト ボックス 275"/>
        <xdr:cNvSpPr txBox="1"/>
      </xdr:nvSpPr>
      <xdr:spPr>
        <a:xfrm>
          <a:off x="13416915" y="158095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158750</xdr:rowOff>
    </xdr:from>
    <xdr:to xmlns:xdr="http://schemas.openxmlformats.org/drawingml/2006/spreadsheetDrawing">
      <xdr:col>81</xdr:col>
      <xdr:colOff>95250</xdr:colOff>
      <xdr:row>86</xdr:row>
      <xdr:rowOff>86995</xdr:rowOff>
    </xdr:to>
    <xdr:sp macro="" textlink="">
      <xdr:nvSpPr>
        <xdr:cNvPr id="277" name="楕円 276"/>
        <xdr:cNvSpPr/>
      </xdr:nvSpPr>
      <xdr:spPr>
        <a:xfrm>
          <a:off x="17119600" y="1473200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0</xdr:rowOff>
    </xdr:from>
    <xdr:ext cx="759460" cy="264795"/>
    <xdr:sp macro="" textlink="">
      <xdr:nvSpPr>
        <xdr:cNvPr id="278" name="給与水準   （国との比較）該当値テキスト"/>
        <xdr:cNvSpPr txBox="1"/>
      </xdr:nvSpPr>
      <xdr:spPr>
        <a:xfrm>
          <a:off x="17261205" y="1457325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66040</xdr:rowOff>
    </xdr:from>
    <xdr:to xmlns:xdr="http://schemas.openxmlformats.org/drawingml/2006/spreadsheetDrawing">
      <xdr:col>77</xdr:col>
      <xdr:colOff>95250</xdr:colOff>
      <xdr:row>86</xdr:row>
      <xdr:rowOff>169545</xdr:rowOff>
    </xdr:to>
    <xdr:sp macro="" textlink="">
      <xdr:nvSpPr>
        <xdr:cNvPr id="279" name="楕円 278"/>
        <xdr:cNvSpPr/>
      </xdr:nvSpPr>
      <xdr:spPr>
        <a:xfrm>
          <a:off x="16273780" y="148107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153670</xdr:rowOff>
    </xdr:from>
    <xdr:ext cx="734060" cy="265430"/>
    <xdr:sp macro="" textlink="">
      <xdr:nvSpPr>
        <xdr:cNvPr id="280" name="テキスト ボックス 279"/>
        <xdr:cNvSpPr txBox="1"/>
      </xdr:nvSpPr>
      <xdr:spPr>
        <a:xfrm>
          <a:off x="15941675" y="14898370"/>
          <a:ext cx="7340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79375</xdr:rowOff>
    </xdr:from>
    <xdr:to xmlns:xdr="http://schemas.openxmlformats.org/drawingml/2006/spreadsheetDrawing">
      <xdr:col>73</xdr:col>
      <xdr:colOff>44450</xdr:colOff>
      <xdr:row>87</xdr:row>
      <xdr:rowOff>8255</xdr:rowOff>
    </xdr:to>
    <xdr:sp macro="" textlink="">
      <xdr:nvSpPr>
        <xdr:cNvPr id="281" name="楕円 280"/>
        <xdr:cNvSpPr/>
      </xdr:nvSpPr>
      <xdr:spPr>
        <a:xfrm>
          <a:off x="15377160" y="1482407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167640</xdr:rowOff>
    </xdr:from>
    <xdr:ext cx="762000" cy="262255"/>
    <xdr:sp macro="" textlink="">
      <xdr:nvSpPr>
        <xdr:cNvPr id="282" name="テキスト ボックス 281"/>
        <xdr:cNvSpPr txBox="1"/>
      </xdr:nvSpPr>
      <xdr:spPr>
        <a:xfrm>
          <a:off x="15045055" y="1491234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52070</xdr:rowOff>
    </xdr:from>
    <xdr:to xmlns:xdr="http://schemas.openxmlformats.org/drawingml/2006/spreadsheetDrawing">
      <xdr:col>68</xdr:col>
      <xdr:colOff>203200</xdr:colOff>
      <xdr:row>86</xdr:row>
      <xdr:rowOff>156210</xdr:rowOff>
    </xdr:to>
    <xdr:sp macro="" textlink="">
      <xdr:nvSpPr>
        <xdr:cNvPr id="283" name="楕円 282"/>
        <xdr:cNvSpPr/>
      </xdr:nvSpPr>
      <xdr:spPr>
        <a:xfrm>
          <a:off x="14480540" y="147967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140335</xdr:rowOff>
    </xdr:from>
    <xdr:ext cx="762000" cy="264795"/>
    <xdr:sp macro="" textlink="">
      <xdr:nvSpPr>
        <xdr:cNvPr id="284" name="テキスト ボックス 283"/>
        <xdr:cNvSpPr txBox="1"/>
      </xdr:nvSpPr>
      <xdr:spPr>
        <a:xfrm>
          <a:off x="14146530" y="148850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xdr:rowOff>
    </xdr:from>
    <xdr:to xmlns:xdr="http://schemas.openxmlformats.org/drawingml/2006/spreadsheetDrawing">
      <xdr:col>64</xdr:col>
      <xdr:colOff>152400</xdr:colOff>
      <xdr:row>86</xdr:row>
      <xdr:rowOff>114935</xdr:rowOff>
    </xdr:to>
    <xdr:sp macro="" textlink="">
      <xdr:nvSpPr>
        <xdr:cNvPr id="285" name="楕円 284"/>
        <xdr:cNvSpPr/>
      </xdr:nvSpPr>
      <xdr:spPr>
        <a:xfrm>
          <a:off x="13583920" y="147554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125095</xdr:rowOff>
    </xdr:from>
    <xdr:ext cx="762000" cy="262890"/>
    <xdr:sp macro="" textlink="">
      <xdr:nvSpPr>
        <xdr:cNvPr id="286" name="テキスト ボックス 285"/>
        <xdr:cNvSpPr txBox="1"/>
      </xdr:nvSpPr>
      <xdr:spPr>
        <a:xfrm>
          <a:off x="13249910" y="145268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84455</xdr:rowOff>
    </xdr:from>
    <xdr:to xmlns:xdr="http://schemas.openxmlformats.org/drawingml/2006/spreadsheetDrawing">
      <xdr:col>85</xdr:col>
      <xdr:colOff>95250</xdr:colOff>
      <xdr:row>53</xdr:row>
      <xdr:rowOff>58420</xdr:rowOff>
    </xdr:to>
    <xdr:sp macro="" textlink="">
      <xdr:nvSpPr>
        <xdr:cNvPr id="287" name="正方形/長方形 286"/>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104140</xdr:rowOff>
    </xdr:from>
    <xdr:ext cx="2260600" cy="316230"/>
    <xdr:sp macro="" textlink="">
      <xdr:nvSpPr>
        <xdr:cNvPr id="288" name="テキスト ボックス 287"/>
        <xdr:cNvSpPr txBox="1"/>
      </xdr:nvSpPr>
      <xdr:spPr>
        <a:xfrm>
          <a:off x="13466445" y="9190990"/>
          <a:ext cx="226060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78105</xdr:rowOff>
    </xdr:from>
    <xdr:ext cx="1648460" cy="367030"/>
    <xdr:sp macro="" textlink="">
      <xdr:nvSpPr>
        <xdr:cNvPr id="289" name="テキスト ボックス 288"/>
        <xdr:cNvSpPr txBox="1"/>
      </xdr:nvSpPr>
      <xdr:spPr>
        <a:xfrm>
          <a:off x="15879445" y="9164955"/>
          <a:ext cx="164846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168910</xdr:rowOff>
    </xdr:from>
    <xdr:to xmlns:xdr="http://schemas.openxmlformats.org/drawingml/2006/spreadsheetDrawing">
      <xdr:col>93</xdr:col>
      <xdr:colOff>6350</xdr:colOff>
      <xdr:row>54</xdr:row>
      <xdr:rowOff>78105</xdr:rowOff>
    </xdr:to>
    <xdr:sp macro="" textlink="">
      <xdr:nvSpPr>
        <xdr:cNvPr id="290" name="正方形/長方形 289"/>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97790</xdr:rowOff>
    </xdr:to>
    <xdr:sp macro="" textlink="">
      <xdr:nvSpPr>
        <xdr:cNvPr id="291" name="正方形/長方形 290"/>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168910</xdr:rowOff>
    </xdr:from>
    <xdr:to xmlns:xdr="http://schemas.openxmlformats.org/drawingml/2006/spreadsheetDrawing">
      <xdr:col>99</xdr:col>
      <xdr:colOff>146050</xdr:colOff>
      <xdr:row>54</xdr:row>
      <xdr:rowOff>78105</xdr:rowOff>
    </xdr:to>
    <xdr:sp macro="" textlink="">
      <xdr:nvSpPr>
        <xdr:cNvPr id="292" name="正方形/長方形 291"/>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97790</xdr:rowOff>
    </xdr:to>
    <xdr:sp macro="" textlink="">
      <xdr:nvSpPr>
        <xdr:cNvPr id="293" name="正方形/長方形 292"/>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168910</xdr:rowOff>
    </xdr:from>
    <xdr:to xmlns:xdr="http://schemas.openxmlformats.org/drawingml/2006/spreadsheetDrawing">
      <xdr:col>106</xdr:col>
      <xdr:colOff>139700</xdr:colOff>
      <xdr:row>54</xdr:row>
      <xdr:rowOff>78105</xdr:rowOff>
    </xdr:to>
    <xdr:sp macro="" textlink="">
      <xdr:nvSpPr>
        <xdr:cNvPr id="294" name="正方形/長方形 293"/>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97790</xdr:rowOff>
    </xdr:to>
    <xdr:sp macro="" textlink="">
      <xdr:nvSpPr>
        <xdr:cNvPr id="295" name="正方形/長方形 294"/>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104</xdr:col>
      <xdr:colOff>114300</xdr:colOff>
      <xdr:row>57</xdr:row>
      <xdr:rowOff>71120</xdr:rowOff>
    </xdr:to>
    <xdr:sp macro="" textlink="">
      <xdr:nvSpPr>
        <xdr:cNvPr id="298" name="正方形/長方形 297"/>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136525</xdr:rowOff>
    </xdr:from>
    <xdr:to xmlns:xdr="http://schemas.openxmlformats.org/drawingml/2006/spreadsheetDrawing">
      <xdr:col>114</xdr:col>
      <xdr:colOff>114300</xdr:colOff>
      <xdr:row>69</xdr:row>
      <xdr:rowOff>110490</xdr:rowOff>
    </xdr:to>
    <xdr:sp macro="" textlink="" fLocksText="0">
      <xdr:nvSpPr>
        <xdr:cNvPr id="299" name="テキスト ボックス 298"/>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市人口は減少傾向にあるが、人口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年度においては類似団体平均と比べて、若干下回っている。今後も退職者不補充を行うなど新規採用者の抑制に努めたい。</a:t>
          </a:r>
          <a:endParaRPr lang="ja-JP" altLang="ja-JP" sz="1400">
            <a:effectLst/>
          </a:endParaRPr>
        </a:p>
      </xdr:txBody>
    </xdr:sp>
    <xdr:clientData/>
  </xdr:twoCellAnchor>
  <xdr:oneCellAnchor>
    <xdr:from xmlns:xdr="http://schemas.openxmlformats.org/drawingml/2006/spreadsheetDrawing">
      <xdr:col>61</xdr:col>
      <xdr:colOff>6350</xdr:colOff>
      <xdr:row>54</xdr:row>
      <xdr:rowOff>143510</xdr:rowOff>
    </xdr:from>
    <xdr:ext cx="349885" cy="228600"/>
    <xdr:sp macro="" textlink="">
      <xdr:nvSpPr>
        <xdr:cNvPr id="300" name="テキスト ボックス 299"/>
        <xdr:cNvSpPr txBox="1"/>
      </xdr:nvSpPr>
      <xdr:spPr>
        <a:xfrm>
          <a:off x="12905105" y="9401810"/>
          <a:ext cx="34988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29845</xdr:rowOff>
    </xdr:from>
    <xdr:ext cx="762000" cy="262890"/>
    <xdr:sp macro="" textlink="">
      <xdr:nvSpPr>
        <xdr:cNvPr id="302" name="テキスト ボックス 301"/>
        <xdr:cNvSpPr txBox="1"/>
      </xdr:nvSpPr>
      <xdr:spPr>
        <a:xfrm>
          <a:off x="12173585" y="118598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171450</xdr:rowOff>
    </xdr:from>
    <xdr:to xmlns:xdr="http://schemas.openxmlformats.org/drawingml/2006/spreadsheetDrawing">
      <xdr:col>85</xdr:col>
      <xdr:colOff>95250</xdr:colOff>
      <xdr:row>67</xdr:row>
      <xdr:rowOff>171450</xdr:rowOff>
    </xdr:to>
    <xdr:cxnSp macro="">
      <xdr:nvCxnSpPr>
        <xdr:cNvPr id="303" name="直線コネクタ 302"/>
        <xdr:cNvCxnSpPr/>
      </xdr:nvCxnSpPr>
      <xdr:spPr>
        <a:xfrm>
          <a:off x="1294320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27940</xdr:rowOff>
    </xdr:from>
    <xdr:ext cx="762000" cy="265430"/>
    <xdr:sp macro="" textlink="">
      <xdr:nvSpPr>
        <xdr:cNvPr id="304" name="テキスト ボックス 303"/>
        <xdr:cNvSpPr txBox="1"/>
      </xdr:nvSpPr>
      <xdr:spPr>
        <a:xfrm>
          <a:off x="12173585"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171450</xdr:rowOff>
    </xdr:from>
    <xdr:to xmlns:xdr="http://schemas.openxmlformats.org/drawingml/2006/spreadsheetDrawing">
      <xdr:col>85</xdr:col>
      <xdr:colOff>95250</xdr:colOff>
      <xdr:row>65</xdr:row>
      <xdr:rowOff>171450</xdr:rowOff>
    </xdr:to>
    <xdr:cxnSp macro="">
      <xdr:nvCxnSpPr>
        <xdr:cNvPr id="305" name="直線コネクタ 304"/>
        <xdr:cNvCxnSpPr/>
      </xdr:nvCxnSpPr>
      <xdr:spPr>
        <a:xfrm>
          <a:off x="1294320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26035</xdr:rowOff>
    </xdr:from>
    <xdr:ext cx="762000" cy="264795"/>
    <xdr:sp macro="" textlink="">
      <xdr:nvSpPr>
        <xdr:cNvPr id="306" name="テキスト ボックス 305"/>
        <xdr:cNvSpPr txBox="1"/>
      </xdr:nvSpPr>
      <xdr:spPr>
        <a:xfrm>
          <a:off x="12173585"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169545</xdr:rowOff>
    </xdr:from>
    <xdr:to xmlns:xdr="http://schemas.openxmlformats.org/drawingml/2006/spreadsheetDrawing">
      <xdr:col>85</xdr:col>
      <xdr:colOff>95250</xdr:colOff>
      <xdr:row>63</xdr:row>
      <xdr:rowOff>169545</xdr:rowOff>
    </xdr:to>
    <xdr:cxnSp macro="">
      <xdr:nvCxnSpPr>
        <xdr:cNvPr id="307" name="直線コネクタ 306"/>
        <xdr:cNvCxnSpPr/>
      </xdr:nvCxnSpPr>
      <xdr:spPr>
        <a:xfrm>
          <a:off x="12943205" y="109708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24130</xdr:rowOff>
    </xdr:from>
    <xdr:ext cx="762000" cy="264795"/>
    <xdr:sp macro="" textlink="">
      <xdr:nvSpPr>
        <xdr:cNvPr id="308" name="テキスト ボックス 307"/>
        <xdr:cNvSpPr txBox="1"/>
      </xdr:nvSpPr>
      <xdr:spPr>
        <a:xfrm>
          <a:off x="12173585"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168275</xdr:rowOff>
    </xdr:from>
    <xdr:to xmlns:xdr="http://schemas.openxmlformats.org/drawingml/2006/spreadsheetDrawing">
      <xdr:col>85</xdr:col>
      <xdr:colOff>95250</xdr:colOff>
      <xdr:row>61</xdr:row>
      <xdr:rowOff>168275</xdr:rowOff>
    </xdr:to>
    <xdr:cxnSp macro="">
      <xdr:nvCxnSpPr>
        <xdr:cNvPr id="309" name="直線コネクタ 308"/>
        <xdr:cNvCxnSpPr/>
      </xdr:nvCxnSpPr>
      <xdr:spPr>
        <a:xfrm>
          <a:off x="1294320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22860</xdr:rowOff>
    </xdr:from>
    <xdr:ext cx="762000" cy="264795"/>
    <xdr:sp macro="" textlink="">
      <xdr:nvSpPr>
        <xdr:cNvPr id="310" name="テキスト ボックス 309"/>
        <xdr:cNvSpPr txBox="1"/>
      </xdr:nvSpPr>
      <xdr:spPr>
        <a:xfrm>
          <a:off x="12173585" y="104813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166370</xdr:rowOff>
    </xdr:from>
    <xdr:to xmlns:xdr="http://schemas.openxmlformats.org/drawingml/2006/spreadsheetDrawing">
      <xdr:col>85</xdr:col>
      <xdr:colOff>95250</xdr:colOff>
      <xdr:row>59</xdr:row>
      <xdr:rowOff>166370</xdr:rowOff>
    </xdr:to>
    <xdr:cxnSp macro="">
      <xdr:nvCxnSpPr>
        <xdr:cNvPr id="311" name="直線コネクタ 310"/>
        <xdr:cNvCxnSpPr/>
      </xdr:nvCxnSpPr>
      <xdr:spPr>
        <a:xfrm>
          <a:off x="1294320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20955</xdr:rowOff>
    </xdr:from>
    <xdr:ext cx="762000" cy="264795"/>
    <xdr:sp macro="" textlink="">
      <xdr:nvSpPr>
        <xdr:cNvPr id="312" name="テキスト ボックス 311"/>
        <xdr:cNvSpPr txBox="1"/>
      </xdr:nvSpPr>
      <xdr:spPr>
        <a:xfrm>
          <a:off x="12173585" y="101365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163830</xdr:rowOff>
    </xdr:from>
    <xdr:to xmlns:xdr="http://schemas.openxmlformats.org/drawingml/2006/spreadsheetDrawing">
      <xdr:col>85</xdr:col>
      <xdr:colOff>95250</xdr:colOff>
      <xdr:row>57</xdr:row>
      <xdr:rowOff>163830</xdr:rowOff>
    </xdr:to>
    <xdr:cxnSp macro="">
      <xdr:nvCxnSpPr>
        <xdr:cNvPr id="313" name="直線コネクタ 312"/>
        <xdr:cNvCxnSpPr/>
      </xdr:nvCxnSpPr>
      <xdr:spPr>
        <a:xfrm>
          <a:off x="1294320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19050</xdr:rowOff>
    </xdr:from>
    <xdr:ext cx="762000" cy="262255"/>
    <xdr:sp macro="" textlink="">
      <xdr:nvSpPr>
        <xdr:cNvPr id="314" name="テキスト ボックス 313"/>
        <xdr:cNvSpPr txBox="1"/>
      </xdr:nvSpPr>
      <xdr:spPr>
        <a:xfrm>
          <a:off x="12173585" y="979170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55</xdr:row>
      <xdr:rowOff>161925</xdr:rowOff>
    </xdr:to>
    <xdr:cxnSp macro="">
      <xdr:nvCxnSpPr>
        <xdr:cNvPr id="315" name="直線コネクタ 314"/>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62255"/>
    <xdr:sp macro="" textlink="">
      <xdr:nvSpPr>
        <xdr:cNvPr id="316" name="テキスト ボックス 315"/>
        <xdr:cNvSpPr txBox="1"/>
      </xdr:nvSpPr>
      <xdr:spPr>
        <a:xfrm>
          <a:off x="12173585" y="94462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29210</xdr:rowOff>
    </xdr:from>
    <xdr:to xmlns:xdr="http://schemas.openxmlformats.org/drawingml/2006/spreadsheetDrawing">
      <xdr:col>81</xdr:col>
      <xdr:colOff>44450</xdr:colOff>
      <xdr:row>67</xdr:row>
      <xdr:rowOff>63500</xdr:rowOff>
    </xdr:to>
    <xdr:cxnSp macro="">
      <xdr:nvCxnSpPr>
        <xdr:cNvPr id="318" name="直線コネクタ 317"/>
        <xdr:cNvCxnSpPr/>
      </xdr:nvCxnSpPr>
      <xdr:spPr>
        <a:xfrm flipV="1">
          <a:off x="17172305" y="9973310"/>
          <a:ext cx="0" cy="1577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34290</xdr:rowOff>
    </xdr:from>
    <xdr:ext cx="759460" cy="262255"/>
    <xdr:sp macro="" textlink="">
      <xdr:nvSpPr>
        <xdr:cNvPr id="319" name="定員管理の状況最小値テキスト"/>
        <xdr:cNvSpPr txBox="1"/>
      </xdr:nvSpPr>
      <xdr:spPr>
        <a:xfrm>
          <a:off x="17261205" y="1152144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63500</xdr:rowOff>
    </xdr:from>
    <xdr:to xmlns:xdr="http://schemas.openxmlformats.org/drawingml/2006/spreadsheetDrawing">
      <xdr:col>81</xdr:col>
      <xdr:colOff>133350</xdr:colOff>
      <xdr:row>67</xdr:row>
      <xdr:rowOff>63500</xdr:rowOff>
    </xdr:to>
    <xdr:cxnSp macro="">
      <xdr:nvCxnSpPr>
        <xdr:cNvPr id="320" name="直線コネクタ 319"/>
        <xdr:cNvCxnSpPr/>
      </xdr:nvCxnSpPr>
      <xdr:spPr>
        <a:xfrm>
          <a:off x="17081500" y="115506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116840</xdr:rowOff>
    </xdr:from>
    <xdr:ext cx="759460" cy="264795"/>
    <xdr:sp macro="" textlink="">
      <xdr:nvSpPr>
        <xdr:cNvPr id="321" name="定員管理の状況最大値テキスト"/>
        <xdr:cNvSpPr txBox="1"/>
      </xdr:nvSpPr>
      <xdr:spPr>
        <a:xfrm>
          <a:off x="17261205" y="971804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29210</xdr:rowOff>
    </xdr:from>
    <xdr:to xmlns:xdr="http://schemas.openxmlformats.org/drawingml/2006/spreadsheetDrawing">
      <xdr:col>81</xdr:col>
      <xdr:colOff>133350</xdr:colOff>
      <xdr:row>58</xdr:row>
      <xdr:rowOff>29210</xdr:rowOff>
    </xdr:to>
    <xdr:cxnSp macro="">
      <xdr:nvCxnSpPr>
        <xdr:cNvPr id="322" name="直線コネクタ 321"/>
        <xdr:cNvCxnSpPr/>
      </xdr:nvCxnSpPr>
      <xdr:spPr>
        <a:xfrm>
          <a:off x="17081500" y="99733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115570</xdr:rowOff>
    </xdr:from>
    <xdr:to xmlns:xdr="http://schemas.openxmlformats.org/drawingml/2006/spreadsheetDrawing">
      <xdr:col>81</xdr:col>
      <xdr:colOff>44450</xdr:colOff>
      <xdr:row>60</xdr:row>
      <xdr:rowOff>135255</xdr:rowOff>
    </xdr:to>
    <xdr:cxnSp macro="">
      <xdr:nvCxnSpPr>
        <xdr:cNvPr id="323" name="直線コネクタ 322"/>
        <xdr:cNvCxnSpPr/>
      </xdr:nvCxnSpPr>
      <xdr:spPr>
        <a:xfrm flipV="1">
          <a:off x="16326485" y="10402570"/>
          <a:ext cx="8458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109220</xdr:rowOff>
    </xdr:from>
    <xdr:ext cx="759460" cy="262890"/>
    <xdr:sp macro="" textlink="">
      <xdr:nvSpPr>
        <xdr:cNvPr id="324" name="定員管理の状況平均値テキスト"/>
        <xdr:cNvSpPr txBox="1"/>
      </xdr:nvSpPr>
      <xdr:spPr>
        <a:xfrm>
          <a:off x="17261205" y="10396220"/>
          <a:ext cx="759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137795</xdr:rowOff>
    </xdr:from>
    <xdr:to xmlns:xdr="http://schemas.openxmlformats.org/drawingml/2006/spreadsheetDrawing">
      <xdr:col>81</xdr:col>
      <xdr:colOff>95250</xdr:colOff>
      <xdr:row>61</xdr:row>
      <xdr:rowOff>66675</xdr:rowOff>
    </xdr:to>
    <xdr:sp macro="" textlink="">
      <xdr:nvSpPr>
        <xdr:cNvPr id="325" name="フローチャート: 判断 324"/>
        <xdr:cNvSpPr/>
      </xdr:nvSpPr>
      <xdr:spPr>
        <a:xfrm>
          <a:off x="17119600" y="1042479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125730</xdr:rowOff>
    </xdr:from>
    <xdr:to xmlns:xdr="http://schemas.openxmlformats.org/drawingml/2006/spreadsheetDrawing">
      <xdr:col>77</xdr:col>
      <xdr:colOff>44450</xdr:colOff>
      <xdr:row>60</xdr:row>
      <xdr:rowOff>135255</xdr:rowOff>
    </xdr:to>
    <xdr:cxnSp macro="">
      <xdr:nvCxnSpPr>
        <xdr:cNvPr id="326" name="直線コネクタ 325"/>
        <xdr:cNvCxnSpPr/>
      </xdr:nvCxnSpPr>
      <xdr:spPr>
        <a:xfrm>
          <a:off x="15427960" y="10412730"/>
          <a:ext cx="8985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126365</xdr:rowOff>
    </xdr:from>
    <xdr:to xmlns:xdr="http://schemas.openxmlformats.org/drawingml/2006/spreadsheetDrawing">
      <xdr:col>77</xdr:col>
      <xdr:colOff>95250</xdr:colOff>
      <xdr:row>61</xdr:row>
      <xdr:rowOff>55245</xdr:rowOff>
    </xdr:to>
    <xdr:sp macro="" textlink="">
      <xdr:nvSpPr>
        <xdr:cNvPr id="327" name="フローチャート: 判断 326"/>
        <xdr:cNvSpPr/>
      </xdr:nvSpPr>
      <xdr:spPr>
        <a:xfrm>
          <a:off x="16273780" y="1041336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39370</xdr:rowOff>
    </xdr:from>
    <xdr:ext cx="734060" cy="265430"/>
    <xdr:sp macro="" textlink="">
      <xdr:nvSpPr>
        <xdr:cNvPr id="328" name="テキスト ボックス 327"/>
        <xdr:cNvSpPr txBox="1"/>
      </xdr:nvSpPr>
      <xdr:spPr>
        <a:xfrm>
          <a:off x="15941675" y="10497820"/>
          <a:ext cx="7340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125730</xdr:rowOff>
    </xdr:from>
    <xdr:to xmlns:xdr="http://schemas.openxmlformats.org/drawingml/2006/spreadsheetDrawing">
      <xdr:col>72</xdr:col>
      <xdr:colOff>203200</xdr:colOff>
      <xdr:row>60</xdr:row>
      <xdr:rowOff>149225</xdr:rowOff>
    </xdr:to>
    <xdr:cxnSp macro="">
      <xdr:nvCxnSpPr>
        <xdr:cNvPr id="329" name="直線コネクタ 328"/>
        <xdr:cNvCxnSpPr/>
      </xdr:nvCxnSpPr>
      <xdr:spPr>
        <a:xfrm flipV="1">
          <a:off x="14531340" y="10412730"/>
          <a:ext cx="8966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86995</xdr:rowOff>
    </xdr:from>
    <xdr:to xmlns:xdr="http://schemas.openxmlformats.org/drawingml/2006/spreadsheetDrawing">
      <xdr:col>73</xdr:col>
      <xdr:colOff>44450</xdr:colOff>
      <xdr:row>61</xdr:row>
      <xdr:rowOff>15240</xdr:rowOff>
    </xdr:to>
    <xdr:sp macro="" textlink="">
      <xdr:nvSpPr>
        <xdr:cNvPr id="330" name="フローチャート: 判断 329"/>
        <xdr:cNvSpPr/>
      </xdr:nvSpPr>
      <xdr:spPr>
        <a:xfrm>
          <a:off x="15377160" y="1037399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171450</xdr:rowOff>
    </xdr:from>
    <xdr:ext cx="762000" cy="264795"/>
    <xdr:sp macro="" textlink="">
      <xdr:nvSpPr>
        <xdr:cNvPr id="331" name="テキスト ボックス 330"/>
        <xdr:cNvSpPr txBox="1"/>
      </xdr:nvSpPr>
      <xdr:spPr>
        <a:xfrm>
          <a:off x="15045055" y="1045845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127000</xdr:rowOff>
    </xdr:from>
    <xdr:to xmlns:xdr="http://schemas.openxmlformats.org/drawingml/2006/spreadsheetDrawing">
      <xdr:col>68</xdr:col>
      <xdr:colOff>152400</xdr:colOff>
      <xdr:row>60</xdr:row>
      <xdr:rowOff>149225</xdr:rowOff>
    </xdr:to>
    <xdr:cxnSp macro="">
      <xdr:nvCxnSpPr>
        <xdr:cNvPr id="332" name="直線コネクタ 331"/>
        <xdr:cNvCxnSpPr/>
      </xdr:nvCxnSpPr>
      <xdr:spPr>
        <a:xfrm>
          <a:off x="13634720" y="10414000"/>
          <a:ext cx="89662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77470</xdr:rowOff>
    </xdr:from>
    <xdr:to xmlns:xdr="http://schemas.openxmlformats.org/drawingml/2006/spreadsheetDrawing">
      <xdr:col>68</xdr:col>
      <xdr:colOff>203200</xdr:colOff>
      <xdr:row>61</xdr:row>
      <xdr:rowOff>6350</xdr:rowOff>
    </xdr:to>
    <xdr:sp macro="" textlink="">
      <xdr:nvSpPr>
        <xdr:cNvPr id="333" name="フローチャート: 判断 332"/>
        <xdr:cNvSpPr/>
      </xdr:nvSpPr>
      <xdr:spPr>
        <a:xfrm>
          <a:off x="14480540" y="103644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15875</xdr:rowOff>
    </xdr:from>
    <xdr:ext cx="762000" cy="262255"/>
    <xdr:sp macro="" textlink="">
      <xdr:nvSpPr>
        <xdr:cNvPr id="334" name="テキスト ボックス 333"/>
        <xdr:cNvSpPr txBox="1"/>
      </xdr:nvSpPr>
      <xdr:spPr>
        <a:xfrm>
          <a:off x="14146530" y="1013142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64770</xdr:rowOff>
    </xdr:from>
    <xdr:to xmlns:xdr="http://schemas.openxmlformats.org/drawingml/2006/spreadsheetDrawing">
      <xdr:col>64</xdr:col>
      <xdr:colOff>152400</xdr:colOff>
      <xdr:row>60</xdr:row>
      <xdr:rowOff>168275</xdr:rowOff>
    </xdr:to>
    <xdr:sp macro="" textlink="">
      <xdr:nvSpPr>
        <xdr:cNvPr id="335" name="フローチャート: 判断 334"/>
        <xdr:cNvSpPr/>
      </xdr:nvSpPr>
      <xdr:spPr>
        <a:xfrm>
          <a:off x="13583920" y="103517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3175</xdr:rowOff>
    </xdr:from>
    <xdr:ext cx="762000" cy="264795"/>
    <xdr:sp macro="" textlink="">
      <xdr:nvSpPr>
        <xdr:cNvPr id="336" name="テキスト ボックス 335"/>
        <xdr:cNvSpPr txBox="1"/>
      </xdr:nvSpPr>
      <xdr:spPr>
        <a:xfrm>
          <a:off x="13249910" y="101187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59460" cy="264795"/>
    <xdr:sp macro="" textlink="">
      <xdr:nvSpPr>
        <xdr:cNvPr id="337" name="テキスト ボックス 336"/>
        <xdr:cNvSpPr txBox="1"/>
      </xdr:nvSpPr>
      <xdr:spPr>
        <a:xfrm>
          <a:off x="16954500" y="1200150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59460" cy="264795"/>
    <xdr:sp macro="" textlink="">
      <xdr:nvSpPr>
        <xdr:cNvPr id="338" name="テキスト ボックス 337"/>
        <xdr:cNvSpPr txBox="1"/>
      </xdr:nvSpPr>
      <xdr:spPr>
        <a:xfrm>
          <a:off x="16108680" y="1200150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59460" cy="264795"/>
    <xdr:sp macro="" textlink="">
      <xdr:nvSpPr>
        <xdr:cNvPr id="339" name="テキスト ボックス 338"/>
        <xdr:cNvSpPr txBox="1"/>
      </xdr:nvSpPr>
      <xdr:spPr>
        <a:xfrm>
          <a:off x="15210155" y="1200150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4795"/>
    <xdr:sp macro="" textlink="">
      <xdr:nvSpPr>
        <xdr:cNvPr id="340" name="テキスト ボックス 339"/>
        <xdr:cNvSpPr txBox="1"/>
      </xdr:nvSpPr>
      <xdr:spPr>
        <a:xfrm>
          <a:off x="1431353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62000" cy="264795"/>
    <xdr:sp macro="" textlink="">
      <xdr:nvSpPr>
        <xdr:cNvPr id="341" name="テキスト ボックス 340"/>
        <xdr:cNvSpPr txBox="1"/>
      </xdr:nvSpPr>
      <xdr:spPr>
        <a:xfrm>
          <a:off x="13416915" y="1200150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64135</xdr:rowOff>
    </xdr:from>
    <xdr:to xmlns:xdr="http://schemas.openxmlformats.org/drawingml/2006/spreadsheetDrawing">
      <xdr:col>81</xdr:col>
      <xdr:colOff>95250</xdr:colOff>
      <xdr:row>60</xdr:row>
      <xdr:rowOff>167640</xdr:rowOff>
    </xdr:to>
    <xdr:sp macro="" textlink="">
      <xdr:nvSpPr>
        <xdr:cNvPr id="342" name="楕円 341"/>
        <xdr:cNvSpPr/>
      </xdr:nvSpPr>
      <xdr:spPr>
        <a:xfrm>
          <a:off x="17119600" y="1035113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80645</xdr:rowOff>
    </xdr:from>
    <xdr:ext cx="759460" cy="264795"/>
    <xdr:sp macro="" textlink="">
      <xdr:nvSpPr>
        <xdr:cNvPr id="343" name="定員管理の状況該当値テキスト"/>
        <xdr:cNvSpPr txBox="1"/>
      </xdr:nvSpPr>
      <xdr:spPr>
        <a:xfrm>
          <a:off x="17261205" y="1019619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83185</xdr:rowOff>
    </xdr:from>
    <xdr:to xmlns:xdr="http://schemas.openxmlformats.org/drawingml/2006/spreadsheetDrawing">
      <xdr:col>77</xdr:col>
      <xdr:colOff>95250</xdr:colOff>
      <xdr:row>61</xdr:row>
      <xdr:rowOff>11430</xdr:rowOff>
    </xdr:to>
    <xdr:sp macro="" textlink="">
      <xdr:nvSpPr>
        <xdr:cNvPr id="344" name="楕円 343"/>
        <xdr:cNvSpPr/>
      </xdr:nvSpPr>
      <xdr:spPr>
        <a:xfrm>
          <a:off x="16273780" y="1037018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22225</xdr:rowOff>
    </xdr:from>
    <xdr:ext cx="734060" cy="264795"/>
    <xdr:sp macro="" textlink="">
      <xdr:nvSpPr>
        <xdr:cNvPr id="345" name="テキスト ボックス 344"/>
        <xdr:cNvSpPr txBox="1"/>
      </xdr:nvSpPr>
      <xdr:spPr>
        <a:xfrm>
          <a:off x="15941675" y="10137775"/>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73660</xdr:rowOff>
    </xdr:from>
    <xdr:to xmlns:xdr="http://schemas.openxmlformats.org/drawingml/2006/spreadsheetDrawing">
      <xdr:col>73</xdr:col>
      <xdr:colOff>44450</xdr:colOff>
      <xdr:row>61</xdr:row>
      <xdr:rowOff>2540</xdr:rowOff>
    </xdr:to>
    <xdr:sp macro="" textlink="">
      <xdr:nvSpPr>
        <xdr:cNvPr id="346" name="楕円 345"/>
        <xdr:cNvSpPr/>
      </xdr:nvSpPr>
      <xdr:spPr>
        <a:xfrm>
          <a:off x="15377160" y="1036066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12700</xdr:rowOff>
    </xdr:from>
    <xdr:ext cx="762000" cy="263525"/>
    <xdr:sp macro="" textlink="">
      <xdr:nvSpPr>
        <xdr:cNvPr id="347" name="テキスト ボックス 346"/>
        <xdr:cNvSpPr txBox="1"/>
      </xdr:nvSpPr>
      <xdr:spPr>
        <a:xfrm>
          <a:off x="15045055" y="1012825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97790</xdr:rowOff>
    </xdr:from>
    <xdr:to xmlns:xdr="http://schemas.openxmlformats.org/drawingml/2006/spreadsheetDrawing">
      <xdr:col>68</xdr:col>
      <xdr:colOff>203200</xdr:colOff>
      <xdr:row>61</xdr:row>
      <xdr:rowOff>26035</xdr:rowOff>
    </xdr:to>
    <xdr:sp macro="" textlink="">
      <xdr:nvSpPr>
        <xdr:cNvPr id="348" name="楕円 347"/>
        <xdr:cNvSpPr/>
      </xdr:nvSpPr>
      <xdr:spPr>
        <a:xfrm>
          <a:off x="14480540" y="10384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10160</xdr:rowOff>
    </xdr:from>
    <xdr:ext cx="762000" cy="262890"/>
    <xdr:sp macro="" textlink="">
      <xdr:nvSpPr>
        <xdr:cNvPr id="349" name="テキスト ボックス 348"/>
        <xdr:cNvSpPr txBox="1"/>
      </xdr:nvSpPr>
      <xdr:spPr>
        <a:xfrm>
          <a:off x="14146530" y="104686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75565</xdr:rowOff>
    </xdr:from>
    <xdr:to xmlns:xdr="http://schemas.openxmlformats.org/drawingml/2006/spreadsheetDrawing">
      <xdr:col>64</xdr:col>
      <xdr:colOff>152400</xdr:colOff>
      <xdr:row>61</xdr:row>
      <xdr:rowOff>3810</xdr:rowOff>
    </xdr:to>
    <xdr:sp macro="" textlink="">
      <xdr:nvSpPr>
        <xdr:cNvPr id="350" name="楕円 349"/>
        <xdr:cNvSpPr/>
      </xdr:nvSpPr>
      <xdr:spPr>
        <a:xfrm>
          <a:off x="13583920" y="103625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163195</xdr:rowOff>
    </xdr:from>
    <xdr:ext cx="762000" cy="262890"/>
    <xdr:sp macro="" textlink="">
      <xdr:nvSpPr>
        <xdr:cNvPr id="351" name="テキスト ボックス 350"/>
        <xdr:cNvSpPr txBox="1"/>
      </xdr:nvSpPr>
      <xdr:spPr>
        <a:xfrm>
          <a:off x="13249910" y="104501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45720</xdr:rowOff>
    </xdr:from>
    <xdr:to xmlns:xdr="http://schemas.openxmlformats.org/drawingml/2006/spreadsheetDrawing">
      <xdr:col>85</xdr:col>
      <xdr:colOff>95250</xdr:colOff>
      <xdr:row>31</xdr:row>
      <xdr:rowOff>19685</xdr:rowOff>
    </xdr:to>
    <xdr:sp macro="" textlink="">
      <xdr:nvSpPr>
        <xdr:cNvPr id="352" name="正方形/長方形 351"/>
        <xdr:cNvSpPr/>
      </xdr:nvSpPr>
      <xdr:spPr>
        <a:xfrm>
          <a:off x="1294320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65405</xdr:rowOff>
    </xdr:from>
    <xdr:ext cx="1603375" cy="315595"/>
    <xdr:sp macro="" textlink="">
      <xdr:nvSpPr>
        <xdr:cNvPr id="353" name="テキスト ボックス 352"/>
        <xdr:cNvSpPr txBox="1"/>
      </xdr:nvSpPr>
      <xdr:spPr>
        <a:xfrm>
          <a:off x="13799185" y="5380355"/>
          <a:ext cx="1603375"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38735</xdr:rowOff>
    </xdr:from>
    <xdr:ext cx="1651000" cy="367665"/>
    <xdr:sp macro="" textlink="">
      <xdr:nvSpPr>
        <xdr:cNvPr id="354" name="テキスト ボックス 353"/>
        <xdr:cNvSpPr txBox="1"/>
      </xdr:nvSpPr>
      <xdr:spPr>
        <a:xfrm>
          <a:off x="15546705" y="5353685"/>
          <a:ext cx="1651000"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129540</xdr:rowOff>
    </xdr:from>
    <xdr:to xmlns:xdr="http://schemas.openxmlformats.org/drawingml/2006/spreadsheetDrawing">
      <xdr:col>93</xdr:col>
      <xdr:colOff>6350</xdr:colOff>
      <xdr:row>32</xdr:row>
      <xdr:rowOff>38735</xdr:rowOff>
    </xdr:to>
    <xdr:sp macro="" textlink="">
      <xdr:nvSpPr>
        <xdr:cNvPr id="355" name="正方形/長方形 354"/>
        <xdr:cNvSpPr/>
      </xdr:nvSpPr>
      <xdr:spPr>
        <a:xfrm>
          <a:off x="18132425" y="52730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149225</xdr:rowOff>
    </xdr:from>
    <xdr:to xmlns:xdr="http://schemas.openxmlformats.org/drawingml/2006/spreadsheetDrawing">
      <xdr:col>93</xdr:col>
      <xdr:colOff>6350</xdr:colOff>
      <xdr:row>33</xdr:row>
      <xdr:rowOff>58420</xdr:rowOff>
    </xdr:to>
    <xdr:sp macro="" textlink="">
      <xdr:nvSpPr>
        <xdr:cNvPr id="356" name="正方形/長方形 355"/>
        <xdr:cNvSpPr/>
      </xdr:nvSpPr>
      <xdr:spPr>
        <a:xfrm>
          <a:off x="18132425" y="546417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129540</xdr:rowOff>
    </xdr:from>
    <xdr:to xmlns:xdr="http://schemas.openxmlformats.org/drawingml/2006/spreadsheetDrawing">
      <xdr:col>99</xdr:col>
      <xdr:colOff>146050</xdr:colOff>
      <xdr:row>32</xdr:row>
      <xdr:rowOff>38735</xdr:rowOff>
    </xdr:to>
    <xdr:sp macro="" textlink="">
      <xdr:nvSpPr>
        <xdr:cNvPr id="357" name="正方形/長方形 356"/>
        <xdr:cNvSpPr/>
      </xdr:nvSpPr>
      <xdr:spPr>
        <a:xfrm>
          <a:off x="1979866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149225</xdr:rowOff>
    </xdr:from>
    <xdr:to xmlns:xdr="http://schemas.openxmlformats.org/drawingml/2006/spreadsheetDrawing">
      <xdr:col>99</xdr:col>
      <xdr:colOff>146050</xdr:colOff>
      <xdr:row>33</xdr:row>
      <xdr:rowOff>58420</xdr:rowOff>
    </xdr:to>
    <xdr:sp macro="" textlink="">
      <xdr:nvSpPr>
        <xdr:cNvPr id="358" name="正方形/長方形 357"/>
        <xdr:cNvSpPr/>
      </xdr:nvSpPr>
      <xdr:spPr>
        <a:xfrm>
          <a:off x="1979866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129540</xdr:rowOff>
    </xdr:from>
    <xdr:to xmlns:xdr="http://schemas.openxmlformats.org/drawingml/2006/spreadsheetDrawing">
      <xdr:col>106</xdr:col>
      <xdr:colOff>139700</xdr:colOff>
      <xdr:row>32</xdr:row>
      <xdr:rowOff>38735</xdr:rowOff>
    </xdr:to>
    <xdr:sp macro="" textlink="">
      <xdr:nvSpPr>
        <xdr:cNvPr id="359" name="正方形/長方形 358"/>
        <xdr:cNvSpPr/>
      </xdr:nvSpPr>
      <xdr:spPr>
        <a:xfrm>
          <a:off x="2127250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149225</xdr:rowOff>
    </xdr:from>
    <xdr:to xmlns:xdr="http://schemas.openxmlformats.org/drawingml/2006/spreadsheetDrawing">
      <xdr:col>106</xdr:col>
      <xdr:colOff>139700</xdr:colOff>
      <xdr:row>33</xdr:row>
      <xdr:rowOff>58420</xdr:rowOff>
    </xdr:to>
    <xdr:sp macro="" textlink="">
      <xdr:nvSpPr>
        <xdr:cNvPr id="360" name="正方形/長方形 359"/>
        <xdr:cNvSpPr/>
      </xdr:nvSpPr>
      <xdr:spPr>
        <a:xfrm>
          <a:off x="2127250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61" name="正方形/長方形 360"/>
        <xdr:cNvSpPr/>
      </xdr:nvSpPr>
      <xdr:spPr>
        <a:xfrm>
          <a:off x="1294320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115</xdr:col>
      <xdr:colOff>31750</xdr:colOff>
      <xdr:row>47</xdr:row>
      <xdr:rowOff>136525</xdr:rowOff>
    </xdr:to>
    <xdr:sp macro="" textlink="">
      <xdr:nvSpPr>
        <xdr:cNvPr id="362" name="正方形/長方形 361"/>
        <xdr:cNvSpPr/>
      </xdr:nvSpPr>
      <xdr:spPr>
        <a:xfrm>
          <a:off x="1826133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104</xdr:col>
      <xdr:colOff>114300</xdr:colOff>
      <xdr:row>35</xdr:row>
      <xdr:rowOff>32385</xdr:rowOff>
    </xdr:to>
    <xdr:sp macro="" textlink="">
      <xdr:nvSpPr>
        <xdr:cNvPr id="363" name="正方形/長方形 362"/>
        <xdr:cNvSpPr/>
      </xdr:nvSpPr>
      <xdr:spPr>
        <a:xfrm>
          <a:off x="1826133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97790</xdr:rowOff>
    </xdr:from>
    <xdr:to xmlns:xdr="http://schemas.openxmlformats.org/drawingml/2006/spreadsheetDrawing">
      <xdr:col>114</xdr:col>
      <xdr:colOff>114300</xdr:colOff>
      <xdr:row>47</xdr:row>
      <xdr:rowOff>71120</xdr:rowOff>
    </xdr:to>
    <xdr:sp macro="" textlink="" fLocksText="0">
      <xdr:nvSpPr>
        <xdr:cNvPr id="364" name="テキスト ボックス 363"/>
        <xdr:cNvSpPr txBox="1"/>
      </xdr:nvSpPr>
      <xdr:spPr>
        <a:xfrm>
          <a:off x="18388330" y="6098540"/>
          <a:ext cx="583184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％と類似団体平均を上回っている。主な要因としては、老朽化した公共施設の建替など大型事業の整備事業が集中しており、公債費が増加したことが挙げられる。</a:t>
          </a:r>
          <a:endParaRPr lang="ja-JP" altLang="ja-JP" sz="1400">
            <a:effectLst/>
          </a:endParaRPr>
        </a:p>
        <a:p>
          <a:r>
            <a:rPr kumimoji="1" lang="ja-JP" altLang="ja-JP" sz="1100">
              <a:solidFill>
                <a:schemeClr val="dk1"/>
              </a:solidFill>
              <a:effectLst/>
              <a:latin typeface="+mn-lt"/>
              <a:ea typeface="+mn-ea"/>
              <a:cs typeface="+mn-cs"/>
            </a:rPr>
            <a:t>今後も公債費の増加が見込まれるため、行財政改革の取組を通じて普通建設事業の見直しを行い、可能な限り公債費負担を軽減する。</a:t>
          </a:r>
          <a:endParaRPr lang="ja-JP" altLang="ja-JP" sz="1400">
            <a:effectLst/>
          </a:endParaRPr>
        </a:p>
      </xdr:txBody>
    </xdr:sp>
    <xdr:clientData/>
  </xdr:twoCellAnchor>
  <xdr:oneCellAnchor>
    <xdr:from xmlns:xdr="http://schemas.openxmlformats.org/drawingml/2006/spreadsheetDrawing">
      <xdr:col>61</xdr:col>
      <xdr:colOff>6350</xdr:colOff>
      <xdr:row>32</xdr:row>
      <xdr:rowOff>104140</xdr:rowOff>
    </xdr:from>
    <xdr:ext cx="298450" cy="229870"/>
    <xdr:sp macro="" textlink="">
      <xdr:nvSpPr>
        <xdr:cNvPr id="365" name="テキスト ボックス 364"/>
        <xdr:cNvSpPr txBox="1"/>
      </xdr:nvSpPr>
      <xdr:spPr>
        <a:xfrm>
          <a:off x="12905105" y="5590540"/>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136525</xdr:rowOff>
    </xdr:from>
    <xdr:to xmlns:xdr="http://schemas.openxmlformats.org/drawingml/2006/spreadsheetDrawing">
      <xdr:col>85</xdr:col>
      <xdr:colOff>95250</xdr:colOff>
      <xdr:row>47</xdr:row>
      <xdr:rowOff>136525</xdr:rowOff>
    </xdr:to>
    <xdr:cxnSp macro="">
      <xdr:nvCxnSpPr>
        <xdr:cNvPr id="366" name="直線コネクタ 365"/>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166370</xdr:rowOff>
    </xdr:from>
    <xdr:ext cx="762000" cy="262890"/>
    <xdr:sp macro="" textlink="">
      <xdr:nvSpPr>
        <xdr:cNvPr id="367" name="テキスト ボックス 366"/>
        <xdr:cNvSpPr txBox="1"/>
      </xdr:nvSpPr>
      <xdr:spPr>
        <a:xfrm>
          <a:off x="12173585"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76200</xdr:rowOff>
    </xdr:from>
    <xdr:to xmlns:xdr="http://schemas.openxmlformats.org/drawingml/2006/spreadsheetDrawing">
      <xdr:col>85</xdr:col>
      <xdr:colOff>95250</xdr:colOff>
      <xdr:row>45</xdr:row>
      <xdr:rowOff>76200</xdr:rowOff>
    </xdr:to>
    <xdr:cxnSp macro="">
      <xdr:nvCxnSpPr>
        <xdr:cNvPr id="368" name="直線コネクタ 367"/>
        <xdr:cNvCxnSpPr/>
      </xdr:nvCxnSpPr>
      <xdr:spPr>
        <a:xfrm>
          <a:off x="12943205" y="77914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105410</xdr:rowOff>
    </xdr:from>
    <xdr:ext cx="762000" cy="262890"/>
    <xdr:sp macro="" textlink="">
      <xdr:nvSpPr>
        <xdr:cNvPr id="369" name="テキスト ボックス 368"/>
        <xdr:cNvSpPr txBox="1"/>
      </xdr:nvSpPr>
      <xdr:spPr>
        <a:xfrm>
          <a:off x="12173585" y="76492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943205" y="7386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45085</xdr:rowOff>
    </xdr:from>
    <xdr:ext cx="762000" cy="264795"/>
    <xdr:sp macro="" textlink="">
      <xdr:nvSpPr>
        <xdr:cNvPr id="371" name="テキスト ボックス 370"/>
        <xdr:cNvSpPr txBox="1"/>
      </xdr:nvSpPr>
      <xdr:spPr>
        <a:xfrm>
          <a:off x="12173585" y="72459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129540</xdr:rowOff>
    </xdr:from>
    <xdr:to xmlns:xdr="http://schemas.openxmlformats.org/drawingml/2006/spreadsheetDrawing">
      <xdr:col>85</xdr:col>
      <xdr:colOff>95250</xdr:colOff>
      <xdr:row>40</xdr:row>
      <xdr:rowOff>129540</xdr:rowOff>
    </xdr:to>
    <xdr:cxnSp macro="">
      <xdr:nvCxnSpPr>
        <xdr:cNvPr id="372" name="直線コネクタ 371"/>
        <xdr:cNvCxnSpPr/>
      </xdr:nvCxnSpPr>
      <xdr:spPr>
        <a:xfrm>
          <a:off x="12943205" y="69875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160020</xdr:rowOff>
    </xdr:from>
    <xdr:ext cx="762000" cy="264795"/>
    <xdr:sp macro="" textlink="">
      <xdr:nvSpPr>
        <xdr:cNvPr id="373" name="テキスト ボックス 372"/>
        <xdr:cNvSpPr txBox="1"/>
      </xdr:nvSpPr>
      <xdr:spPr>
        <a:xfrm>
          <a:off x="12173585" y="684657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69215</xdr:rowOff>
    </xdr:from>
    <xdr:to xmlns:xdr="http://schemas.openxmlformats.org/drawingml/2006/spreadsheetDrawing">
      <xdr:col>85</xdr:col>
      <xdr:colOff>95250</xdr:colOff>
      <xdr:row>38</xdr:row>
      <xdr:rowOff>69215</xdr:rowOff>
    </xdr:to>
    <xdr:cxnSp macro="">
      <xdr:nvCxnSpPr>
        <xdr:cNvPr id="374" name="直線コネクタ 373"/>
        <xdr:cNvCxnSpPr/>
      </xdr:nvCxnSpPr>
      <xdr:spPr>
        <a:xfrm>
          <a:off x="12943205" y="65843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99695</xdr:rowOff>
    </xdr:from>
    <xdr:ext cx="762000" cy="264795"/>
    <xdr:sp macro="" textlink="">
      <xdr:nvSpPr>
        <xdr:cNvPr id="375" name="テキスト ボックス 374"/>
        <xdr:cNvSpPr txBox="1"/>
      </xdr:nvSpPr>
      <xdr:spPr>
        <a:xfrm>
          <a:off x="12173585" y="644334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xdr:rowOff>
    </xdr:from>
    <xdr:to xmlns:xdr="http://schemas.openxmlformats.org/drawingml/2006/spreadsheetDrawing">
      <xdr:col>85</xdr:col>
      <xdr:colOff>95250</xdr:colOff>
      <xdr:row>36</xdr:row>
      <xdr:rowOff>8890</xdr:rowOff>
    </xdr:to>
    <xdr:cxnSp macro="">
      <xdr:nvCxnSpPr>
        <xdr:cNvPr id="376" name="直線コネクタ 375"/>
        <xdr:cNvCxnSpPr/>
      </xdr:nvCxnSpPr>
      <xdr:spPr>
        <a:xfrm>
          <a:off x="12943205" y="61810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38100</xdr:rowOff>
    </xdr:from>
    <xdr:ext cx="762000" cy="265430"/>
    <xdr:sp macro="" textlink="">
      <xdr:nvSpPr>
        <xdr:cNvPr id="377" name="テキスト ボックス 376"/>
        <xdr:cNvSpPr txBox="1"/>
      </xdr:nvSpPr>
      <xdr:spPr>
        <a:xfrm>
          <a:off x="12173585" y="603885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33</xdr:row>
      <xdr:rowOff>123825</xdr:rowOff>
    </xdr:to>
    <xdr:cxnSp macro="">
      <xdr:nvCxnSpPr>
        <xdr:cNvPr id="378" name="直線コネクタ 377"/>
        <xdr:cNvCxnSpPr/>
      </xdr:nvCxnSpPr>
      <xdr:spPr>
        <a:xfrm>
          <a:off x="1294320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79" name="公債費負担の状況グラフ枠"/>
        <xdr:cNvSpPr/>
      </xdr:nvSpPr>
      <xdr:spPr>
        <a:xfrm>
          <a:off x="1294320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83185</xdr:rowOff>
    </xdr:from>
    <xdr:to xmlns:xdr="http://schemas.openxmlformats.org/drawingml/2006/spreadsheetDrawing">
      <xdr:col>81</xdr:col>
      <xdr:colOff>44450</xdr:colOff>
      <xdr:row>43</xdr:row>
      <xdr:rowOff>167640</xdr:rowOff>
    </xdr:to>
    <xdr:cxnSp macro="">
      <xdr:nvCxnSpPr>
        <xdr:cNvPr id="380" name="直線コネクタ 379"/>
        <xdr:cNvCxnSpPr/>
      </xdr:nvCxnSpPr>
      <xdr:spPr>
        <a:xfrm flipV="1">
          <a:off x="17172305" y="608393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139065</xdr:rowOff>
    </xdr:from>
    <xdr:ext cx="759460" cy="264795"/>
    <xdr:sp macro="" textlink="">
      <xdr:nvSpPr>
        <xdr:cNvPr id="381" name="公債費負担の状況最小値テキスト"/>
        <xdr:cNvSpPr txBox="1"/>
      </xdr:nvSpPr>
      <xdr:spPr>
        <a:xfrm>
          <a:off x="17261205" y="751141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167640</xdr:rowOff>
    </xdr:from>
    <xdr:to xmlns:xdr="http://schemas.openxmlformats.org/drawingml/2006/spreadsheetDrawing">
      <xdr:col>81</xdr:col>
      <xdr:colOff>133350</xdr:colOff>
      <xdr:row>43</xdr:row>
      <xdr:rowOff>167640</xdr:rowOff>
    </xdr:to>
    <xdr:cxnSp macro="">
      <xdr:nvCxnSpPr>
        <xdr:cNvPr id="382" name="直線コネクタ 381"/>
        <xdr:cNvCxnSpPr/>
      </xdr:nvCxnSpPr>
      <xdr:spPr>
        <a:xfrm>
          <a:off x="17081500" y="75399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171450</xdr:rowOff>
    </xdr:from>
    <xdr:ext cx="759460" cy="264795"/>
    <xdr:sp macro="" textlink="">
      <xdr:nvSpPr>
        <xdr:cNvPr id="383" name="公債費負担の状況最大値テキスト"/>
        <xdr:cNvSpPr txBox="1"/>
      </xdr:nvSpPr>
      <xdr:spPr>
        <a:xfrm>
          <a:off x="17261205" y="582930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83185</xdr:rowOff>
    </xdr:from>
    <xdr:to xmlns:xdr="http://schemas.openxmlformats.org/drawingml/2006/spreadsheetDrawing">
      <xdr:col>81</xdr:col>
      <xdr:colOff>133350</xdr:colOff>
      <xdr:row>35</xdr:row>
      <xdr:rowOff>83185</xdr:rowOff>
    </xdr:to>
    <xdr:cxnSp macro="">
      <xdr:nvCxnSpPr>
        <xdr:cNvPr id="384" name="直線コネクタ 383"/>
        <xdr:cNvCxnSpPr/>
      </xdr:nvCxnSpPr>
      <xdr:spPr>
        <a:xfrm>
          <a:off x="17081500" y="60839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73660</xdr:rowOff>
    </xdr:from>
    <xdr:to xmlns:xdr="http://schemas.openxmlformats.org/drawingml/2006/spreadsheetDrawing">
      <xdr:col>81</xdr:col>
      <xdr:colOff>44450</xdr:colOff>
      <xdr:row>37</xdr:row>
      <xdr:rowOff>82550</xdr:rowOff>
    </xdr:to>
    <xdr:cxnSp macro="">
      <xdr:nvCxnSpPr>
        <xdr:cNvPr id="385" name="直線コネクタ 384"/>
        <xdr:cNvCxnSpPr/>
      </xdr:nvCxnSpPr>
      <xdr:spPr>
        <a:xfrm flipV="1">
          <a:off x="16326485" y="6417310"/>
          <a:ext cx="8458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156845</xdr:rowOff>
    </xdr:from>
    <xdr:ext cx="759460" cy="264795"/>
    <xdr:sp macro="" textlink="">
      <xdr:nvSpPr>
        <xdr:cNvPr id="386" name="公債費負担の状況平均値テキスト"/>
        <xdr:cNvSpPr txBox="1"/>
      </xdr:nvSpPr>
      <xdr:spPr>
        <a:xfrm>
          <a:off x="17261205" y="6157595"/>
          <a:ext cx="75946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139700</xdr:rowOff>
    </xdr:from>
    <xdr:to xmlns:xdr="http://schemas.openxmlformats.org/drawingml/2006/spreadsheetDrawing">
      <xdr:col>81</xdr:col>
      <xdr:colOff>95250</xdr:colOff>
      <xdr:row>37</xdr:row>
      <xdr:rowOff>67945</xdr:rowOff>
    </xdr:to>
    <xdr:sp macro="" textlink="">
      <xdr:nvSpPr>
        <xdr:cNvPr id="387" name="フローチャート: 判断 386"/>
        <xdr:cNvSpPr/>
      </xdr:nvSpPr>
      <xdr:spPr>
        <a:xfrm>
          <a:off x="17119600" y="631190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80010</xdr:rowOff>
    </xdr:from>
    <xdr:to xmlns:xdr="http://schemas.openxmlformats.org/drawingml/2006/spreadsheetDrawing">
      <xdr:col>77</xdr:col>
      <xdr:colOff>44450</xdr:colOff>
      <xdr:row>37</xdr:row>
      <xdr:rowOff>82550</xdr:rowOff>
    </xdr:to>
    <xdr:cxnSp macro="">
      <xdr:nvCxnSpPr>
        <xdr:cNvPr id="388" name="直線コネクタ 387"/>
        <xdr:cNvCxnSpPr/>
      </xdr:nvCxnSpPr>
      <xdr:spPr>
        <a:xfrm>
          <a:off x="15427960" y="6423660"/>
          <a:ext cx="898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139700</xdr:rowOff>
    </xdr:from>
    <xdr:to xmlns:xdr="http://schemas.openxmlformats.org/drawingml/2006/spreadsheetDrawing">
      <xdr:col>77</xdr:col>
      <xdr:colOff>95250</xdr:colOff>
      <xdr:row>37</xdr:row>
      <xdr:rowOff>67945</xdr:rowOff>
    </xdr:to>
    <xdr:sp macro="" textlink="">
      <xdr:nvSpPr>
        <xdr:cNvPr id="389" name="フローチャート: 判断 388"/>
        <xdr:cNvSpPr/>
      </xdr:nvSpPr>
      <xdr:spPr>
        <a:xfrm>
          <a:off x="16273780" y="631190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78740</xdr:rowOff>
    </xdr:from>
    <xdr:ext cx="734060" cy="264795"/>
    <xdr:sp macro="" textlink="">
      <xdr:nvSpPr>
        <xdr:cNvPr id="390" name="テキスト ボックス 389"/>
        <xdr:cNvSpPr txBox="1"/>
      </xdr:nvSpPr>
      <xdr:spPr>
        <a:xfrm>
          <a:off x="15941675" y="6079490"/>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80010</xdr:rowOff>
    </xdr:from>
    <xdr:to xmlns:xdr="http://schemas.openxmlformats.org/drawingml/2006/spreadsheetDrawing">
      <xdr:col>72</xdr:col>
      <xdr:colOff>203200</xdr:colOff>
      <xdr:row>37</xdr:row>
      <xdr:rowOff>93980</xdr:rowOff>
    </xdr:to>
    <xdr:cxnSp macro="">
      <xdr:nvCxnSpPr>
        <xdr:cNvPr id="391" name="直線コネクタ 390"/>
        <xdr:cNvCxnSpPr/>
      </xdr:nvCxnSpPr>
      <xdr:spPr>
        <a:xfrm flipV="1">
          <a:off x="14531340" y="6423660"/>
          <a:ext cx="8966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146050</xdr:rowOff>
    </xdr:from>
    <xdr:to xmlns:xdr="http://schemas.openxmlformats.org/drawingml/2006/spreadsheetDrawing">
      <xdr:col>73</xdr:col>
      <xdr:colOff>44450</xdr:colOff>
      <xdr:row>37</xdr:row>
      <xdr:rowOff>74930</xdr:rowOff>
    </xdr:to>
    <xdr:sp macro="" textlink="">
      <xdr:nvSpPr>
        <xdr:cNvPr id="392" name="フローチャート: 判断 391"/>
        <xdr:cNvSpPr/>
      </xdr:nvSpPr>
      <xdr:spPr>
        <a:xfrm>
          <a:off x="15377160" y="631825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85090</xdr:rowOff>
    </xdr:from>
    <xdr:ext cx="762000" cy="265430"/>
    <xdr:sp macro="" textlink="">
      <xdr:nvSpPr>
        <xdr:cNvPr id="393" name="テキスト ボックス 392"/>
        <xdr:cNvSpPr txBox="1"/>
      </xdr:nvSpPr>
      <xdr:spPr>
        <a:xfrm>
          <a:off x="15045055" y="608584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86360</xdr:rowOff>
    </xdr:from>
    <xdr:to xmlns:xdr="http://schemas.openxmlformats.org/drawingml/2006/spreadsheetDrawing">
      <xdr:col>68</xdr:col>
      <xdr:colOff>152400</xdr:colOff>
      <xdr:row>37</xdr:row>
      <xdr:rowOff>93980</xdr:rowOff>
    </xdr:to>
    <xdr:cxnSp macro="">
      <xdr:nvCxnSpPr>
        <xdr:cNvPr id="394" name="直線コネクタ 393"/>
        <xdr:cNvCxnSpPr/>
      </xdr:nvCxnSpPr>
      <xdr:spPr>
        <a:xfrm>
          <a:off x="13634720" y="6430010"/>
          <a:ext cx="8966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151765</xdr:rowOff>
    </xdr:from>
    <xdr:to xmlns:xdr="http://schemas.openxmlformats.org/drawingml/2006/spreadsheetDrawing">
      <xdr:col>68</xdr:col>
      <xdr:colOff>203200</xdr:colOff>
      <xdr:row>37</xdr:row>
      <xdr:rowOff>80645</xdr:rowOff>
    </xdr:to>
    <xdr:sp macro="" textlink="">
      <xdr:nvSpPr>
        <xdr:cNvPr id="395" name="フローチャート: 判断 394"/>
        <xdr:cNvSpPr/>
      </xdr:nvSpPr>
      <xdr:spPr>
        <a:xfrm>
          <a:off x="14480540" y="6323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90805</xdr:rowOff>
    </xdr:from>
    <xdr:ext cx="762000" cy="262255"/>
    <xdr:sp macro="" textlink="">
      <xdr:nvSpPr>
        <xdr:cNvPr id="396" name="テキスト ボックス 395"/>
        <xdr:cNvSpPr txBox="1"/>
      </xdr:nvSpPr>
      <xdr:spPr>
        <a:xfrm>
          <a:off x="14146530" y="609155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153670</xdr:rowOff>
    </xdr:from>
    <xdr:to xmlns:xdr="http://schemas.openxmlformats.org/drawingml/2006/spreadsheetDrawing">
      <xdr:col>64</xdr:col>
      <xdr:colOff>152400</xdr:colOff>
      <xdr:row>37</xdr:row>
      <xdr:rowOff>82550</xdr:rowOff>
    </xdr:to>
    <xdr:sp macro="" textlink="">
      <xdr:nvSpPr>
        <xdr:cNvPr id="397" name="フローチャート: 判断 396"/>
        <xdr:cNvSpPr/>
      </xdr:nvSpPr>
      <xdr:spPr>
        <a:xfrm>
          <a:off x="13583920" y="63258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92710</xdr:rowOff>
    </xdr:from>
    <xdr:ext cx="762000" cy="262255"/>
    <xdr:sp macro="" textlink="">
      <xdr:nvSpPr>
        <xdr:cNvPr id="398" name="テキスト ボックス 397"/>
        <xdr:cNvSpPr txBox="1"/>
      </xdr:nvSpPr>
      <xdr:spPr>
        <a:xfrm>
          <a:off x="13249910" y="60934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133985</xdr:rowOff>
    </xdr:from>
    <xdr:ext cx="759460" cy="264795"/>
    <xdr:sp macro="" textlink="">
      <xdr:nvSpPr>
        <xdr:cNvPr id="399" name="テキスト ボックス 398"/>
        <xdr:cNvSpPr txBox="1"/>
      </xdr:nvSpPr>
      <xdr:spPr>
        <a:xfrm>
          <a:off x="1695450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133985</xdr:rowOff>
    </xdr:from>
    <xdr:ext cx="759460" cy="264795"/>
    <xdr:sp macro="" textlink="">
      <xdr:nvSpPr>
        <xdr:cNvPr id="400" name="テキスト ボックス 399"/>
        <xdr:cNvSpPr txBox="1"/>
      </xdr:nvSpPr>
      <xdr:spPr>
        <a:xfrm>
          <a:off x="16108680"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133985</xdr:rowOff>
    </xdr:from>
    <xdr:ext cx="759460" cy="264795"/>
    <xdr:sp macro="" textlink="">
      <xdr:nvSpPr>
        <xdr:cNvPr id="401" name="テキスト ボックス 400"/>
        <xdr:cNvSpPr txBox="1"/>
      </xdr:nvSpPr>
      <xdr:spPr>
        <a:xfrm>
          <a:off x="15210155" y="819213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133985</xdr:rowOff>
    </xdr:from>
    <xdr:ext cx="762000" cy="264795"/>
    <xdr:sp macro="" textlink="">
      <xdr:nvSpPr>
        <xdr:cNvPr id="402" name="テキスト ボックス 401"/>
        <xdr:cNvSpPr txBox="1"/>
      </xdr:nvSpPr>
      <xdr:spPr>
        <a:xfrm>
          <a:off x="1431353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133985</xdr:rowOff>
    </xdr:from>
    <xdr:ext cx="762000" cy="264795"/>
    <xdr:sp macro="" textlink="">
      <xdr:nvSpPr>
        <xdr:cNvPr id="403" name="テキスト ボックス 402"/>
        <xdr:cNvSpPr txBox="1"/>
      </xdr:nvSpPr>
      <xdr:spPr>
        <a:xfrm>
          <a:off x="13416915" y="81921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22225</xdr:rowOff>
    </xdr:from>
    <xdr:to xmlns:xdr="http://schemas.openxmlformats.org/drawingml/2006/spreadsheetDrawing">
      <xdr:col>81</xdr:col>
      <xdr:colOff>95250</xdr:colOff>
      <xdr:row>37</xdr:row>
      <xdr:rowOff>125730</xdr:rowOff>
    </xdr:to>
    <xdr:sp macro="" textlink="">
      <xdr:nvSpPr>
        <xdr:cNvPr id="404" name="楕円 403"/>
        <xdr:cNvSpPr/>
      </xdr:nvSpPr>
      <xdr:spPr>
        <a:xfrm>
          <a:off x="17119600" y="63658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168910</xdr:rowOff>
    </xdr:from>
    <xdr:ext cx="759460" cy="262255"/>
    <xdr:sp macro="" textlink="">
      <xdr:nvSpPr>
        <xdr:cNvPr id="405" name="公債費負担の状況該当値テキスト"/>
        <xdr:cNvSpPr txBox="1"/>
      </xdr:nvSpPr>
      <xdr:spPr>
        <a:xfrm>
          <a:off x="17261205" y="634111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30480</xdr:rowOff>
    </xdr:from>
    <xdr:to xmlns:xdr="http://schemas.openxmlformats.org/drawingml/2006/spreadsheetDrawing">
      <xdr:col>77</xdr:col>
      <xdr:colOff>95250</xdr:colOff>
      <xdr:row>37</xdr:row>
      <xdr:rowOff>134620</xdr:rowOff>
    </xdr:to>
    <xdr:sp macro="" textlink="">
      <xdr:nvSpPr>
        <xdr:cNvPr id="406" name="楕円 405"/>
        <xdr:cNvSpPr/>
      </xdr:nvSpPr>
      <xdr:spPr>
        <a:xfrm>
          <a:off x="16273780" y="637413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118745</xdr:rowOff>
    </xdr:from>
    <xdr:ext cx="734060" cy="265430"/>
    <xdr:sp macro="" textlink="">
      <xdr:nvSpPr>
        <xdr:cNvPr id="407" name="テキスト ボックス 406"/>
        <xdr:cNvSpPr txBox="1"/>
      </xdr:nvSpPr>
      <xdr:spPr>
        <a:xfrm>
          <a:off x="15941675" y="6462395"/>
          <a:ext cx="7340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27940</xdr:rowOff>
    </xdr:from>
    <xdr:to xmlns:xdr="http://schemas.openxmlformats.org/drawingml/2006/spreadsheetDrawing">
      <xdr:col>73</xdr:col>
      <xdr:colOff>44450</xdr:colOff>
      <xdr:row>37</xdr:row>
      <xdr:rowOff>132080</xdr:rowOff>
    </xdr:to>
    <xdr:sp macro="" textlink="">
      <xdr:nvSpPr>
        <xdr:cNvPr id="408" name="楕円 407"/>
        <xdr:cNvSpPr/>
      </xdr:nvSpPr>
      <xdr:spPr>
        <a:xfrm>
          <a:off x="15377160" y="637159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116205</xdr:rowOff>
    </xdr:from>
    <xdr:ext cx="762000" cy="264795"/>
    <xdr:sp macro="" textlink="">
      <xdr:nvSpPr>
        <xdr:cNvPr id="409" name="テキスト ボックス 408"/>
        <xdr:cNvSpPr txBox="1"/>
      </xdr:nvSpPr>
      <xdr:spPr>
        <a:xfrm>
          <a:off x="15045055" y="645985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42545</xdr:rowOff>
    </xdr:from>
    <xdr:to xmlns:xdr="http://schemas.openxmlformats.org/drawingml/2006/spreadsheetDrawing">
      <xdr:col>68</xdr:col>
      <xdr:colOff>203200</xdr:colOff>
      <xdr:row>37</xdr:row>
      <xdr:rowOff>146050</xdr:rowOff>
    </xdr:to>
    <xdr:sp macro="" textlink="">
      <xdr:nvSpPr>
        <xdr:cNvPr id="410" name="楕円 409"/>
        <xdr:cNvSpPr/>
      </xdr:nvSpPr>
      <xdr:spPr>
        <a:xfrm>
          <a:off x="14480540" y="63861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130810</xdr:rowOff>
    </xdr:from>
    <xdr:ext cx="762000" cy="262255"/>
    <xdr:sp macro="" textlink="">
      <xdr:nvSpPr>
        <xdr:cNvPr id="411" name="テキスト ボックス 410"/>
        <xdr:cNvSpPr txBox="1"/>
      </xdr:nvSpPr>
      <xdr:spPr>
        <a:xfrm>
          <a:off x="14146530" y="647446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34290</xdr:rowOff>
    </xdr:from>
    <xdr:to xmlns:xdr="http://schemas.openxmlformats.org/drawingml/2006/spreadsheetDrawing">
      <xdr:col>64</xdr:col>
      <xdr:colOff>152400</xdr:colOff>
      <xdr:row>37</xdr:row>
      <xdr:rowOff>138430</xdr:rowOff>
    </xdr:to>
    <xdr:sp macro="" textlink="">
      <xdr:nvSpPr>
        <xdr:cNvPr id="412" name="楕円 411"/>
        <xdr:cNvSpPr/>
      </xdr:nvSpPr>
      <xdr:spPr>
        <a:xfrm>
          <a:off x="13583920" y="63779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123190</xdr:rowOff>
    </xdr:from>
    <xdr:ext cx="762000" cy="264795"/>
    <xdr:sp macro="" textlink="">
      <xdr:nvSpPr>
        <xdr:cNvPr id="413" name="テキスト ボックス 412"/>
        <xdr:cNvSpPr txBox="1"/>
      </xdr:nvSpPr>
      <xdr:spPr>
        <a:xfrm>
          <a:off x="13249910" y="646684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6985</xdr:rowOff>
    </xdr:from>
    <xdr:to xmlns:xdr="http://schemas.openxmlformats.org/drawingml/2006/spreadsheetDrawing">
      <xdr:col>85</xdr:col>
      <xdr:colOff>95250</xdr:colOff>
      <xdr:row>8</xdr:row>
      <xdr:rowOff>156210</xdr:rowOff>
    </xdr:to>
    <xdr:sp macro="" textlink="">
      <xdr:nvSpPr>
        <xdr:cNvPr id="414" name="正方形/長方形 413"/>
        <xdr:cNvSpPr/>
      </xdr:nvSpPr>
      <xdr:spPr>
        <a:xfrm>
          <a:off x="12943205" y="1207135"/>
          <a:ext cx="5125720" cy="3206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26035</xdr:rowOff>
    </xdr:from>
    <xdr:ext cx="1438910" cy="316230"/>
    <xdr:sp macro="" textlink="">
      <xdr:nvSpPr>
        <xdr:cNvPr id="415" name="テキスト ボックス 414"/>
        <xdr:cNvSpPr txBox="1"/>
      </xdr:nvSpPr>
      <xdr:spPr>
        <a:xfrm>
          <a:off x="13882370" y="1569085"/>
          <a:ext cx="1438910" cy="3162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67030"/>
    <xdr:sp macro="" textlink="">
      <xdr:nvSpPr>
        <xdr:cNvPr id="416" name="テキスト ボックス 415"/>
        <xdr:cNvSpPr txBox="1"/>
      </xdr:nvSpPr>
      <xdr:spPr>
        <a:xfrm>
          <a:off x="15463520" y="1543050"/>
          <a:ext cx="1648460"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90805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8132425" y="146240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110490</xdr:rowOff>
    </xdr:from>
    <xdr:to xmlns:xdr="http://schemas.openxmlformats.org/drawingml/2006/spreadsheetDrawing">
      <xdr:col>93</xdr:col>
      <xdr:colOff>6350</xdr:colOff>
      <xdr:row>11</xdr:row>
      <xdr:rowOff>19685</xdr:rowOff>
    </xdr:to>
    <xdr:sp macro="" textlink="">
      <xdr:nvSpPr>
        <xdr:cNvPr id="418" name="正方形/長方形 417"/>
        <xdr:cNvSpPr/>
      </xdr:nvSpPr>
      <xdr:spPr>
        <a:xfrm>
          <a:off x="18132425" y="16535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90805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798665"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110490</xdr:rowOff>
    </xdr:from>
    <xdr:to xmlns:xdr="http://schemas.openxmlformats.org/drawingml/2006/spreadsheetDrawing">
      <xdr:col>99</xdr:col>
      <xdr:colOff>146050</xdr:colOff>
      <xdr:row>11</xdr:row>
      <xdr:rowOff>19685</xdr:rowOff>
    </xdr:to>
    <xdr:sp macro="" textlink="">
      <xdr:nvSpPr>
        <xdr:cNvPr id="420" name="正方形/長方形 419"/>
        <xdr:cNvSpPr/>
      </xdr:nvSpPr>
      <xdr:spPr>
        <a:xfrm>
          <a:off x="19798665"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90805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272500" y="146240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110490</xdr:rowOff>
    </xdr:from>
    <xdr:to xmlns:xdr="http://schemas.openxmlformats.org/drawingml/2006/spreadsheetDrawing">
      <xdr:col>106</xdr:col>
      <xdr:colOff>139700</xdr:colOff>
      <xdr:row>11</xdr:row>
      <xdr:rowOff>19685</xdr:rowOff>
    </xdr:to>
    <xdr:sp macro="" textlink="">
      <xdr:nvSpPr>
        <xdr:cNvPr id="422" name="正方形/長方形 421"/>
        <xdr:cNvSpPr/>
      </xdr:nvSpPr>
      <xdr:spPr>
        <a:xfrm>
          <a:off x="21272500" y="16535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23" name="正方形/長方形 422"/>
        <xdr:cNvSpPr/>
      </xdr:nvSpPr>
      <xdr:spPr>
        <a:xfrm>
          <a:off x="12943205" y="1970405"/>
          <a:ext cx="512572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115</xdr:col>
      <xdr:colOff>31750</xdr:colOff>
      <xdr:row>25</xdr:row>
      <xdr:rowOff>97790</xdr:rowOff>
    </xdr:to>
    <xdr:sp macro="" textlink="">
      <xdr:nvSpPr>
        <xdr:cNvPr id="424" name="正方形/長方形 423"/>
        <xdr:cNvSpPr/>
      </xdr:nvSpPr>
      <xdr:spPr>
        <a:xfrm>
          <a:off x="18261330" y="1970405"/>
          <a:ext cx="608774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84455</xdr:rowOff>
    </xdr:from>
    <xdr:to xmlns:xdr="http://schemas.openxmlformats.org/drawingml/2006/spreadsheetDrawing">
      <xdr:col>104</xdr:col>
      <xdr:colOff>114300</xdr:colOff>
      <xdr:row>12</xdr:row>
      <xdr:rowOff>168910</xdr:rowOff>
    </xdr:to>
    <xdr:sp macro="" textlink="">
      <xdr:nvSpPr>
        <xdr:cNvPr id="425" name="正方形/長方形 424"/>
        <xdr:cNvSpPr/>
      </xdr:nvSpPr>
      <xdr:spPr>
        <a:xfrm>
          <a:off x="18261330" y="197040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58420</xdr:rowOff>
    </xdr:from>
    <xdr:to xmlns:xdr="http://schemas.openxmlformats.org/drawingml/2006/spreadsheetDrawing">
      <xdr:col>114</xdr:col>
      <xdr:colOff>114300</xdr:colOff>
      <xdr:row>25</xdr:row>
      <xdr:rowOff>32385</xdr:rowOff>
    </xdr:to>
    <xdr:sp macro="" textlink="" fLocksText="0">
      <xdr:nvSpPr>
        <xdr:cNvPr id="426" name="テキスト ボックス 425"/>
        <xdr:cNvSpPr txBox="1"/>
      </xdr:nvSpPr>
      <xdr:spPr>
        <a:xfrm>
          <a:off x="18388330" y="228727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74.2</a:t>
          </a:r>
          <a:r>
            <a:rPr kumimoji="1" lang="ja-JP" altLang="ja-JP" sz="1100">
              <a:solidFill>
                <a:schemeClr val="dk1"/>
              </a:solidFill>
              <a:effectLst/>
              <a:latin typeface="+mn-lt"/>
              <a:ea typeface="+mn-ea"/>
              <a:cs typeface="+mn-cs"/>
            </a:rPr>
            <a:t>％と類似団体比率を上回っている。主な要因としては、公共施設等適正管理推進事業等に係る地方債現在高の増加が挙げられる。近年は老朽化した公共施設の建替など大型の整備事業が集中しており、今後も地方債の増加が見込まれるため、行財政改革の取組を通じて普通建設事業の見直しを行い、市債の発行において将来負担を考慮し慎重に行う。</a:t>
          </a:r>
          <a:endParaRPr lang="ja-JP" altLang="ja-JP" sz="1400">
            <a:effectLst/>
          </a:endParaRPr>
        </a:p>
      </xdr:txBody>
    </xdr:sp>
    <xdr:clientData/>
  </xdr:twoCellAnchor>
  <xdr:oneCellAnchor>
    <xdr:from xmlns:xdr="http://schemas.openxmlformats.org/drawingml/2006/spreadsheetDrawing">
      <xdr:col>61</xdr:col>
      <xdr:colOff>6350</xdr:colOff>
      <xdr:row>10</xdr:row>
      <xdr:rowOff>65405</xdr:rowOff>
    </xdr:from>
    <xdr:ext cx="298450" cy="229870"/>
    <xdr:sp macro="" textlink="">
      <xdr:nvSpPr>
        <xdr:cNvPr id="427" name="テキスト ボックス 426"/>
        <xdr:cNvSpPr txBox="1"/>
      </xdr:nvSpPr>
      <xdr:spPr>
        <a:xfrm>
          <a:off x="12905105" y="1779905"/>
          <a:ext cx="29845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97790</xdr:rowOff>
    </xdr:from>
    <xdr:to xmlns:xdr="http://schemas.openxmlformats.org/drawingml/2006/spreadsheetDrawing">
      <xdr:col>85</xdr:col>
      <xdr:colOff>95250</xdr:colOff>
      <xdr:row>25</xdr:row>
      <xdr:rowOff>97790</xdr:rowOff>
    </xdr:to>
    <xdr:cxnSp macro="">
      <xdr:nvCxnSpPr>
        <xdr:cNvPr id="428" name="直線コネクタ 427"/>
        <xdr:cNvCxnSpPr/>
      </xdr:nvCxnSpPr>
      <xdr:spPr>
        <a:xfrm>
          <a:off x="12943205" y="43840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127000</xdr:rowOff>
    </xdr:from>
    <xdr:ext cx="762000" cy="263525"/>
    <xdr:sp macro="" textlink="">
      <xdr:nvSpPr>
        <xdr:cNvPr id="429" name="テキスト ボックス 428"/>
        <xdr:cNvSpPr txBox="1"/>
      </xdr:nvSpPr>
      <xdr:spPr>
        <a:xfrm>
          <a:off x="12173585" y="42418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6985</xdr:rowOff>
    </xdr:from>
    <xdr:to xmlns:xdr="http://schemas.openxmlformats.org/drawingml/2006/spreadsheetDrawing">
      <xdr:col>85</xdr:col>
      <xdr:colOff>95250</xdr:colOff>
      <xdr:row>22</xdr:row>
      <xdr:rowOff>6985</xdr:rowOff>
    </xdr:to>
    <xdr:cxnSp macro="">
      <xdr:nvCxnSpPr>
        <xdr:cNvPr id="430" name="直線コネクタ 429"/>
        <xdr:cNvCxnSpPr/>
      </xdr:nvCxnSpPr>
      <xdr:spPr>
        <a:xfrm>
          <a:off x="12943205" y="37788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36195</xdr:rowOff>
    </xdr:from>
    <xdr:ext cx="762000" cy="262255"/>
    <xdr:sp macro="" textlink="">
      <xdr:nvSpPr>
        <xdr:cNvPr id="431" name="テキスト ボックス 430"/>
        <xdr:cNvSpPr txBox="1"/>
      </xdr:nvSpPr>
      <xdr:spPr>
        <a:xfrm>
          <a:off x="12173585" y="363664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90805</xdr:rowOff>
    </xdr:from>
    <xdr:to xmlns:xdr="http://schemas.openxmlformats.org/drawingml/2006/spreadsheetDrawing">
      <xdr:col>85</xdr:col>
      <xdr:colOff>95250</xdr:colOff>
      <xdr:row>18</xdr:row>
      <xdr:rowOff>90805</xdr:rowOff>
    </xdr:to>
    <xdr:cxnSp macro="">
      <xdr:nvCxnSpPr>
        <xdr:cNvPr id="432" name="直線コネクタ 431"/>
        <xdr:cNvCxnSpPr/>
      </xdr:nvCxnSpPr>
      <xdr:spPr>
        <a:xfrm>
          <a:off x="12943205" y="31769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121285</xdr:rowOff>
    </xdr:from>
    <xdr:ext cx="762000" cy="264795"/>
    <xdr:sp macro="" textlink="">
      <xdr:nvSpPr>
        <xdr:cNvPr id="433" name="テキスト ボックス 432"/>
        <xdr:cNvSpPr txBox="1"/>
      </xdr:nvSpPr>
      <xdr:spPr>
        <a:xfrm>
          <a:off x="12173585" y="303593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0</xdr:rowOff>
    </xdr:from>
    <xdr:to xmlns:xdr="http://schemas.openxmlformats.org/drawingml/2006/spreadsheetDrawing">
      <xdr:col>85</xdr:col>
      <xdr:colOff>95250</xdr:colOff>
      <xdr:row>15</xdr:row>
      <xdr:rowOff>0</xdr:rowOff>
    </xdr:to>
    <xdr:cxnSp macro="">
      <xdr:nvCxnSpPr>
        <xdr:cNvPr id="434" name="直線コネクタ 433"/>
        <xdr:cNvCxnSpPr/>
      </xdr:nvCxnSpPr>
      <xdr:spPr>
        <a:xfrm>
          <a:off x="12943205" y="25717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29845</xdr:rowOff>
    </xdr:from>
    <xdr:ext cx="762000" cy="262890"/>
    <xdr:sp macro="" textlink="">
      <xdr:nvSpPr>
        <xdr:cNvPr id="435" name="テキスト ボックス 434"/>
        <xdr:cNvSpPr txBox="1"/>
      </xdr:nvSpPr>
      <xdr:spPr>
        <a:xfrm>
          <a:off x="12173585" y="24301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11</xdr:row>
      <xdr:rowOff>84455</xdr:rowOff>
    </xdr:to>
    <xdr:cxnSp macro="">
      <xdr:nvCxnSpPr>
        <xdr:cNvPr id="436" name="直線コネクタ 435"/>
        <xdr:cNvCxnSpPr/>
      </xdr:nvCxnSpPr>
      <xdr:spPr>
        <a:xfrm>
          <a:off x="12943205" y="19704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84455</xdr:rowOff>
    </xdr:from>
    <xdr:to xmlns:xdr="http://schemas.openxmlformats.org/drawingml/2006/spreadsheetDrawing">
      <xdr:col>85</xdr:col>
      <xdr:colOff>95250</xdr:colOff>
      <xdr:row>25</xdr:row>
      <xdr:rowOff>97790</xdr:rowOff>
    </xdr:to>
    <xdr:sp macro="" textlink="">
      <xdr:nvSpPr>
        <xdr:cNvPr id="437" name="将来負担の状況グラフ枠"/>
        <xdr:cNvSpPr/>
      </xdr:nvSpPr>
      <xdr:spPr>
        <a:xfrm>
          <a:off x="12943205" y="1970405"/>
          <a:ext cx="512572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0</xdr:rowOff>
    </xdr:from>
    <xdr:to xmlns:xdr="http://schemas.openxmlformats.org/drawingml/2006/spreadsheetDrawing">
      <xdr:col>81</xdr:col>
      <xdr:colOff>44450</xdr:colOff>
      <xdr:row>22</xdr:row>
      <xdr:rowOff>134620</xdr:rowOff>
    </xdr:to>
    <xdr:cxnSp macro="">
      <xdr:nvCxnSpPr>
        <xdr:cNvPr id="438" name="直線コネクタ 437"/>
        <xdr:cNvCxnSpPr/>
      </xdr:nvCxnSpPr>
      <xdr:spPr>
        <a:xfrm flipV="1">
          <a:off x="17172305" y="2571750"/>
          <a:ext cx="0" cy="1334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105410</xdr:rowOff>
    </xdr:from>
    <xdr:ext cx="759460" cy="262890"/>
    <xdr:sp macro="" textlink="">
      <xdr:nvSpPr>
        <xdr:cNvPr id="439" name="将来負担の状況最小値テキスト"/>
        <xdr:cNvSpPr txBox="1"/>
      </xdr:nvSpPr>
      <xdr:spPr>
        <a:xfrm>
          <a:off x="17261205" y="387731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134620</xdr:rowOff>
    </xdr:from>
    <xdr:to xmlns:xdr="http://schemas.openxmlformats.org/drawingml/2006/spreadsheetDrawing">
      <xdr:col>81</xdr:col>
      <xdr:colOff>133350</xdr:colOff>
      <xdr:row>22</xdr:row>
      <xdr:rowOff>134620</xdr:rowOff>
    </xdr:to>
    <xdr:cxnSp macro="">
      <xdr:nvCxnSpPr>
        <xdr:cNvPr id="440" name="直線コネクタ 439"/>
        <xdr:cNvCxnSpPr/>
      </xdr:nvCxnSpPr>
      <xdr:spPr>
        <a:xfrm>
          <a:off x="17081500" y="39065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88265</xdr:rowOff>
    </xdr:from>
    <xdr:ext cx="759460" cy="262255"/>
    <xdr:sp macro="" textlink="">
      <xdr:nvSpPr>
        <xdr:cNvPr id="441" name="将来負担の状況最大値テキスト"/>
        <xdr:cNvSpPr txBox="1"/>
      </xdr:nvSpPr>
      <xdr:spPr>
        <a:xfrm>
          <a:off x="17261205" y="231711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0</xdr:rowOff>
    </xdr:from>
    <xdr:to xmlns:xdr="http://schemas.openxmlformats.org/drawingml/2006/spreadsheetDrawing">
      <xdr:col>81</xdr:col>
      <xdr:colOff>133350</xdr:colOff>
      <xdr:row>15</xdr:row>
      <xdr:rowOff>0</xdr:rowOff>
    </xdr:to>
    <xdr:cxnSp macro="">
      <xdr:nvCxnSpPr>
        <xdr:cNvPr id="442" name="直線コネクタ 441"/>
        <xdr:cNvCxnSpPr/>
      </xdr:nvCxnSpPr>
      <xdr:spPr>
        <a:xfrm>
          <a:off x="17081500" y="25717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106680</xdr:rowOff>
    </xdr:from>
    <xdr:to xmlns:xdr="http://schemas.openxmlformats.org/drawingml/2006/spreadsheetDrawing">
      <xdr:col>81</xdr:col>
      <xdr:colOff>44450</xdr:colOff>
      <xdr:row>17</xdr:row>
      <xdr:rowOff>121920</xdr:rowOff>
    </xdr:to>
    <xdr:cxnSp macro="">
      <xdr:nvCxnSpPr>
        <xdr:cNvPr id="443" name="直線コネクタ 442"/>
        <xdr:cNvCxnSpPr/>
      </xdr:nvCxnSpPr>
      <xdr:spPr>
        <a:xfrm flipV="1">
          <a:off x="16326485" y="3021330"/>
          <a:ext cx="8458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61595</xdr:rowOff>
    </xdr:from>
    <xdr:ext cx="759460" cy="265430"/>
    <xdr:sp macro="" textlink="">
      <xdr:nvSpPr>
        <xdr:cNvPr id="444" name="将来負担の状況平均値テキスト"/>
        <xdr:cNvSpPr txBox="1"/>
      </xdr:nvSpPr>
      <xdr:spPr>
        <a:xfrm>
          <a:off x="17261205" y="2461895"/>
          <a:ext cx="75946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45085</xdr:rowOff>
    </xdr:from>
    <xdr:to xmlns:xdr="http://schemas.openxmlformats.org/drawingml/2006/spreadsheetDrawing">
      <xdr:col>81</xdr:col>
      <xdr:colOff>95250</xdr:colOff>
      <xdr:row>15</xdr:row>
      <xdr:rowOff>148590</xdr:rowOff>
    </xdr:to>
    <xdr:sp macro="" textlink="">
      <xdr:nvSpPr>
        <xdr:cNvPr id="445" name="フローチャート: 判断 444"/>
        <xdr:cNvSpPr/>
      </xdr:nvSpPr>
      <xdr:spPr>
        <a:xfrm>
          <a:off x="17119600" y="26168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121920</xdr:rowOff>
    </xdr:from>
    <xdr:to xmlns:xdr="http://schemas.openxmlformats.org/drawingml/2006/spreadsheetDrawing">
      <xdr:col>77</xdr:col>
      <xdr:colOff>44450</xdr:colOff>
      <xdr:row>17</xdr:row>
      <xdr:rowOff>126365</xdr:rowOff>
    </xdr:to>
    <xdr:cxnSp macro="">
      <xdr:nvCxnSpPr>
        <xdr:cNvPr id="446" name="直線コネクタ 445"/>
        <xdr:cNvCxnSpPr/>
      </xdr:nvCxnSpPr>
      <xdr:spPr>
        <a:xfrm flipV="1">
          <a:off x="15427960" y="3036570"/>
          <a:ext cx="8985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103505</xdr:rowOff>
    </xdr:from>
    <xdr:to xmlns:xdr="http://schemas.openxmlformats.org/drawingml/2006/spreadsheetDrawing">
      <xdr:col>77</xdr:col>
      <xdr:colOff>95250</xdr:colOff>
      <xdr:row>16</xdr:row>
      <xdr:rowOff>31750</xdr:rowOff>
    </xdr:to>
    <xdr:sp macro="" textlink="">
      <xdr:nvSpPr>
        <xdr:cNvPr id="447" name="フローチャート: 判断 446"/>
        <xdr:cNvSpPr/>
      </xdr:nvSpPr>
      <xdr:spPr>
        <a:xfrm>
          <a:off x="16273780" y="267525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42545</xdr:rowOff>
    </xdr:from>
    <xdr:ext cx="734060" cy="264795"/>
    <xdr:sp macro="" textlink="">
      <xdr:nvSpPr>
        <xdr:cNvPr id="448" name="テキスト ボックス 447"/>
        <xdr:cNvSpPr txBox="1"/>
      </xdr:nvSpPr>
      <xdr:spPr>
        <a:xfrm>
          <a:off x="15941675" y="2442845"/>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126365</xdr:rowOff>
    </xdr:from>
    <xdr:to xmlns:xdr="http://schemas.openxmlformats.org/drawingml/2006/spreadsheetDrawing">
      <xdr:col>72</xdr:col>
      <xdr:colOff>203200</xdr:colOff>
      <xdr:row>18</xdr:row>
      <xdr:rowOff>57150</xdr:rowOff>
    </xdr:to>
    <xdr:cxnSp macro="">
      <xdr:nvCxnSpPr>
        <xdr:cNvPr id="449" name="直線コネクタ 448"/>
        <xdr:cNvCxnSpPr/>
      </xdr:nvCxnSpPr>
      <xdr:spPr>
        <a:xfrm flipV="1">
          <a:off x="14531340" y="3041015"/>
          <a:ext cx="89662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29210</xdr:rowOff>
    </xdr:from>
    <xdr:to xmlns:xdr="http://schemas.openxmlformats.org/drawingml/2006/spreadsheetDrawing">
      <xdr:col>73</xdr:col>
      <xdr:colOff>44450</xdr:colOff>
      <xdr:row>16</xdr:row>
      <xdr:rowOff>132715</xdr:rowOff>
    </xdr:to>
    <xdr:sp macro="" textlink="">
      <xdr:nvSpPr>
        <xdr:cNvPr id="450" name="フローチャート: 判断 449"/>
        <xdr:cNvSpPr/>
      </xdr:nvSpPr>
      <xdr:spPr>
        <a:xfrm>
          <a:off x="15377160" y="27724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143510</xdr:rowOff>
    </xdr:from>
    <xdr:ext cx="762000" cy="262890"/>
    <xdr:sp macro="" textlink="">
      <xdr:nvSpPr>
        <xdr:cNvPr id="451" name="テキスト ボックス 450"/>
        <xdr:cNvSpPr txBox="1"/>
      </xdr:nvSpPr>
      <xdr:spPr>
        <a:xfrm>
          <a:off x="15045055" y="25438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62230</xdr:rowOff>
    </xdr:from>
    <xdr:to xmlns:xdr="http://schemas.openxmlformats.org/drawingml/2006/spreadsheetDrawing">
      <xdr:col>68</xdr:col>
      <xdr:colOff>152400</xdr:colOff>
      <xdr:row>18</xdr:row>
      <xdr:rowOff>57150</xdr:rowOff>
    </xdr:to>
    <xdr:cxnSp macro="">
      <xdr:nvCxnSpPr>
        <xdr:cNvPr id="452" name="直線コネクタ 451"/>
        <xdr:cNvCxnSpPr/>
      </xdr:nvCxnSpPr>
      <xdr:spPr>
        <a:xfrm>
          <a:off x="13634720" y="2976880"/>
          <a:ext cx="89662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75565</xdr:rowOff>
    </xdr:from>
    <xdr:to xmlns:xdr="http://schemas.openxmlformats.org/drawingml/2006/spreadsheetDrawing">
      <xdr:col>68</xdr:col>
      <xdr:colOff>203200</xdr:colOff>
      <xdr:row>17</xdr:row>
      <xdr:rowOff>3810</xdr:rowOff>
    </xdr:to>
    <xdr:sp macro="" textlink="">
      <xdr:nvSpPr>
        <xdr:cNvPr id="453" name="フローチャート: 判断 452"/>
        <xdr:cNvSpPr/>
      </xdr:nvSpPr>
      <xdr:spPr>
        <a:xfrm>
          <a:off x="14480540" y="2818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13970</xdr:rowOff>
    </xdr:from>
    <xdr:ext cx="762000" cy="262255"/>
    <xdr:sp macro="" textlink="">
      <xdr:nvSpPr>
        <xdr:cNvPr id="454" name="テキスト ボックス 453"/>
        <xdr:cNvSpPr txBox="1"/>
      </xdr:nvSpPr>
      <xdr:spPr>
        <a:xfrm>
          <a:off x="14146530" y="2585720"/>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68580</xdr:rowOff>
    </xdr:from>
    <xdr:to xmlns:xdr="http://schemas.openxmlformats.org/drawingml/2006/spreadsheetDrawing">
      <xdr:col>64</xdr:col>
      <xdr:colOff>152400</xdr:colOff>
      <xdr:row>16</xdr:row>
      <xdr:rowOff>171450</xdr:rowOff>
    </xdr:to>
    <xdr:sp macro="" textlink="">
      <xdr:nvSpPr>
        <xdr:cNvPr id="455" name="フローチャート: 判断 454"/>
        <xdr:cNvSpPr/>
      </xdr:nvSpPr>
      <xdr:spPr>
        <a:xfrm>
          <a:off x="13583920" y="28117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8255</xdr:rowOff>
    </xdr:from>
    <xdr:ext cx="762000" cy="264795"/>
    <xdr:sp macro="" textlink="">
      <xdr:nvSpPr>
        <xdr:cNvPr id="456" name="テキスト ボックス 455"/>
        <xdr:cNvSpPr txBox="1"/>
      </xdr:nvSpPr>
      <xdr:spPr>
        <a:xfrm>
          <a:off x="13249910" y="258000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94615</xdr:rowOff>
    </xdr:from>
    <xdr:ext cx="759460" cy="262255"/>
    <xdr:sp macro="" textlink="">
      <xdr:nvSpPr>
        <xdr:cNvPr id="457" name="テキスト ボックス 456"/>
        <xdr:cNvSpPr txBox="1"/>
      </xdr:nvSpPr>
      <xdr:spPr>
        <a:xfrm>
          <a:off x="16954500" y="43808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94615</xdr:rowOff>
    </xdr:from>
    <xdr:ext cx="759460" cy="262255"/>
    <xdr:sp macro="" textlink="">
      <xdr:nvSpPr>
        <xdr:cNvPr id="458" name="テキスト ボックス 457"/>
        <xdr:cNvSpPr txBox="1"/>
      </xdr:nvSpPr>
      <xdr:spPr>
        <a:xfrm>
          <a:off x="16108680" y="43808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94615</xdr:rowOff>
    </xdr:from>
    <xdr:ext cx="759460" cy="262255"/>
    <xdr:sp macro="" textlink="">
      <xdr:nvSpPr>
        <xdr:cNvPr id="459" name="テキスト ボックス 458"/>
        <xdr:cNvSpPr txBox="1"/>
      </xdr:nvSpPr>
      <xdr:spPr>
        <a:xfrm>
          <a:off x="15210155" y="438086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94615</xdr:rowOff>
    </xdr:from>
    <xdr:ext cx="762000" cy="262255"/>
    <xdr:sp macro="" textlink="">
      <xdr:nvSpPr>
        <xdr:cNvPr id="460" name="テキスト ボックス 459"/>
        <xdr:cNvSpPr txBox="1"/>
      </xdr:nvSpPr>
      <xdr:spPr>
        <a:xfrm>
          <a:off x="14313535" y="43808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94615</xdr:rowOff>
    </xdr:from>
    <xdr:ext cx="762000" cy="262255"/>
    <xdr:sp macro="" textlink="">
      <xdr:nvSpPr>
        <xdr:cNvPr id="461" name="テキスト ボックス 460"/>
        <xdr:cNvSpPr txBox="1"/>
      </xdr:nvSpPr>
      <xdr:spPr>
        <a:xfrm>
          <a:off x="13416915" y="438086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55245</xdr:rowOff>
    </xdr:from>
    <xdr:to xmlns:xdr="http://schemas.openxmlformats.org/drawingml/2006/spreadsheetDrawing">
      <xdr:col>81</xdr:col>
      <xdr:colOff>95250</xdr:colOff>
      <xdr:row>17</xdr:row>
      <xdr:rowOff>159385</xdr:rowOff>
    </xdr:to>
    <xdr:sp macro="" textlink="">
      <xdr:nvSpPr>
        <xdr:cNvPr id="462" name="楕円 461"/>
        <xdr:cNvSpPr/>
      </xdr:nvSpPr>
      <xdr:spPr>
        <a:xfrm>
          <a:off x="17119600" y="296989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26670</xdr:rowOff>
    </xdr:from>
    <xdr:ext cx="759460" cy="265430"/>
    <xdr:sp macro="" textlink="">
      <xdr:nvSpPr>
        <xdr:cNvPr id="463" name="将来負担の状況該当値テキスト"/>
        <xdr:cNvSpPr txBox="1"/>
      </xdr:nvSpPr>
      <xdr:spPr>
        <a:xfrm>
          <a:off x="17261205" y="294132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69215</xdr:rowOff>
    </xdr:from>
    <xdr:to xmlns:xdr="http://schemas.openxmlformats.org/drawingml/2006/spreadsheetDrawing">
      <xdr:col>77</xdr:col>
      <xdr:colOff>95250</xdr:colOff>
      <xdr:row>17</xdr:row>
      <xdr:rowOff>171450</xdr:rowOff>
    </xdr:to>
    <xdr:sp macro="" textlink="">
      <xdr:nvSpPr>
        <xdr:cNvPr id="464" name="楕円 463"/>
        <xdr:cNvSpPr/>
      </xdr:nvSpPr>
      <xdr:spPr>
        <a:xfrm>
          <a:off x="16273780" y="2983865"/>
          <a:ext cx="1035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158115</xdr:rowOff>
    </xdr:from>
    <xdr:ext cx="734060" cy="264795"/>
    <xdr:sp macro="" textlink="">
      <xdr:nvSpPr>
        <xdr:cNvPr id="465" name="テキスト ボックス 464"/>
        <xdr:cNvSpPr txBox="1"/>
      </xdr:nvSpPr>
      <xdr:spPr>
        <a:xfrm>
          <a:off x="15941675" y="3072765"/>
          <a:ext cx="7340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74930</xdr:rowOff>
    </xdr:from>
    <xdr:to xmlns:xdr="http://schemas.openxmlformats.org/drawingml/2006/spreadsheetDrawing">
      <xdr:col>73</xdr:col>
      <xdr:colOff>44450</xdr:colOff>
      <xdr:row>18</xdr:row>
      <xdr:rowOff>3175</xdr:rowOff>
    </xdr:to>
    <xdr:sp macro="" textlink="">
      <xdr:nvSpPr>
        <xdr:cNvPr id="466" name="楕円 465"/>
        <xdr:cNvSpPr/>
      </xdr:nvSpPr>
      <xdr:spPr>
        <a:xfrm>
          <a:off x="15377160" y="2989580"/>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162560</xdr:rowOff>
    </xdr:from>
    <xdr:ext cx="762000" cy="262890"/>
    <xdr:sp macro="" textlink="">
      <xdr:nvSpPr>
        <xdr:cNvPr id="467" name="テキスト ボックス 466"/>
        <xdr:cNvSpPr txBox="1"/>
      </xdr:nvSpPr>
      <xdr:spPr>
        <a:xfrm>
          <a:off x="15045055" y="30772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5080</xdr:rowOff>
    </xdr:from>
    <xdr:to xmlns:xdr="http://schemas.openxmlformats.org/drawingml/2006/spreadsheetDrawing">
      <xdr:col>68</xdr:col>
      <xdr:colOff>203200</xdr:colOff>
      <xdr:row>18</xdr:row>
      <xdr:rowOff>109220</xdr:rowOff>
    </xdr:to>
    <xdr:sp macro="" textlink="">
      <xdr:nvSpPr>
        <xdr:cNvPr id="468" name="楕円 467"/>
        <xdr:cNvSpPr/>
      </xdr:nvSpPr>
      <xdr:spPr>
        <a:xfrm>
          <a:off x="14480540" y="30911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93345</xdr:rowOff>
    </xdr:from>
    <xdr:ext cx="762000" cy="262255"/>
    <xdr:sp macro="" textlink="">
      <xdr:nvSpPr>
        <xdr:cNvPr id="469" name="テキスト ボックス 468"/>
        <xdr:cNvSpPr txBox="1"/>
      </xdr:nvSpPr>
      <xdr:spPr>
        <a:xfrm>
          <a:off x="14146530" y="317944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10160</xdr:rowOff>
    </xdr:from>
    <xdr:to xmlns:xdr="http://schemas.openxmlformats.org/drawingml/2006/spreadsheetDrawing">
      <xdr:col>64</xdr:col>
      <xdr:colOff>152400</xdr:colOff>
      <xdr:row>17</xdr:row>
      <xdr:rowOff>114300</xdr:rowOff>
    </xdr:to>
    <xdr:sp macro="" textlink="">
      <xdr:nvSpPr>
        <xdr:cNvPr id="470" name="楕円 469"/>
        <xdr:cNvSpPr/>
      </xdr:nvSpPr>
      <xdr:spPr>
        <a:xfrm>
          <a:off x="13583920" y="2924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99060</xdr:rowOff>
    </xdr:from>
    <xdr:ext cx="762000" cy="264795"/>
    <xdr:sp macro="" textlink="">
      <xdr:nvSpPr>
        <xdr:cNvPr id="471" name="テキスト ボックス 470"/>
        <xdr:cNvSpPr txBox="1"/>
      </xdr:nvSpPr>
      <xdr:spPr>
        <a:xfrm>
          <a:off x="13249910" y="301371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128905</xdr:rowOff>
    </xdr:from>
    <xdr:to xmlns:xdr="http://schemas.openxmlformats.org/drawingml/2006/spreadsheetDrawing">
      <xdr:col>63</xdr:col>
      <xdr:colOff>98425</xdr:colOff>
      <xdr:row>3</xdr:row>
      <xdr:rowOff>123825</xdr:rowOff>
    </xdr:to>
    <xdr:sp macro="" textlink="">
      <xdr:nvSpPr>
        <xdr:cNvPr id="2" name="正方形/長方形 1"/>
        <xdr:cNvSpPr/>
      </xdr:nvSpPr>
      <xdr:spPr>
        <a:xfrm>
          <a:off x="0" y="128905"/>
          <a:ext cx="12860020"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19685</xdr:rowOff>
    </xdr:from>
    <xdr:to xmlns:xdr="http://schemas.openxmlformats.org/drawingml/2006/spreadsheetDrawing">
      <xdr:col>115</xdr:col>
      <xdr:colOff>41275</xdr:colOff>
      <xdr:row>4</xdr:row>
      <xdr:rowOff>65405</xdr:rowOff>
    </xdr:to>
    <xdr:sp macro="" textlink="">
      <xdr:nvSpPr>
        <xdr:cNvPr id="3" name="正方形/長方形 2"/>
        <xdr:cNvSpPr/>
      </xdr:nvSpPr>
      <xdr:spPr>
        <a:xfrm>
          <a:off x="19354800" y="191135"/>
          <a:ext cx="398145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45720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7170"/>
          <a:ext cx="393700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70485</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1935"/>
          <a:ext cx="3877310" cy="4438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81</xdr:col>
      <xdr:colOff>117475</xdr:colOff>
      <xdr:row>1</xdr:row>
      <xdr:rowOff>19685</xdr:rowOff>
    </xdr:from>
    <xdr:to xmlns:xdr="http://schemas.openxmlformats.org/drawingml/2006/spreadsheetDrawing">
      <xdr:col>94</xdr:col>
      <xdr:colOff>177800</xdr:colOff>
      <xdr:row>4</xdr:row>
      <xdr:rowOff>65405</xdr:rowOff>
    </xdr:to>
    <xdr:sp macro="" textlink="">
      <xdr:nvSpPr>
        <xdr:cNvPr id="6" name="正方形/長方形 5"/>
        <xdr:cNvSpPr/>
      </xdr:nvSpPr>
      <xdr:spPr>
        <a:xfrm>
          <a:off x="16525240" y="191135"/>
          <a:ext cx="269367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45720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7170"/>
          <a:ext cx="264922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70485</xdr:rowOff>
    </xdr:from>
    <xdr:to xmlns:xdr="http://schemas.openxmlformats.org/drawingml/2006/spreadsheetDrawing">
      <xdr:col>94</xdr:col>
      <xdr:colOff>127000</xdr:colOff>
      <xdr:row>4</xdr:row>
      <xdr:rowOff>12065</xdr:rowOff>
    </xdr:to>
    <xdr:sp macro="" textlink="">
      <xdr:nvSpPr>
        <xdr:cNvPr id="8" name="正方形/長方形 7"/>
        <xdr:cNvSpPr/>
      </xdr:nvSpPr>
      <xdr:spPr>
        <a:xfrm>
          <a:off x="16576040" y="241935"/>
          <a:ext cx="259207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152400</xdr:rowOff>
    </xdr:to>
    <xdr:sp macro="" textlink="">
      <xdr:nvSpPr>
        <xdr:cNvPr id="9" name="正方形/長方形 8"/>
        <xdr:cNvSpPr/>
      </xdr:nvSpPr>
      <xdr:spPr>
        <a:xfrm>
          <a:off x="0" y="889000"/>
          <a:ext cx="23342600" cy="141795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155575</xdr:rowOff>
    </xdr:from>
    <xdr:to xmlns:xdr="http://schemas.openxmlformats.org/drawingml/2006/spreadsheetDrawing">
      <xdr:col>52</xdr:col>
      <xdr:colOff>12700</xdr:colOff>
      <xdr:row>19</xdr:row>
      <xdr:rowOff>26670</xdr:rowOff>
    </xdr:to>
    <xdr:sp macro="" textlink="">
      <xdr:nvSpPr>
        <xdr:cNvPr id="10" name="正方形/長方形 9"/>
        <xdr:cNvSpPr/>
      </xdr:nvSpPr>
      <xdr:spPr>
        <a:xfrm>
          <a:off x="769620" y="1527175"/>
          <a:ext cx="9776460" cy="175704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12065</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55115"/>
          <a:ext cx="1414780" cy="1715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12065</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55115"/>
          <a:ext cx="1285240" cy="1715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26,334
25,938
91.50
16,194,577
15,997,911
96,266
7,949,053
19,152,346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12065</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55115"/>
          <a:ext cx="1544320" cy="1715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6985</xdr:rowOff>
    </xdr:from>
    <xdr:to xmlns:xdr="http://schemas.openxmlformats.org/drawingml/2006/spreadsheetDrawing">
      <xdr:col>35</xdr:col>
      <xdr:colOff>111125</xdr:colOff>
      <xdr:row>14</xdr:row>
      <xdr:rowOff>168275</xdr:rowOff>
    </xdr:to>
    <xdr:sp macro="" textlink="">
      <xdr:nvSpPr>
        <xdr:cNvPr id="14" name="正方形/長方形 13"/>
        <xdr:cNvSpPr/>
      </xdr:nvSpPr>
      <xdr:spPr>
        <a:xfrm>
          <a:off x="5143500" y="1550035"/>
          <a:ext cx="2057400" cy="1018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6985</xdr:rowOff>
    </xdr:from>
    <xdr:to xmlns:xdr="http://schemas.openxmlformats.org/drawingml/2006/spreadsheetDrawing">
      <xdr:col>41</xdr:col>
      <xdr:colOff>180975</xdr:colOff>
      <xdr:row>14</xdr:row>
      <xdr:rowOff>168275</xdr:rowOff>
    </xdr:to>
    <xdr:sp macro="" textlink="">
      <xdr:nvSpPr>
        <xdr:cNvPr id="15" name="正方形/長方形 14"/>
        <xdr:cNvSpPr/>
      </xdr:nvSpPr>
      <xdr:spPr>
        <a:xfrm>
          <a:off x="7200900" y="1550035"/>
          <a:ext cx="1285240" cy="1018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74.2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6985</xdr:rowOff>
    </xdr:from>
    <xdr:to xmlns:xdr="http://schemas.openxmlformats.org/drawingml/2006/spreadsheetDrawing">
      <xdr:col>45</xdr:col>
      <xdr:colOff>79375</xdr:colOff>
      <xdr:row>14</xdr:row>
      <xdr:rowOff>168275</xdr:rowOff>
    </xdr:to>
    <xdr:sp macro="" textlink="">
      <xdr:nvSpPr>
        <xdr:cNvPr id="16" name="正方形/長方形 15"/>
        <xdr:cNvSpPr/>
      </xdr:nvSpPr>
      <xdr:spPr>
        <a:xfrm>
          <a:off x="8552180" y="1550035"/>
          <a:ext cx="642620" cy="1018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12065</xdr:rowOff>
    </xdr:from>
    <xdr:to xmlns:xdr="http://schemas.openxmlformats.org/drawingml/2006/spreadsheetDrawing">
      <xdr:col>35</xdr:col>
      <xdr:colOff>111125</xdr:colOff>
      <xdr:row>18</xdr:row>
      <xdr:rowOff>26670</xdr:rowOff>
    </xdr:to>
    <xdr:sp macro="" textlink="">
      <xdr:nvSpPr>
        <xdr:cNvPr id="17" name="正方形/長方形 16"/>
        <xdr:cNvSpPr/>
      </xdr:nvSpPr>
      <xdr:spPr>
        <a:xfrm>
          <a:off x="5143500" y="2412365"/>
          <a:ext cx="2057400" cy="7004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12065</xdr:rowOff>
    </xdr:from>
    <xdr:to xmlns:xdr="http://schemas.openxmlformats.org/drawingml/2006/spreadsheetDrawing">
      <xdr:col>53</xdr:col>
      <xdr:colOff>3175</xdr:colOff>
      <xdr:row>18</xdr:row>
      <xdr:rowOff>26670</xdr:rowOff>
    </xdr:to>
    <xdr:sp macro="" textlink="">
      <xdr:nvSpPr>
        <xdr:cNvPr id="18" name="正方形/長方形 17"/>
        <xdr:cNvSpPr/>
      </xdr:nvSpPr>
      <xdr:spPr>
        <a:xfrm>
          <a:off x="7264400" y="2412365"/>
          <a:ext cx="3474720" cy="7004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155575</xdr:rowOff>
    </xdr:from>
    <xdr:to xmlns:xdr="http://schemas.openxmlformats.org/drawingml/2006/spreadsheetDrawing">
      <xdr:col>60</xdr:col>
      <xdr:colOff>0</xdr:colOff>
      <xdr:row>15</xdr:row>
      <xdr:rowOff>96520</xdr:rowOff>
    </xdr:to>
    <xdr:sp macro="" textlink="">
      <xdr:nvSpPr>
        <xdr:cNvPr id="19" name="角丸四角形 18"/>
        <xdr:cNvSpPr/>
      </xdr:nvSpPr>
      <xdr:spPr>
        <a:xfrm>
          <a:off x="10698480" y="1527175"/>
          <a:ext cx="145542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45720</xdr:rowOff>
    </xdr:from>
    <xdr:to xmlns:xdr="http://schemas.openxmlformats.org/drawingml/2006/spreadsheetDrawing">
      <xdr:col>60</xdr:col>
      <xdr:colOff>95250</xdr:colOff>
      <xdr:row>10</xdr:row>
      <xdr:rowOff>128905</xdr:rowOff>
    </xdr:to>
    <xdr:sp macro="" textlink="">
      <xdr:nvSpPr>
        <xdr:cNvPr id="20" name="正方形/長方形 19"/>
        <xdr:cNvSpPr/>
      </xdr:nvSpPr>
      <xdr:spPr>
        <a:xfrm>
          <a:off x="10963910" y="1588770"/>
          <a:ext cx="12852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143510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580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128905</xdr:rowOff>
    </xdr:from>
    <xdr:to xmlns:xdr="http://schemas.openxmlformats.org/drawingml/2006/spreadsheetDrawing">
      <xdr:col>60</xdr:col>
      <xdr:colOff>95250</xdr:colOff>
      <xdr:row>16</xdr:row>
      <xdr:rowOff>78105</xdr:rowOff>
    </xdr:to>
    <xdr:sp macro="" textlink="">
      <xdr:nvSpPr>
        <xdr:cNvPr id="22" name="正方形/長方形 21"/>
        <xdr:cNvSpPr/>
      </xdr:nvSpPr>
      <xdr:spPr>
        <a:xfrm>
          <a:off x="10963910" y="2186305"/>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136525</xdr:rowOff>
    </xdr:from>
    <xdr:to xmlns:xdr="http://schemas.openxmlformats.org/drawingml/2006/spreadsheetDrawing">
      <xdr:col>54</xdr:col>
      <xdr:colOff>38100</xdr:colOff>
      <xdr:row>9</xdr:row>
      <xdr:rowOff>136525</xdr:rowOff>
    </xdr:to>
    <xdr:cxnSp macro="">
      <xdr:nvCxnSpPr>
        <xdr:cNvPr id="23" name="直線コネクタ 22"/>
        <xdr:cNvCxnSpPr/>
      </xdr:nvCxnSpPr>
      <xdr:spPr>
        <a:xfrm>
          <a:off x="10802620" y="1679575"/>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84455</xdr:rowOff>
    </xdr:from>
    <xdr:to xmlns:xdr="http://schemas.openxmlformats.org/drawingml/2006/spreadsheetDrawing">
      <xdr:col>54</xdr:col>
      <xdr:colOff>3175</xdr:colOff>
      <xdr:row>10</xdr:row>
      <xdr:rowOff>12065</xdr:rowOff>
    </xdr:to>
    <xdr:sp macro="" textlink="">
      <xdr:nvSpPr>
        <xdr:cNvPr id="24" name="楕円 23"/>
        <xdr:cNvSpPr/>
      </xdr:nvSpPr>
      <xdr:spPr>
        <a:xfrm>
          <a:off x="10837545" y="1627505"/>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6985</xdr:rowOff>
    </xdr:from>
    <xdr:to xmlns:xdr="http://schemas.openxmlformats.org/drawingml/2006/spreadsheetDrawing">
      <xdr:col>54</xdr:col>
      <xdr:colOff>3175</xdr:colOff>
      <xdr:row>11</xdr:row>
      <xdr:rowOff>109855</xdr:rowOff>
    </xdr:to>
    <xdr:sp macro="" textlink="">
      <xdr:nvSpPr>
        <xdr:cNvPr id="25" name="フローチャート: 判断 24"/>
        <xdr:cNvSpPr/>
      </xdr:nvSpPr>
      <xdr:spPr>
        <a:xfrm>
          <a:off x="10837545" y="1892935"/>
          <a:ext cx="10414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104140</xdr:rowOff>
    </xdr:from>
    <xdr:to xmlns:xdr="http://schemas.openxmlformats.org/drawingml/2006/spreadsheetDrawing">
      <xdr:col>53</xdr:col>
      <xdr:colOff>146050</xdr:colOff>
      <xdr:row>13</xdr:row>
      <xdr:rowOff>70485</xdr:rowOff>
    </xdr:to>
    <xdr:cxnSp macro="">
      <xdr:nvCxnSpPr>
        <xdr:cNvPr id="26" name="直線コネクタ 25"/>
        <xdr:cNvCxnSpPr/>
      </xdr:nvCxnSpPr>
      <xdr:spPr>
        <a:xfrm>
          <a:off x="10881995" y="216154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104140</xdr:rowOff>
    </xdr:from>
    <xdr:to xmlns:xdr="http://schemas.openxmlformats.org/drawingml/2006/spreadsheetDrawing">
      <xdr:col>54</xdr:col>
      <xdr:colOff>38100</xdr:colOff>
      <xdr:row>12</xdr:row>
      <xdr:rowOff>104140</xdr:rowOff>
    </xdr:to>
    <xdr:cxnSp macro="">
      <xdr:nvCxnSpPr>
        <xdr:cNvPr id="27" name="直線コネクタ 26"/>
        <xdr:cNvCxnSpPr/>
      </xdr:nvCxnSpPr>
      <xdr:spPr>
        <a:xfrm>
          <a:off x="10802620" y="216154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171450</xdr:rowOff>
    </xdr:from>
    <xdr:to xmlns:xdr="http://schemas.openxmlformats.org/drawingml/2006/spreadsheetDrawing">
      <xdr:col>53</xdr:col>
      <xdr:colOff>146050</xdr:colOff>
      <xdr:row>14</xdr:row>
      <xdr:rowOff>139700</xdr:rowOff>
    </xdr:to>
    <xdr:cxnSp macro="">
      <xdr:nvCxnSpPr>
        <xdr:cNvPr id="28" name="直線コネクタ 27"/>
        <xdr:cNvCxnSpPr/>
      </xdr:nvCxnSpPr>
      <xdr:spPr>
        <a:xfrm flipV="1">
          <a:off x="10881995" y="24003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143510</xdr:rowOff>
    </xdr:from>
    <xdr:to xmlns:xdr="http://schemas.openxmlformats.org/drawingml/2006/spreadsheetDrawing">
      <xdr:col>54</xdr:col>
      <xdr:colOff>38100</xdr:colOff>
      <xdr:row>14</xdr:row>
      <xdr:rowOff>143510</xdr:rowOff>
    </xdr:to>
    <xdr:cxnSp macro="">
      <xdr:nvCxnSpPr>
        <xdr:cNvPr id="29" name="直線コネクタ 28"/>
        <xdr:cNvCxnSpPr/>
      </xdr:nvCxnSpPr>
      <xdr:spPr>
        <a:xfrm>
          <a:off x="10802620" y="254381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66675</xdr:rowOff>
    </xdr:from>
    <xdr:ext cx="8893175" cy="269875"/>
    <xdr:sp macro="" textlink="">
      <xdr:nvSpPr>
        <xdr:cNvPr id="30" name="テキスト ボックス 29"/>
        <xdr:cNvSpPr txBox="1"/>
      </xdr:nvSpPr>
      <xdr:spPr>
        <a:xfrm>
          <a:off x="706120" y="3495675"/>
          <a:ext cx="889317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152400</xdr:rowOff>
    </xdr:from>
    <xdr:ext cx="6043295" cy="270510"/>
    <xdr:sp macro="" textlink="">
      <xdr:nvSpPr>
        <xdr:cNvPr id="31" name="テキスト ボックス 30"/>
        <xdr:cNvSpPr txBox="1"/>
      </xdr:nvSpPr>
      <xdr:spPr>
        <a:xfrm>
          <a:off x="706120" y="3752850"/>
          <a:ext cx="604329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59690</xdr:rowOff>
    </xdr:from>
    <xdr:ext cx="8228330" cy="271145"/>
    <xdr:sp macro="" textlink="">
      <xdr:nvSpPr>
        <xdr:cNvPr id="32" name="テキスト ボックス 31"/>
        <xdr:cNvSpPr txBox="1"/>
      </xdr:nvSpPr>
      <xdr:spPr>
        <a:xfrm>
          <a:off x="706120" y="4003040"/>
          <a:ext cx="822833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146685</xdr:rowOff>
    </xdr:from>
    <xdr:ext cx="181610" cy="267970"/>
    <xdr:sp macro="" textlink="">
      <xdr:nvSpPr>
        <xdr:cNvPr id="33" name="テキスト ボックス 32"/>
        <xdr:cNvSpPr txBox="1"/>
      </xdr:nvSpPr>
      <xdr:spPr>
        <a:xfrm>
          <a:off x="706120" y="4261485"/>
          <a:ext cx="18161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72390</xdr:rowOff>
    </xdr:from>
    <xdr:to xmlns:xdr="http://schemas.openxmlformats.org/drawingml/2006/spreadsheetDrawing">
      <xdr:col>26</xdr:col>
      <xdr:colOff>184150</xdr:colOff>
      <xdr:row>29</xdr:row>
      <xdr:rowOff>46990</xdr:rowOff>
    </xdr:to>
    <xdr:sp macro="" textlink="">
      <xdr:nvSpPr>
        <xdr:cNvPr id="34" name="正方形/長方形 33"/>
        <xdr:cNvSpPr/>
      </xdr:nvSpPr>
      <xdr:spPr>
        <a:xfrm>
          <a:off x="769620" y="470154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139700</xdr:rowOff>
    </xdr:from>
    <xdr:to xmlns:xdr="http://schemas.openxmlformats.org/drawingml/2006/spreadsheetDrawing">
      <xdr:col>34</xdr:col>
      <xdr:colOff>120650</xdr:colOff>
      <xdr:row>29</xdr:row>
      <xdr:rowOff>46990</xdr:rowOff>
    </xdr:to>
    <xdr:sp macro="" textlink="">
      <xdr:nvSpPr>
        <xdr:cNvPr id="35" name="正方形/長方形 34"/>
        <xdr:cNvSpPr/>
      </xdr:nvSpPr>
      <xdr:spPr>
        <a:xfrm>
          <a:off x="5463540" y="4768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160020</xdr:rowOff>
    </xdr:from>
    <xdr:to xmlns:xdr="http://schemas.openxmlformats.org/drawingml/2006/spreadsheetDrawing">
      <xdr:col>34</xdr:col>
      <xdr:colOff>120650</xdr:colOff>
      <xdr:row>30</xdr:row>
      <xdr:rowOff>66675</xdr:rowOff>
    </xdr:to>
    <xdr:sp macro="" textlink="">
      <xdr:nvSpPr>
        <xdr:cNvPr id="36" name="正方形/長方形 35"/>
        <xdr:cNvSpPr/>
      </xdr:nvSpPr>
      <xdr:spPr>
        <a:xfrm>
          <a:off x="5463540" y="4960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139700</xdr:rowOff>
    </xdr:from>
    <xdr:to xmlns:xdr="http://schemas.openxmlformats.org/drawingml/2006/spreadsheetDrawing">
      <xdr:col>42</xdr:col>
      <xdr:colOff>82550</xdr:colOff>
      <xdr:row>29</xdr:row>
      <xdr:rowOff>46990</xdr:rowOff>
    </xdr:to>
    <xdr:sp macro="" textlink="">
      <xdr:nvSpPr>
        <xdr:cNvPr id="37" name="正方形/長方形 36"/>
        <xdr:cNvSpPr/>
      </xdr:nvSpPr>
      <xdr:spPr>
        <a:xfrm>
          <a:off x="7175500" y="4768850"/>
          <a:ext cx="14147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160020</xdr:rowOff>
    </xdr:from>
    <xdr:to xmlns:xdr="http://schemas.openxmlformats.org/drawingml/2006/spreadsheetDrawing">
      <xdr:col>42</xdr:col>
      <xdr:colOff>82550</xdr:colOff>
      <xdr:row>30</xdr:row>
      <xdr:rowOff>66675</xdr:rowOff>
    </xdr:to>
    <xdr:sp macro="" textlink="">
      <xdr:nvSpPr>
        <xdr:cNvPr id="38" name="正方形/長方形 37"/>
        <xdr:cNvSpPr/>
      </xdr:nvSpPr>
      <xdr:spPr>
        <a:xfrm>
          <a:off x="7175500" y="4960620"/>
          <a:ext cx="14147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139700</xdr:rowOff>
    </xdr:from>
    <xdr:to xmlns:xdr="http://schemas.openxmlformats.org/drawingml/2006/spreadsheetDrawing">
      <xdr:col>51</xdr:col>
      <xdr:colOff>22225</xdr:colOff>
      <xdr:row>29</xdr:row>
      <xdr:rowOff>46990</xdr:rowOff>
    </xdr:to>
    <xdr:sp macro="" textlink="">
      <xdr:nvSpPr>
        <xdr:cNvPr id="39" name="正方形/長方形 38"/>
        <xdr:cNvSpPr/>
      </xdr:nvSpPr>
      <xdr:spPr>
        <a:xfrm>
          <a:off x="8808720" y="4768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160020</xdr:rowOff>
    </xdr:from>
    <xdr:to xmlns:xdr="http://schemas.openxmlformats.org/drawingml/2006/spreadsheetDrawing">
      <xdr:col>51</xdr:col>
      <xdr:colOff>22225</xdr:colOff>
      <xdr:row>30</xdr:row>
      <xdr:rowOff>66675</xdr:rowOff>
    </xdr:to>
    <xdr:sp macro="" textlink="">
      <xdr:nvSpPr>
        <xdr:cNvPr id="40" name="正方形/長方形 39"/>
        <xdr:cNvSpPr/>
      </xdr:nvSpPr>
      <xdr:spPr>
        <a:xfrm>
          <a:off x="8808720" y="4960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132715</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76215"/>
          <a:ext cx="4681220" cy="22802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132715</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76215"/>
          <a:ext cx="5402580" cy="2280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132715</xdr:rowOff>
    </xdr:from>
    <xdr:to xmlns:xdr="http://schemas.openxmlformats.org/drawingml/2006/spreadsheetDrawing">
      <xdr:col>47</xdr:col>
      <xdr:colOff>187325</xdr:colOff>
      <xdr:row>32</xdr:row>
      <xdr:rowOff>39370</xdr:rowOff>
    </xdr:to>
    <xdr:sp macro="" textlink="">
      <xdr:nvSpPr>
        <xdr:cNvPr id="43" name="正方形/長方形 42"/>
        <xdr:cNvSpPr/>
      </xdr:nvSpPr>
      <xdr:spPr>
        <a:xfrm>
          <a:off x="5849620" y="5276215"/>
          <a:ext cx="38582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106045</xdr:rowOff>
    </xdr:from>
    <xdr:to xmlns:xdr="http://schemas.openxmlformats.org/drawingml/2006/spreadsheetDrawing">
      <xdr:col>54</xdr:col>
      <xdr:colOff>95250</xdr:colOff>
      <xdr:row>43</xdr:row>
      <xdr:rowOff>126365</xdr:rowOff>
    </xdr:to>
    <xdr:sp macro="" textlink="" fLocksText="0">
      <xdr:nvSpPr>
        <xdr:cNvPr id="44" name="テキスト ボックス 43"/>
        <xdr:cNvSpPr txBox="1"/>
      </xdr:nvSpPr>
      <xdr:spPr>
        <a:xfrm>
          <a:off x="5890260" y="5592445"/>
          <a:ext cx="5143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23.3</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類似団体平均を下回った。今後も行財政改革の取組を通じて人件費の削減に努める。</a:t>
          </a:r>
          <a:endParaRPr lang="ja-JP" altLang="ja-JP" sz="1400">
            <a:effectLst/>
          </a:endParaRPr>
        </a:p>
      </xdr:txBody>
    </xdr:sp>
    <xdr:clientData/>
  </xdr:twoCellAnchor>
  <xdr:oneCellAnchor>
    <xdr:from xmlns:xdr="http://schemas.openxmlformats.org/drawingml/2006/spreadsheetDrawing">
      <xdr:col>3</xdr:col>
      <xdr:colOff>123825</xdr:colOff>
      <xdr:row>29</xdr:row>
      <xdr:rowOff>113030</xdr:rowOff>
    </xdr:from>
    <xdr:ext cx="295275" cy="232410"/>
    <xdr:sp macro="" textlink="">
      <xdr:nvSpPr>
        <xdr:cNvPr id="45" name="テキスト ボックス 44"/>
        <xdr:cNvSpPr txBox="1"/>
      </xdr:nvSpPr>
      <xdr:spPr>
        <a:xfrm>
          <a:off x="731520" y="5085080"/>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44450</xdr:rowOff>
    </xdr:from>
    <xdr:ext cx="508000" cy="270510"/>
    <xdr:sp macro="" textlink="">
      <xdr:nvSpPr>
        <xdr:cNvPr id="47" name="テキスト ボックス 46"/>
        <xdr:cNvSpPr txBox="1"/>
      </xdr:nvSpPr>
      <xdr:spPr>
        <a:xfrm>
          <a:off x="256540" y="7416800"/>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152400</xdr:rowOff>
    </xdr:from>
    <xdr:to xmlns:xdr="http://schemas.openxmlformats.org/drawingml/2006/spreadsheetDrawing">
      <xdr:col>26</xdr:col>
      <xdr:colOff>184150</xdr:colOff>
      <xdr:row>41</xdr:row>
      <xdr:rowOff>152400</xdr:rowOff>
    </xdr:to>
    <xdr:cxnSp macro="">
      <xdr:nvCxnSpPr>
        <xdr:cNvPr id="48" name="直線コネクタ 47"/>
        <xdr:cNvCxnSpPr/>
      </xdr:nvCxnSpPr>
      <xdr:spPr>
        <a:xfrm>
          <a:off x="769620" y="7181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71780"/>
    <xdr:sp macro="" textlink="">
      <xdr:nvSpPr>
        <xdr:cNvPr id="49" name="テキスト ボックス 48"/>
        <xdr:cNvSpPr txBox="1"/>
      </xdr:nvSpPr>
      <xdr:spPr>
        <a:xfrm>
          <a:off x="256540" y="7033260"/>
          <a:ext cx="50800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113030</xdr:rowOff>
    </xdr:from>
    <xdr:to xmlns:xdr="http://schemas.openxmlformats.org/drawingml/2006/spreadsheetDrawing">
      <xdr:col>26</xdr:col>
      <xdr:colOff>184150</xdr:colOff>
      <xdr:row>39</xdr:row>
      <xdr:rowOff>113030</xdr:rowOff>
    </xdr:to>
    <xdr:cxnSp macro="">
      <xdr:nvCxnSpPr>
        <xdr:cNvPr id="50" name="直線コネクタ 49"/>
        <xdr:cNvCxnSpPr/>
      </xdr:nvCxnSpPr>
      <xdr:spPr>
        <a:xfrm>
          <a:off x="769620" y="6799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143510</xdr:rowOff>
    </xdr:from>
    <xdr:ext cx="508000" cy="267970"/>
    <xdr:sp macro="" textlink="">
      <xdr:nvSpPr>
        <xdr:cNvPr id="51" name="テキスト ボックス 50"/>
        <xdr:cNvSpPr txBox="1"/>
      </xdr:nvSpPr>
      <xdr:spPr>
        <a:xfrm>
          <a:off x="256540" y="6658610"/>
          <a:ext cx="508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72390</xdr:rowOff>
    </xdr:from>
    <xdr:to xmlns:xdr="http://schemas.openxmlformats.org/drawingml/2006/spreadsheetDrawing">
      <xdr:col>26</xdr:col>
      <xdr:colOff>184150</xdr:colOff>
      <xdr:row>37</xdr:row>
      <xdr:rowOff>72390</xdr:rowOff>
    </xdr:to>
    <xdr:cxnSp macro="">
      <xdr:nvCxnSpPr>
        <xdr:cNvPr id="52" name="直線コネクタ 51"/>
        <xdr:cNvCxnSpPr/>
      </xdr:nvCxnSpPr>
      <xdr:spPr>
        <a:xfrm>
          <a:off x="769620" y="6416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104140</xdr:rowOff>
    </xdr:from>
    <xdr:ext cx="508000" cy="270510"/>
    <xdr:sp macro="" textlink="">
      <xdr:nvSpPr>
        <xdr:cNvPr id="53" name="テキスト ボックス 52"/>
        <xdr:cNvSpPr txBox="1"/>
      </xdr:nvSpPr>
      <xdr:spPr>
        <a:xfrm>
          <a:off x="256540" y="6276340"/>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33020</xdr:rowOff>
    </xdr:from>
    <xdr:to xmlns:xdr="http://schemas.openxmlformats.org/drawingml/2006/spreadsheetDrawing">
      <xdr:col>26</xdr:col>
      <xdr:colOff>184150</xdr:colOff>
      <xdr:row>35</xdr:row>
      <xdr:rowOff>33020</xdr:rowOff>
    </xdr:to>
    <xdr:cxnSp macro="">
      <xdr:nvCxnSpPr>
        <xdr:cNvPr id="54" name="直線コネクタ 53"/>
        <xdr:cNvCxnSpPr/>
      </xdr:nvCxnSpPr>
      <xdr:spPr>
        <a:xfrm>
          <a:off x="769620" y="6033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64135</xdr:rowOff>
    </xdr:from>
    <xdr:ext cx="508000" cy="270510"/>
    <xdr:sp macro="" textlink="">
      <xdr:nvSpPr>
        <xdr:cNvPr id="55" name="テキスト ボックス 54"/>
        <xdr:cNvSpPr txBox="1"/>
      </xdr:nvSpPr>
      <xdr:spPr>
        <a:xfrm>
          <a:off x="256540" y="5893435"/>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171450</xdr:rowOff>
    </xdr:from>
    <xdr:to xmlns:xdr="http://schemas.openxmlformats.org/drawingml/2006/spreadsheetDrawing">
      <xdr:col>26</xdr:col>
      <xdr:colOff>184150</xdr:colOff>
      <xdr:row>32</xdr:row>
      <xdr:rowOff>171450</xdr:rowOff>
    </xdr:to>
    <xdr:cxnSp macro="">
      <xdr:nvCxnSpPr>
        <xdr:cNvPr id="56" name="直線コネクタ 55"/>
        <xdr:cNvCxnSpPr/>
      </xdr:nvCxnSpPr>
      <xdr:spPr>
        <a:xfrm>
          <a:off x="769620" y="5657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24130</xdr:rowOff>
    </xdr:from>
    <xdr:ext cx="508000" cy="271145"/>
    <xdr:sp macro="" textlink="">
      <xdr:nvSpPr>
        <xdr:cNvPr id="57" name="テキスト ボックス 56"/>
        <xdr:cNvSpPr txBox="1"/>
      </xdr:nvSpPr>
      <xdr:spPr>
        <a:xfrm>
          <a:off x="256540" y="5510530"/>
          <a:ext cx="508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132715</xdr:rowOff>
    </xdr:from>
    <xdr:to xmlns:xdr="http://schemas.openxmlformats.org/drawingml/2006/spreadsheetDrawing">
      <xdr:col>26</xdr:col>
      <xdr:colOff>184150</xdr:colOff>
      <xdr:row>30</xdr:row>
      <xdr:rowOff>132715</xdr:rowOff>
    </xdr:to>
    <xdr:cxnSp macro="">
      <xdr:nvCxnSpPr>
        <xdr:cNvPr id="58" name="直線コネクタ 57"/>
        <xdr:cNvCxnSpPr/>
      </xdr:nvCxnSpPr>
      <xdr:spPr>
        <a:xfrm>
          <a:off x="769620" y="52762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163195</xdr:rowOff>
    </xdr:from>
    <xdr:ext cx="508000" cy="268605"/>
    <xdr:sp macro="" textlink="">
      <xdr:nvSpPr>
        <xdr:cNvPr id="59" name="テキスト ボックス 58"/>
        <xdr:cNvSpPr txBox="1"/>
      </xdr:nvSpPr>
      <xdr:spPr>
        <a:xfrm>
          <a:off x="256540" y="5135245"/>
          <a:ext cx="508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132715</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76215"/>
          <a:ext cx="4681220" cy="2280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33020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86960" y="5690870"/>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167005</xdr:rowOff>
    </xdr:from>
    <xdr:ext cx="758825" cy="267970"/>
    <xdr:sp macro="" textlink="">
      <xdr:nvSpPr>
        <xdr:cNvPr id="62" name="人件費最小値テキスト"/>
        <xdr:cNvSpPr txBox="1"/>
      </xdr:nvSpPr>
      <xdr:spPr>
        <a:xfrm>
          <a:off x="4975860" y="702500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95520" y="70459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58825" cy="269875"/>
    <xdr:sp macro="" textlink="">
      <xdr:nvSpPr>
        <xdr:cNvPr id="64" name="人件費最大値テキスト"/>
        <xdr:cNvSpPr txBox="1"/>
      </xdr:nvSpPr>
      <xdr:spPr>
        <a:xfrm>
          <a:off x="4975860" y="5438775"/>
          <a:ext cx="7588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33020</xdr:rowOff>
    </xdr:from>
    <xdr:to xmlns:xdr="http://schemas.openxmlformats.org/drawingml/2006/spreadsheetDrawing">
      <xdr:col>24</xdr:col>
      <xdr:colOff>114300</xdr:colOff>
      <xdr:row>33</xdr:row>
      <xdr:rowOff>33020</xdr:rowOff>
    </xdr:to>
    <xdr:cxnSp macro="">
      <xdr:nvCxnSpPr>
        <xdr:cNvPr id="65" name="直線コネクタ 64"/>
        <xdr:cNvCxnSpPr/>
      </xdr:nvCxnSpPr>
      <xdr:spPr>
        <a:xfrm>
          <a:off x="4795520" y="569087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77470</xdr:rowOff>
    </xdr:from>
    <xdr:to xmlns:xdr="http://schemas.openxmlformats.org/drawingml/2006/spreadsheetDrawing">
      <xdr:col>24</xdr:col>
      <xdr:colOff>25400</xdr:colOff>
      <xdr:row>36</xdr:row>
      <xdr:rowOff>116840</xdr:rowOff>
    </xdr:to>
    <xdr:cxnSp macro="">
      <xdr:nvCxnSpPr>
        <xdr:cNvPr id="66" name="直線コネクタ 65"/>
        <xdr:cNvCxnSpPr/>
      </xdr:nvCxnSpPr>
      <xdr:spPr>
        <a:xfrm>
          <a:off x="4036060" y="6249670"/>
          <a:ext cx="8509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170180</xdr:rowOff>
    </xdr:from>
    <xdr:ext cx="758825" cy="267335"/>
    <xdr:sp macro="" textlink="">
      <xdr:nvSpPr>
        <xdr:cNvPr id="67" name="人件費平均値テキスト"/>
        <xdr:cNvSpPr txBox="1"/>
      </xdr:nvSpPr>
      <xdr:spPr>
        <a:xfrm>
          <a:off x="4975860" y="6342380"/>
          <a:ext cx="758825"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20320</xdr:rowOff>
    </xdr:from>
    <xdr:to xmlns:xdr="http://schemas.openxmlformats.org/drawingml/2006/spreadsheetDrawing">
      <xdr:col>24</xdr:col>
      <xdr:colOff>76200</xdr:colOff>
      <xdr:row>37</xdr:row>
      <xdr:rowOff>126365</xdr:rowOff>
    </xdr:to>
    <xdr:sp macro="" textlink="">
      <xdr:nvSpPr>
        <xdr:cNvPr id="68" name="フローチャート: 判断 67"/>
        <xdr:cNvSpPr/>
      </xdr:nvSpPr>
      <xdr:spPr>
        <a:xfrm>
          <a:off x="4833620" y="6363970"/>
          <a:ext cx="10414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77470</xdr:rowOff>
    </xdr:from>
    <xdr:to xmlns:xdr="http://schemas.openxmlformats.org/drawingml/2006/spreadsheetDrawing">
      <xdr:col>19</xdr:col>
      <xdr:colOff>187325</xdr:colOff>
      <xdr:row>39</xdr:row>
      <xdr:rowOff>1270</xdr:rowOff>
    </xdr:to>
    <xdr:cxnSp macro="">
      <xdr:nvCxnSpPr>
        <xdr:cNvPr id="69" name="直線コネクタ 68"/>
        <xdr:cNvCxnSpPr/>
      </xdr:nvCxnSpPr>
      <xdr:spPr>
        <a:xfrm flipV="1">
          <a:off x="3136900" y="6249670"/>
          <a:ext cx="89916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151130</xdr:rowOff>
    </xdr:from>
    <xdr:to xmlns:xdr="http://schemas.openxmlformats.org/drawingml/2006/spreadsheetDrawing">
      <xdr:col>20</xdr:col>
      <xdr:colOff>38100</xdr:colOff>
      <xdr:row>37</xdr:row>
      <xdr:rowOff>78740</xdr:rowOff>
    </xdr:to>
    <xdr:sp macro="" textlink="">
      <xdr:nvSpPr>
        <xdr:cNvPr id="70" name="フローチャート: 判断 69"/>
        <xdr:cNvSpPr/>
      </xdr:nvSpPr>
      <xdr:spPr>
        <a:xfrm>
          <a:off x="3985260" y="632333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62230</xdr:rowOff>
    </xdr:from>
    <xdr:ext cx="733425" cy="271145"/>
    <xdr:sp macro="" textlink="">
      <xdr:nvSpPr>
        <xdr:cNvPr id="71" name="テキスト ボックス 70"/>
        <xdr:cNvSpPr txBox="1"/>
      </xdr:nvSpPr>
      <xdr:spPr>
        <a:xfrm>
          <a:off x="3652520" y="6405880"/>
          <a:ext cx="7334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148590</xdr:rowOff>
    </xdr:from>
    <xdr:to xmlns:xdr="http://schemas.openxmlformats.org/drawingml/2006/spreadsheetDrawing">
      <xdr:col>15</xdr:col>
      <xdr:colOff>98425</xdr:colOff>
      <xdr:row>39</xdr:row>
      <xdr:rowOff>1270</xdr:rowOff>
    </xdr:to>
    <xdr:cxnSp macro="">
      <xdr:nvCxnSpPr>
        <xdr:cNvPr id="72" name="直線コネクタ 71"/>
        <xdr:cNvCxnSpPr/>
      </xdr:nvCxnSpPr>
      <xdr:spPr>
        <a:xfrm>
          <a:off x="2237740" y="6663690"/>
          <a:ext cx="8991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75565</xdr:rowOff>
    </xdr:from>
    <xdr:to xmlns:xdr="http://schemas.openxmlformats.org/drawingml/2006/spreadsheetDrawing">
      <xdr:col>15</xdr:col>
      <xdr:colOff>149225</xdr:colOff>
      <xdr:row>38</xdr:row>
      <xdr:rowOff>2540</xdr:rowOff>
    </xdr:to>
    <xdr:sp macro="" textlink="">
      <xdr:nvSpPr>
        <xdr:cNvPr id="73" name="フローチャート: 判断 72"/>
        <xdr:cNvSpPr/>
      </xdr:nvSpPr>
      <xdr:spPr>
        <a:xfrm>
          <a:off x="3086100" y="64192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12700</xdr:rowOff>
    </xdr:from>
    <xdr:ext cx="758825" cy="267970"/>
    <xdr:sp macro="" textlink="">
      <xdr:nvSpPr>
        <xdr:cNvPr id="74" name="テキスト ボックス 73"/>
        <xdr:cNvSpPr txBox="1"/>
      </xdr:nvSpPr>
      <xdr:spPr>
        <a:xfrm>
          <a:off x="2750820" y="618490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168275</xdr:rowOff>
    </xdr:from>
    <xdr:to xmlns:xdr="http://schemas.openxmlformats.org/drawingml/2006/spreadsheetDrawing">
      <xdr:col>11</xdr:col>
      <xdr:colOff>9525</xdr:colOff>
      <xdr:row>38</xdr:row>
      <xdr:rowOff>148590</xdr:rowOff>
    </xdr:to>
    <xdr:cxnSp macro="">
      <xdr:nvCxnSpPr>
        <xdr:cNvPr id="75" name="直線コネクタ 74"/>
        <xdr:cNvCxnSpPr/>
      </xdr:nvCxnSpPr>
      <xdr:spPr>
        <a:xfrm>
          <a:off x="1336040" y="6511925"/>
          <a:ext cx="9017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143510</xdr:rowOff>
    </xdr:from>
    <xdr:to xmlns:xdr="http://schemas.openxmlformats.org/drawingml/2006/spreadsheetDrawing">
      <xdr:col>11</xdr:col>
      <xdr:colOff>60325</xdr:colOff>
      <xdr:row>37</xdr:row>
      <xdr:rowOff>69850</xdr:rowOff>
    </xdr:to>
    <xdr:sp macro="" textlink="">
      <xdr:nvSpPr>
        <xdr:cNvPr id="76" name="フローチャート: 判断 75"/>
        <xdr:cNvSpPr/>
      </xdr:nvSpPr>
      <xdr:spPr>
        <a:xfrm>
          <a:off x="2184400" y="63157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81280</xdr:rowOff>
    </xdr:from>
    <xdr:ext cx="758825" cy="271145"/>
    <xdr:sp macro="" textlink="">
      <xdr:nvSpPr>
        <xdr:cNvPr id="77" name="テキスト ボックス 76"/>
        <xdr:cNvSpPr txBox="1"/>
      </xdr:nvSpPr>
      <xdr:spPr>
        <a:xfrm>
          <a:off x="1851660" y="608203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151130</xdr:rowOff>
    </xdr:from>
    <xdr:to xmlns:xdr="http://schemas.openxmlformats.org/drawingml/2006/spreadsheetDrawing">
      <xdr:col>6</xdr:col>
      <xdr:colOff>171450</xdr:colOff>
      <xdr:row>37</xdr:row>
      <xdr:rowOff>78740</xdr:rowOff>
    </xdr:to>
    <xdr:sp macro="" textlink="">
      <xdr:nvSpPr>
        <xdr:cNvPr id="78" name="フローチャート: 判断 77"/>
        <xdr:cNvSpPr/>
      </xdr:nvSpPr>
      <xdr:spPr>
        <a:xfrm>
          <a:off x="1285240" y="6323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88900</xdr:rowOff>
    </xdr:from>
    <xdr:ext cx="762000" cy="267970"/>
    <xdr:sp macro="" textlink="">
      <xdr:nvSpPr>
        <xdr:cNvPr id="79" name="テキスト ボックス 78"/>
        <xdr:cNvSpPr txBox="1"/>
      </xdr:nvSpPr>
      <xdr:spPr>
        <a:xfrm>
          <a:off x="949960" y="608965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67970"/>
    <xdr:sp macro="" textlink="">
      <xdr:nvSpPr>
        <xdr:cNvPr id="80" name="テキスト ボックス 79"/>
        <xdr:cNvSpPr txBox="1"/>
      </xdr:nvSpPr>
      <xdr:spPr>
        <a:xfrm>
          <a:off x="4668520" y="7553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67970"/>
    <xdr:sp macro="" textlink="">
      <xdr:nvSpPr>
        <xdr:cNvPr id="81" name="テキスト ボックス 80"/>
        <xdr:cNvSpPr txBox="1"/>
      </xdr:nvSpPr>
      <xdr:spPr>
        <a:xfrm>
          <a:off x="3817620" y="7553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67970"/>
    <xdr:sp macro="" textlink="">
      <xdr:nvSpPr>
        <xdr:cNvPr id="82" name="テキスト ボックス 81"/>
        <xdr:cNvSpPr txBox="1"/>
      </xdr:nvSpPr>
      <xdr:spPr>
        <a:xfrm>
          <a:off x="2918460" y="7553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58825" cy="267970"/>
    <xdr:sp macro="" textlink="">
      <xdr:nvSpPr>
        <xdr:cNvPr id="83" name="テキスト ボックス 82"/>
        <xdr:cNvSpPr txBox="1"/>
      </xdr:nvSpPr>
      <xdr:spPr>
        <a:xfrm>
          <a:off x="2016760" y="7553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67970"/>
    <xdr:sp macro="" textlink="">
      <xdr:nvSpPr>
        <xdr:cNvPr id="84" name="テキスト ボックス 83"/>
        <xdr:cNvSpPr txBox="1"/>
      </xdr:nvSpPr>
      <xdr:spPr>
        <a:xfrm>
          <a:off x="1117600" y="7553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64135</xdr:rowOff>
    </xdr:from>
    <xdr:to xmlns:xdr="http://schemas.openxmlformats.org/drawingml/2006/spreadsheetDrawing">
      <xdr:col>24</xdr:col>
      <xdr:colOff>76200</xdr:colOff>
      <xdr:row>36</xdr:row>
      <xdr:rowOff>170180</xdr:rowOff>
    </xdr:to>
    <xdr:sp macro="" textlink="">
      <xdr:nvSpPr>
        <xdr:cNvPr id="85" name="楕円 84"/>
        <xdr:cNvSpPr/>
      </xdr:nvSpPr>
      <xdr:spPr>
        <a:xfrm>
          <a:off x="4833620" y="6236335"/>
          <a:ext cx="10414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81280</xdr:rowOff>
    </xdr:from>
    <xdr:ext cx="758825" cy="271145"/>
    <xdr:sp macro="" textlink="">
      <xdr:nvSpPr>
        <xdr:cNvPr id="86" name="人件費該当値テキスト"/>
        <xdr:cNvSpPr txBox="1"/>
      </xdr:nvSpPr>
      <xdr:spPr>
        <a:xfrm>
          <a:off x="4975860" y="608203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24130</xdr:rowOff>
    </xdr:from>
    <xdr:to xmlns:xdr="http://schemas.openxmlformats.org/drawingml/2006/spreadsheetDrawing">
      <xdr:col>20</xdr:col>
      <xdr:colOff>38100</xdr:colOff>
      <xdr:row>36</xdr:row>
      <xdr:rowOff>129540</xdr:rowOff>
    </xdr:to>
    <xdr:sp macro="" textlink="">
      <xdr:nvSpPr>
        <xdr:cNvPr id="87" name="楕円 86"/>
        <xdr:cNvSpPr/>
      </xdr:nvSpPr>
      <xdr:spPr>
        <a:xfrm>
          <a:off x="3985260" y="6196330"/>
          <a:ext cx="10414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140970</xdr:rowOff>
    </xdr:from>
    <xdr:ext cx="733425" cy="270510"/>
    <xdr:sp macro="" textlink="">
      <xdr:nvSpPr>
        <xdr:cNvPr id="88" name="テキスト ボックス 87"/>
        <xdr:cNvSpPr txBox="1"/>
      </xdr:nvSpPr>
      <xdr:spPr>
        <a:xfrm>
          <a:off x="3652520" y="5970270"/>
          <a:ext cx="7334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127000</xdr:rowOff>
    </xdr:from>
    <xdr:to xmlns:xdr="http://schemas.openxmlformats.org/drawingml/2006/spreadsheetDrawing">
      <xdr:col>15</xdr:col>
      <xdr:colOff>149225</xdr:colOff>
      <xdr:row>39</xdr:row>
      <xdr:rowOff>54610</xdr:rowOff>
    </xdr:to>
    <xdr:sp macro="" textlink="">
      <xdr:nvSpPr>
        <xdr:cNvPr id="89" name="楕円 88"/>
        <xdr:cNvSpPr/>
      </xdr:nvSpPr>
      <xdr:spPr>
        <a:xfrm>
          <a:off x="3086100" y="6642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38100</xdr:rowOff>
    </xdr:from>
    <xdr:ext cx="758825" cy="270510"/>
    <xdr:sp macro="" textlink="">
      <xdr:nvSpPr>
        <xdr:cNvPr id="90" name="テキスト ボックス 89"/>
        <xdr:cNvSpPr txBox="1"/>
      </xdr:nvSpPr>
      <xdr:spPr>
        <a:xfrm>
          <a:off x="2750820" y="672465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95250</xdr:rowOff>
    </xdr:from>
    <xdr:to xmlns:xdr="http://schemas.openxmlformats.org/drawingml/2006/spreadsheetDrawing">
      <xdr:col>11</xdr:col>
      <xdr:colOff>60325</xdr:colOff>
      <xdr:row>39</xdr:row>
      <xdr:rowOff>22860</xdr:rowOff>
    </xdr:to>
    <xdr:sp macro="" textlink="">
      <xdr:nvSpPr>
        <xdr:cNvPr id="91" name="楕円 90"/>
        <xdr:cNvSpPr/>
      </xdr:nvSpPr>
      <xdr:spPr>
        <a:xfrm>
          <a:off x="2184400" y="6610350"/>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7620</xdr:rowOff>
    </xdr:from>
    <xdr:ext cx="758825" cy="269875"/>
    <xdr:sp macro="" textlink="">
      <xdr:nvSpPr>
        <xdr:cNvPr id="92" name="テキスト ボックス 91"/>
        <xdr:cNvSpPr txBox="1"/>
      </xdr:nvSpPr>
      <xdr:spPr>
        <a:xfrm>
          <a:off x="1851660" y="6694170"/>
          <a:ext cx="7588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115570</xdr:rowOff>
    </xdr:from>
    <xdr:to xmlns:xdr="http://schemas.openxmlformats.org/drawingml/2006/spreadsheetDrawing">
      <xdr:col>6</xdr:col>
      <xdr:colOff>171450</xdr:colOff>
      <xdr:row>38</xdr:row>
      <xdr:rowOff>43180</xdr:rowOff>
    </xdr:to>
    <xdr:sp macro="" textlink="">
      <xdr:nvSpPr>
        <xdr:cNvPr id="93" name="楕円 92"/>
        <xdr:cNvSpPr/>
      </xdr:nvSpPr>
      <xdr:spPr>
        <a:xfrm>
          <a:off x="1285240" y="6459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26670</xdr:rowOff>
    </xdr:from>
    <xdr:ext cx="762000" cy="270510"/>
    <xdr:sp macro="" textlink="">
      <xdr:nvSpPr>
        <xdr:cNvPr id="94" name="テキスト ボックス 93"/>
        <xdr:cNvSpPr txBox="1"/>
      </xdr:nvSpPr>
      <xdr:spPr>
        <a:xfrm>
          <a:off x="949960" y="65417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70485</xdr:rowOff>
    </xdr:from>
    <xdr:to xmlns:xdr="http://schemas.openxmlformats.org/drawingml/2006/spreadsheetDrawing">
      <xdr:col>85</xdr:col>
      <xdr:colOff>66675</xdr:colOff>
      <xdr:row>9</xdr:row>
      <xdr:rowOff>45720</xdr:rowOff>
    </xdr:to>
    <xdr:sp macro="" textlink="">
      <xdr:nvSpPr>
        <xdr:cNvPr id="95" name="正方形/長方形 94"/>
        <xdr:cNvSpPr/>
      </xdr:nvSpPr>
      <xdr:spPr>
        <a:xfrm>
          <a:off x="12603480" y="1270635"/>
          <a:ext cx="468122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136525</xdr:rowOff>
    </xdr:from>
    <xdr:to xmlns:xdr="http://schemas.openxmlformats.org/drawingml/2006/spreadsheetDrawing">
      <xdr:col>93</xdr:col>
      <xdr:colOff>3175</xdr:colOff>
      <xdr:row>9</xdr:row>
      <xdr:rowOff>45720</xdr:rowOff>
    </xdr:to>
    <xdr:sp macro="" textlink="">
      <xdr:nvSpPr>
        <xdr:cNvPr id="96" name="正方形/長方形 95"/>
        <xdr:cNvSpPr/>
      </xdr:nvSpPr>
      <xdr:spPr>
        <a:xfrm>
          <a:off x="1729740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155575</xdr:rowOff>
    </xdr:from>
    <xdr:to xmlns:xdr="http://schemas.openxmlformats.org/drawingml/2006/spreadsheetDrawing">
      <xdr:col>93</xdr:col>
      <xdr:colOff>3175</xdr:colOff>
      <xdr:row>10</xdr:row>
      <xdr:rowOff>65405</xdr:rowOff>
    </xdr:to>
    <xdr:sp macro="" textlink="">
      <xdr:nvSpPr>
        <xdr:cNvPr id="97" name="正方形/長方形 96"/>
        <xdr:cNvSpPr/>
      </xdr:nvSpPr>
      <xdr:spPr>
        <a:xfrm>
          <a:off x="17297400" y="1527175"/>
          <a:ext cx="154432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136525</xdr:rowOff>
    </xdr:from>
    <xdr:to xmlns:xdr="http://schemas.openxmlformats.org/drawingml/2006/spreadsheetDrawing">
      <xdr:col>100</xdr:col>
      <xdr:colOff>165100</xdr:colOff>
      <xdr:row>9</xdr:row>
      <xdr:rowOff>45720</xdr:rowOff>
    </xdr:to>
    <xdr:sp macro="" textlink="">
      <xdr:nvSpPr>
        <xdr:cNvPr id="98" name="正方形/長方形 97"/>
        <xdr:cNvSpPr/>
      </xdr:nvSpPr>
      <xdr:spPr>
        <a:xfrm>
          <a:off x="19006820" y="1336675"/>
          <a:ext cx="141478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155575</xdr:rowOff>
    </xdr:from>
    <xdr:to xmlns:xdr="http://schemas.openxmlformats.org/drawingml/2006/spreadsheetDrawing">
      <xdr:col>100</xdr:col>
      <xdr:colOff>165100</xdr:colOff>
      <xdr:row>10</xdr:row>
      <xdr:rowOff>65405</xdr:rowOff>
    </xdr:to>
    <xdr:sp macro="" textlink="">
      <xdr:nvSpPr>
        <xdr:cNvPr id="99" name="正方形/長方形 98"/>
        <xdr:cNvSpPr/>
      </xdr:nvSpPr>
      <xdr:spPr>
        <a:xfrm>
          <a:off x="19006820" y="1527175"/>
          <a:ext cx="141478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136525</xdr:rowOff>
    </xdr:from>
    <xdr:to xmlns:xdr="http://schemas.openxmlformats.org/drawingml/2006/spreadsheetDrawing">
      <xdr:col>109</xdr:col>
      <xdr:colOff>104775</xdr:colOff>
      <xdr:row>9</xdr:row>
      <xdr:rowOff>45720</xdr:rowOff>
    </xdr:to>
    <xdr:sp macro="" textlink="">
      <xdr:nvSpPr>
        <xdr:cNvPr id="100" name="正方形/長方形 99"/>
        <xdr:cNvSpPr/>
      </xdr:nvSpPr>
      <xdr:spPr>
        <a:xfrm>
          <a:off x="20640040" y="1336675"/>
          <a:ext cx="154432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155575</xdr:rowOff>
    </xdr:from>
    <xdr:to xmlns:xdr="http://schemas.openxmlformats.org/drawingml/2006/spreadsheetDrawing">
      <xdr:col>109</xdr:col>
      <xdr:colOff>104775</xdr:colOff>
      <xdr:row>10</xdr:row>
      <xdr:rowOff>65405</xdr:rowOff>
    </xdr:to>
    <xdr:sp macro="" textlink="">
      <xdr:nvSpPr>
        <xdr:cNvPr id="101" name="正方形/長方形 100"/>
        <xdr:cNvSpPr/>
      </xdr:nvSpPr>
      <xdr:spPr>
        <a:xfrm>
          <a:off x="20640040" y="1527175"/>
          <a:ext cx="154432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128905</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43405"/>
          <a:ext cx="4681220" cy="2284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128905</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43405"/>
          <a:ext cx="5402580" cy="2284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128905</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43405"/>
          <a:ext cx="38582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104140</xdr:rowOff>
    </xdr:from>
    <xdr:to xmlns:xdr="http://schemas.openxmlformats.org/drawingml/2006/spreadsheetDrawing">
      <xdr:col>112</xdr:col>
      <xdr:colOff>177800</xdr:colOff>
      <xdr:row>23</xdr:row>
      <xdr:rowOff>126365</xdr:rowOff>
    </xdr:to>
    <xdr:sp macro="" textlink="" fLocksText="0">
      <xdr:nvSpPr>
        <xdr:cNvPr id="105" name="テキスト ボックス 104"/>
        <xdr:cNvSpPr txBox="1"/>
      </xdr:nvSpPr>
      <xdr:spPr>
        <a:xfrm>
          <a:off x="17721580" y="2161540"/>
          <a:ext cx="5143500" cy="1908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物件費においては前年より</a:t>
          </a:r>
          <a:r>
            <a:rPr kumimoji="1" lang="en-US" altLang="ja-JP" sz="1100">
              <a:solidFill>
                <a:schemeClr val="dk1"/>
              </a:solidFill>
              <a:effectLst/>
              <a:latin typeface="+mn-lt"/>
              <a:ea typeface="+mn-ea"/>
              <a:cs typeface="+mn-cs"/>
            </a:rPr>
            <a:t>150,014</a:t>
          </a:r>
          <a:r>
            <a:rPr kumimoji="1" lang="ja-JP" altLang="ja-JP" sz="1100">
              <a:solidFill>
                <a:schemeClr val="dk1"/>
              </a:solidFill>
              <a:effectLst/>
              <a:latin typeface="+mn-lt"/>
              <a:ea typeface="+mn-ea"/>
              <a:cs typeface="+mn-cs"/>
            </a:rPr>
            <a:t>千円の増額（</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経常収支比率は、令和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％と類似団体平均を大きく下回っている。今後についても安易な業務委託を避け、費用対効果を検証しながら費用の削減に努める。</a:t>
          </a:r>
          <a:endParaRPr lang="ja-JP" altLang="ja-JP" sz="1400">
            <a:effectLst/>
          </a:endParaRPr>
        </a:p>
      </xdr:txBody>
    </xdr:sp>
    <xdr:clientData/>
  </xdr:twoCellAnchor>
  <xdr:oneCellAnchor>
    <xdr:from xmlns:xdr="http://schemas.openxmlformats.org/drawingml/2006/spreadsheetDrawing">
      <xdr:col>62</xdr:col>
      <xdr:colOff>6350</xdr:colOff>
      <xdr:row>9</xdr:row>
      <xdr:rowOff>109855</xdr:rowOff>
    </xdr:from>
    <xdr:ext cx="295275" cy="226695"/>
    <xdr:sp macro="" textlink="">
      <xdr:nvSpPr>
        <xdr:cNvPr id="106" name="テキスト ボックス 105"/>
        <xdr:cNvSpPr txBox="1"/>
      </xdr:nvSpPr>
      <xdr:spPr>
        <a:xfrm>
          <a:off x="12565380" y="1652905"/>
          <a:ext cx="295275"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44450</xdr:rowOff>
    </xdr:from>
    <xdr:ext cx="504825" cy="270510"/>
    <xdr:sp macro="" textlink="">
      <xdr:nvSpPr>
        <xdr:cNvPr id="108" name="テキスト ボックス 107"/>
        <xdr:cNvSpPr txBox="1"/>
      </xdr:nvSpPr>
      <xdr:spPr>
        <a:xfrm>
          <a:off x="12087860" y="398780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30480</xdr:rowOff>
    </xdr:from>
    <xdr:to xmlns:xdr="http://schemas.openxmlformats.org/drawingml/2006/spreadsheetDrawing">
      <xdr:col>85</xdr:col>
      <xdr:colOff>66675</xdr:colOff>
      <xdr:row>22</xdr:row>
      <xdr:rowOff>30480</xdr:rowOff>
    </xdr:to>
    <xdr:cxnSp macro="">
      <xdr:nvCxnSpPr>
        <xdr:cNvPr id="109" name="直線コネクタ 108"/>
        <xdr:cNvCxnSpPr/>
      </xdr:nvCxnSpPr>
      <xdr:spPr>
        <a:xfrm>
          <a:off x="12603480" y="380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60960</xdr:rowOff>
    </xdr:from>
    <xdr:ext cx="504825" cy="271145"/>
    <xdr:sp macro="" textlink="">
      <xdr:nvSpPr>
        <xdr:cNvPr id="110" name="テキスト ボックス 109"/>
        <xdr:cNvSpPr txBox="1"/>
      </xdr:nvSpPr>
      <xdr:spPr>
        <a:xfrm>
          <a:off x="12087860" y="3661410"/>
          <a:ext cx="504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47625</xdr:rowOff>
    </xdr:from>
    <xdr:to xmlns:xdr="http://schemas.openxmlformats.org/drawingml/2006/spreadsheetDrawing">
      <xdr:col>85</xdr:col>
      <xdr:colOff>66675</xdr:colOff>
      <xdr:row>20</xdr:row>
      <xdr:rowOff>47625</xdr:rowOff>
    </xdr:to>
    <xdr:cxnSp macro="">
      <xdr:nvCxnSpPr>
        <xdr:cNvPr id="111" name="直線コネクタ 110"/>
        <xdr:cNvCxnSpPr/>
      </xdr:nvCxnSpPr>
      <xdr:spPr>
        <a:xfrm>
          <a:off x="12603480" y="347662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78105</xdr:rowOff>
    </xdr:from>
    <xdr:ext cx="504825" cy="269875"/>
    <xdr:sp macro="" textlink="">
      <xdr:nvSpPr>
        <xdr:cNvPr id="112" name="テキスト ボックス 111"/>
        <xdr:cNvSpPr txBox="1"/>
      </xdr:nvSpPr>
      <xdr:spPr>
        <a:xfrm>
          <a:off x="12087860" y="3335655"/>
          <a:ext cx="5048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65405</xdr:rowOff>
    </xdr:from>
    <xdr:to xmlns:xdr="http://schemas.openxmlformats.org/drawingml/2006/spreadsheetDrawing">
      <xdr:col>85</xdr:col>
      <xdr:colOff>66675</xdr:colOff>
      <xdr:row>18</xdr:row>
      <xdr:rowOff>65405</xdr:rowOff>
    </xdr:to>
    <xdr:cxnSp macro="">
      <xdr:nvCxnSpPr>
        <xdr:cNvPr id="113" name="直線コネクタ 112"/>
        <xdr:cNvCxnSpPr/>
      </xdr:nvCxnSpPr>
      <xdr:spPr>
        <a:xfrm>
          <a:off x="12603480" y="31515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92075</xdr:rowOff>
    </xdr:from>
    <xdr:ext cx="504825" cy="265430"/>
    <xdr:sp macro="" textlink="">
      <xdr:nvSpPr>
        <xdr:cNvPr id="114" name="テキスト ボックス 113"/>
        <xdr:cNvSpPr txBox="1"/>
      </xdr:nvSpPr>
      <xdr:spPr>
        <a:xfrm>
          <a:off x="12087860" y="3006725"/>
          <a:ext cx="504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80010</xdr:rowOff>
    </xdr:from>
    <xdr:to xmlns:xdr="http://schemas.openxmlformats.org/drawingml/2006/spreadsheetDrawing">
      <xdr:col>85</xdr:col>
      <xdr:colOff>66675</xdr:colOff>
      <xdr:row>16</xdr:row>
      <xdr:rowOff>80010</xdr:rowOff>
    </xdr:to>
    <xdr:cxnSp macro="">
      <xdr:nvCxnSpPr>
        <xdr:cNvPr id="115" name="直線コネクタ 114"/>
        <xdr:cNvCxnSpPr/>
      </xdr:nvCxnSpPr>
      <xdr:spPr>
        <a:xfrm>
          <a:off x="12603480" y="28232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109220</xdr:rowOff>
    </xdr:from>
    <xdr:ext cx="504825" cy="262890"/>
    <xdr:sp macro="" textlink="">
      <xdr:nvSpPr>
        <xdr:cNvPr id="116" name="テキスト ボックス 115"/>
        <xdr:cNvSpPr txBox="1"/>
      </xdr:nvSpPr>
      <xdr:spPr>
        <a:xfrm>
          <a:off x="12087860" y="2680970"/>
          <a:ext cx="504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95885</xdr:rowOff>
    </xdr:from>
    <xdr:to xmlns:xdr="http://schemas.openxmlformats.org/drawingml/2006/spreadsheetDrawing">
      <xdr:col>85</xdr:col>
      <xdr:colOff>66675</xdr:colOff>
      <xdr:row>14</xdr:row>
      <xdr:rowOff>95885</xdr:rowOff>
    </xdr:to>
    <xdr:cxnSp macro="">
      <xdr:nvCxnSpPr>
        <xdr:cNvPr id="117" name="直線コネクタ 116"/>
        <xdr:cNvCxnSpPr/>
      </xdr:nvCxnSpPr>
      <xdr:spPr>
        <a:xfrm>
          <a:off x="12603480" y="24961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125730</xdr:rowOff>
    </xdr:from>
    <xdr:ext cx="504825" cy="261620"/>
    <xdr:sp macro="" textlink="">
      <xdr:nvSpPr>
        <xdr:cNvPr id="118" name="テキスト ボックス 117"/>
        <xdr:cNvSpPr txBox="1"/>
      </xdr:nvSpPr>
      <xdr:spPr>
        <a:xfrm>
          <a:off x="12087860" y="2354580"/>
          <a:ext cx="504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113030</xdr:rowOff>
    </xdr:from>
    <xdr:to xmlns:xdr="http://schemas.openxmlformats.org/drawingml/2006/spreadsheetDrawing">
      <xdr:col>85</xdr:col>
      <xdr:colOff>66675</xdr:colOff>
      <xdr:row>12</xdr:row>
      <xdr:rowOff>113030</xdr:rowOff>
    </xdr:to>
    <xdr:cxnSp macro="">
      <xdr:nvCxnSpPr>
        <xdr:cNvPr id="119" name="直線コネクタ 118"/>
        <xdr:cNvCxnSpPr/>
      </xdr:nvCxnSpPr>
      <xdr:spPr>
        <a:xfrm>
          <a:off x="12603480" y="21704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143510</xdr:rowOff>
    </xdr:from>
    <xdr:ext cx="504825" cy="262890"/>
    <xdr:sp macro="" textlink="">
      <xdr:nvSpPr>
        <xdr:cNvPr id="120" name="テキスト ボックス 119"/>
        <xdr:cNvSpPr txBox="1"/>
      </xdr:nvSpPr>
      <xdr:spPr>
        <a:xfrm>
          <a:off x="12087860" y="2029460"/>
          <a:ext cx="504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128905</xdr:rowOff>
    </xdr:from>
    <xdr:to xmlns:xdr="http://schemas.openxmlformats.org/drawingml/2006/spreadsheetDrawing">
      <xdr:col>85</xdr:col>
      <xdr:colOff>66675</xdr:colOff>
      <xdr:row>10</xdr:row>
      <xdr:rowOff>128905</xdr:rowOff>
    </xdr:to>
    <xdr:cxnSp macro="">
      <xdr:nvCxnSpPr>
        <xdr:cNvPr id="121" name="直線コネクタ 120"/>
        <xdr:cNvCxnSpPr/>
      </xdr:nvCxnSpPr>
      <xdr:spPr>
        <a:xfrm>
          <a:off x="12603480" y="18434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160020</xdr:rowOff>
    </xdr:from>
    <xdr:ext cx="504825" cy="264160"/>
    <xdr:sp macro="" textlink="">
      <xdr:nvSpPr>
        <xdr:cNvPr id="122" name="テキスト ボックス 121"/>
        <xdr:cNvSpPr txBox="1"/>
      </xdr:nvSpPr>
      <xdr:spPr>
        <a:xfrm>
          <a:off x="12087860" y="1703070"/>
          <a:ext cx="504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128905</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603480" y="1843405"/>
          <a:ext cx="4681220" cy="2284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82550</xdr:rowOff>
    </xdr:from>
    <xdr:to xmlns:xdr="http://schemas.openxmlformats.org/drawingml/2006/spreadsheetDrawing">
      <xdr:col>82</xdr:col>
      <xdr:colOff>107950</xdr:colOff>
      <xdr:row>21</xdr:row>
      <xdr:rowOff>61595</xdr:rowOff>
    </xdr:to>
    <xdr:cxnSp macro="">
      <xdr:nvCxnSpPr>
        <xdr:cNvPr id="124" name="直線コネクタ 123"/>
        <xdr:cNvCxnSpPr/>
      </xdr:nvCxnSpPr>
      <xdr:spPr>
        <a:xfrm flipV="1">
          <a:off x="16718280" y="2311400"/>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32385</xdr:rowOff>
    </xdr:from>
    <xdr:ext cx="758825" cy="267335"/>
    <xdr:sp macro="" textlink="">
      <xdr:nvSpPr>
        <xdr:cNvPr id="125" name="物件費最小値テキスト"/>
        <xdr:cNvSpPr txBox="1"/>
      </xdr:nvSpPr>
      <xdr:spPr>
        <a:xfrm>
          <a:off x="16807180" y="3632835"/>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61595</xdr:rowOff>
    </xdr:from>
    <xdr:to xmlns:xdr="http://schemas.openxmlformats.org/drawingml/2006/spreadsheetDrawing">
      <xdr:col>82</xdr:col>
      <xdr:colOff>196850</xdr:colOff>
      <xdr:row>21</xdr:row>
      <xdr:rowOff>61595</xdr:rowOff>
    </xdr:to>
    <xdr:cxnSp macro="">
      <xdr:nvCxnSpPr>
        <xdr:cNvPr id="126" name="直線コネクタ 125"/>
        <xdr:cNvCxnSpPr/>
      </xdr:nvCxnSpPr>
      <xdr:spPr>
        <a:xfrm>
          <a:off x="16629380" y="366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170815</xdr:rowOff>
    </xdr:from>
    <xdr:ext cx="758825" cy="260985"/>
    <xdr:sp macro="" textlink="">
      <xdr:nvSpPr>
        <xdr:cNvPr id="127" name="物件費最大値テキスト"/>
        <xdr:cNvSpPr txBox="1"/>
      </xdr:nvSpPr>
      <xdr:spPr>
        <a:xfrm>
          <a:off x="16807180" y="2056765"/>
          <a:ext cx="7588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82550</xdr:rowOff>
    </xdr:from>
    <xdr:to xmlns:xdr="http://schemas.openxmlformats.org/drawingml/2006/spreadsheetDrawing">
      <xdr:col>82</xdr:col>
      <xdr:colOff>196850</xdr:colOff>
      <xdr:row>13</xdr:row>
      <xdr:rowOff>82550</xdr:rowOff>
    </xdr:to>
    <xdr:cxnSp macro="">
      <xdr:nvCxnSpPr>
        <xdr:cNvPr id="128" name="直線コネクタ 127"/>
        <xdr:cNvCxnSpPr/>
      </xdr:nvCxnSpPr>
      <xdr:spPr>
        <a:xfrm>
          <a:off x="16629380" y="231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14605</xdr:rowOff>
    </xdr:from>
    <xdr:to xmlns:xdr="http://schemas.openxmlformats.org/drawingml/2006/spreadsheetDrawing">
      <xdr:col>82</xdr:col>
      <xdr:colOff>107950</xdr:colOff>
      <xdr:row>13</xdr:row>
      <xdr:rowOff>160655</xdr:rowOff>
    </xdr:to>
    <xdr:cxnSp macro="">
      <xdr:nvCxnSpPr>
        <xdr:cNvPr id="129" name="直線コネクタ 128"/>
        <xdr:cNvCxnSpPr/>
      </xdr:nvCxnSpPr>
      <xdr:spPr>
        <a:xfrm>
          <a:off x="15869920" y="2243455"/>
          <a:ext cx="84836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143510</xdr:rowOff>
    </xdr:from>
    <xdr:ext cx="758825" cy="264160"/>
    <xdr:sp macro="" textlink="">
      <xdr:nvSpPr>
        <xdr:cNvPr id="130" name="物件費平均値テキスト"/>
        <xdr:cNvSpPr txBox="1"/>
      </xdr:nvSpPr>
      <xdr:spPr>
        <a:xfrm>
          <a:off x="16807180" y="2886710"/>
          <a:ext cx="75882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171450</xdr:rowOff>
    </xdr:from>
    <xdr:to xmlns:xdr="http://schemas.openxmlformats.org/drawingml/2006/spreadsheetDrawing">
      <xdr:col>82</xdr:col>
      <xdr:colOff>158750</xdr:colOff>
      <xdr:row>17</xdr:row>
      <xdr:rowOff>101600</xdr:rowOff>
    </xdr:to>
    <xdr:sp macro="" textlink="">
      <xdr:nvSpPr>
        <xdr:cNvPr id="131" name="フローチャート: 判断 130"/>
        <xdr:cNvSpPr/>
      </xdr:nvSpPr>
      <xdr:spPr>
        <a:xfrm>
          <a:off x="1666748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14605</xdr:rowOff>
    </xdr:from>
    <xdr:to xmlns:xdr="http://schemas.openxmlformats.org/drawingml/2006/spreadsheetDrawing">
      <xdr:col>78</xdr:col>
      <xdr:colOff>69850</xdr:colOff>
      <xdr:row>13</xdr:row>
      <xdr:rowOff>104775</xdr:rowOff>
    </xdr:to>
    <xdr:cxnSp macro="">
      <xdr:nvCxnSpPr>
        <xdr:cNvPr id="132" name="直線コネクタ 131"/>
        <xdr:cNvCxnSpPr/>
      </xdr:nvCxnSpPr>
      <xdr:spPr>
        <a:xfrm flipV="1">
          <a:off x="14968220" y="2243455"/>
          <a:ext cx="9017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48895</xdr:rowOff>
    </xdr:from>
    <xdr:to xmlns:xdr="http://schemas.openxmlformats.org/drawingml/2006/spreadsheetDrawing">
      <xdr:col>78</xdr:col>
      <xdr:colOff>120650</xdr:colOff>
      <xdr:row>16</xdr:row>
      <xdr:rowOff>153035</xdr:rowOff>
    </xdr:to>
    <xdr:sp macro="" textlink="">
      <xdr:nvSpPr>
        <xdr:cNvPr id="133" name="フローチャート: 判断 132"/>
        <xdr:cNvSpPr/>
      </xdr:nvSpPr>
      <xdr:spPr>
        <a:xfrm>
          <a:off x="15819120" y="27920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138430</xdr:rowOff>
    </xdr:from>
    <xdr:ext cx="736600" cy="266065"/>
    <xdr:sp macro="" textlink="">
      <xdr:nvSpPr>
        <xdr:cNvPr id="134" name="テキスト ボックス 133"/>
        <xdr:cNvSpPr txBox="1"/>
      </xdr:nvSpPr>
      <xdr:spPr>
        <a:xfrm>
          <a:off x="15483840" y="2881630"/>
          <a:ext cx="73660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104775</xdr:rowOff>
    </xdr:from>
    <xdr:to xmlns:xdr="http://schemas.openxmlformats.org/drawingml/2006/spreadsheetDrawing">
      <xdr:col>73</xdr:col>
      <xdr:colOff>180975</xdr:colOff>
      <xdr:row>14</xdr:row>
      <xdr:rowOff>171450</xdr:rowOff>
    </xdr:to>
    <xdr:cxnSp macro="">
      <xdr:nvCxnSpPr>
        <xdr:cNvPr id="135" name="直線コネクタ 134"/>
        <xdr:cNvCxnSpPr/>
      </xdr:nvCxnSpPr>
      <xdr:spPr>
        <a:xfrm flipV="1">
          <a:off x="14069060" y="2333625"/>
          <a:ext cx="89916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116840</xdr:rowOff>
    </xdr:from>
    <xdr:to xmlns:xdr="http://schemas.openxmlformats.org/drawingml/2006/spreadsheetDrawing">
      <xdr:col>74</xdr:col>
      <xdr:colOff>31750</xdr:colOff>
      <xdr:row>17</xdr:row>
      <xdr:rowOff>45720</xdr:rowOff>
    </xdr:to>
    <xdr:sp macro="" textlink="">
      <xdr:nvSpPr>
        <xdr:cNvPr id="136" name="フローチャート: 判断 135"/>
        <xdr:cNvSpPr/>
      </xdr:nvSpPr>
      <xdr:spPr>
        <a:xfrm>
          <a:off x="14917420" y="2860040"/>
          <a:ext cx="1041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29845</xdr:rowOff>
    </xdr:from>
    <xdr:ext cx="762000" cy="264160"/>
    <xdr:sp macro="" textlink="">
      <xdr:nvSpPr>
        <xdr:cNvPr id="137" name="テキスト ボックス 136"/>
        <xdr:cNvSpPr txBox="1"/>
      </xdr:nvSpPr>
      <xdr:spPr>
        <a:xfrm>
          <a:off x="14584680" y="294449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40640</xdr:rowOff>
    </xdr:from>
    <xdr:to xmlns:xdr="http://schemas.openxmlformats.org/drawingml/2006/spreadsheetDrawing">
      <xdr:col>69</xdr:col>
      <xdr:colOff>92075</xdr:colOff>
      <xdr:row>14</xdr:row>
      <xdr:rowOff>171450</xdr:rowOff>
    </xdr:to>
    <xdr:cxnSp macro="">
      <xdr:nvCxnSpPr>
        <xdr:cNvPr id="138" name="直線コネクタ 137"/>
        <xdr:cNvCxnSpPr/>
      </xdr:nvCxnSpPr>
      <xdr:spPr>
        <a:xfrm>
          <a:off x="13169900" y="2440940"/>
          <a:ext cx="89916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64135</xdr:rowOff>
    </xdr:from>
    <xdr:to xmlns:xdr="http://schemas.openxmlformats.org/drawingml/2006/spreadsheetDrawing">
      <xdr:col>69</xdr:col>
      <xdr:colOff>142875</xdr:colOff>
      <xdr:row>17</xdr:row>
      <xdr:rowOff>167640</xdr:rowOff>
    </xdr:to>
    <xdr:sp macro="" textlink="">
      <xdr:nvSpPr>
        <xdr:cNvPr id="139" name="フローチャート: 判断 138"/>
        <xdr:cNvSpPr/>
      </xdr:nvSpPr>
      <xdr:spPr>
        <a:xfrm>
          <a:off x="14018260" y="29787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151765</xdr:rowOff>
    </xdr:from>
    <xdr:ext cx="758825" cy="267970"/>
    <xdr:sp macro="" textlink="">
      <xdr:nvSpPr>
        <xdr:cNvPr id="140" name="テキスト ボックス 139"/>
        <xdr:cNvSpPr txBox="1"/>
      </xdr:nvSpPr>
      <xdr:spPr>
        <a:xfrm>
          <a:off x="13682980" y="306641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30480</xdr:rowOff>
    </xdr:from>
    <xdr:to xmlns:xdr="http://schemas.openxmlformats.org/drawingml/2006/spreadsheetDrawing">
      <xdr:col>65</xdr:col>
      <xdr:colOff>53975</xdr:colOff>
      <xdr:row>17</xdr:row>
      <xdr:rowOff>133985</xdr:rowOff>
    </xdr:to>
    <xdr:sp macro="" textlink="">
      <xdr:nvSpPr>
        <xdr:cNvPr id="141" name="フローチャート: 判断 140"/>
        <xdr:cNvSpPr/>
      </xdr:nvSpPr>
      <xdr:spPr>
        <a:xfrm>
          <a:off x="13116560" y="2945130"/>
          <a:ext cx="1041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118745</xdr:rowOff>
    </xdr:from>
    <xdr:ext cx="758825" cy="269875"/>
    <xdr:sp macro="" textlink="">
      <xdr:nvSpPr>
        <xdr:cNvPr id="142" name="テキスト ボックス 141"/>
        <xdr:cNvSpPr txBox="1"/>
      </xdr:nvSpPr>
      <xdr:spPr>
        <a:xfrm>
          <a:off x="12783820" y="3033395"/>
          <a:ext cx="7588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67970"/>
    <xdr:sp macro="" textlink="">
      <xdr:nvSpPr>
        <xdr:cNvPr id="143" name="テキスト ボックス 142"/>
        <xdr:cNvSpPr txBox="1"/>
      </xdr:nvSpPr>
      <xdr:spPr>
        <a:xfrm>
          <a:off x="16499840" y="4124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67970"/>
    <xdr:sp macro="" textlink="">
      <xdr:nvSpPr>
        <xdr:cNvPr id="144" name="テキスト ボックス 143"/>
        <xdr:cNvSpPr txBox="1"/>
      </xdr:nvSpPr>
      <xdr:spPr>
        <a:xfrm>
          <a:off x="15651480" y="4124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67970"/>
    <xdr:sp macro="" textlink="">
      <xdr:nvSpPr>
        <xdr:cNvPr id="145" name="テキスト ボックス 144"/>
        <xdr:cNvSpPr txBox="1"/>
      </xdr:nvSpPr>
      <xdr:spPr>
        <a:xfrm>
          <a:off x="14749780" y="4124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67970"/>
    <xdr:sp macro="" textlink="">
      <xdr:nvSpPr>
        <xdr:cNvPr id="146" name="テキスト ボックス 145"/>
        <xdr:cNvSpPr txBox="1"/>
      </xdr:nvSpPr>
      <xdr:spPr>
        <a:xfrm>
          <a:off x="13850620" y="4124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67970"/>
    <xdr:sp macro="" textlink="">
      <xdr:nvSpPr>
        <xdr:cNvPr id="147" name="テキスト ボックス 146"/>
        <xdr:cNvSpPr txBox="1"/>
      </xdr:nvSpPr>
      <xdr:spPr>
        <a:xfrm>
          <a:off x="12948920" y="4124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107315</xdr:rowOff>
    </xdr:from>
    <xdr:to xmlns:xdr="http://schemas.openxmlformats.org/drawingml/2006/spreadsheetDrawing">
      <xdr:col>82</xdr:col>
      <xdr:colOff>158750</xdr:colOff>
      <xdr:row>14</xdr:row>
      <xdr:rowOff>36195</xdr:rowOff>
    </xdr:to>
    <xdr:sp macro="" textlink="">
      <xdr:nvSpPr>
        <xdr:cNvPr id="148" name="楕円 147"/>
        <xdr:cNvSpPr/>
      </xdr:nvSpPr>
      <xdr:spPr>
        <a:xfrm>
          <a:off x="16667480" y="23361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13970</xdr:rowOff>
    </xdr:from>
    <xdr:ext cx="758825" cy="262255"/>
    <xdr:sp macro="" textlink="">
      <xdr:nvSpPr>
        <xdr:cNvPr id="149" name="物件費該当値テキスト"/>
        <xdr:cNvSpPr txBox="1"/>
      </xdr:nvSpPr>
      <xdr:spPr>
        <a:xfrm>
          <a:off x="16807180" y="2242820"/>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12</xdr:row>
      <xdr:rowOff>139065</xdr:rowOff>
    </xdr:from>
    <xdr:to xmlns:xdr="http://schemas.openxmlformats.org/drawingml/2006/spreadsheetDrawing">
      <xdr:col>78</xdr:col>
      <xdr:colOff>120650</xdr:colOff>
      <xdr:row>13</xdr:row>
      <xdr:rowOff>66675</xdr:rowOff>
    </xdr:to>
    <xdr:sp macro="" textlink="">
      <xdr:nvSpPr>
        <xdr:cNvPr id="150" name="楕円 149"/>
        <xdr:cNvSpPr/>
      </xdr:nvSpPr>
      <xdr:spPr>
        <a:xfrm>
          <a:off x="15819120" y="2196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78105</xdr:rowOff>
    </xdr:from>
    <xdr:ext cx="736600" cy="264160"/>
    <xdr:sp macro="" textlink="">
      <xdr:nvSpPr>
        <xdr:cNvPr id="151" name="テキスト ボックス 150"/>
        <xdr:cNvSpPr txBox="1"/>
      </xdr:nvSpPr>
      <xdr:spPr>
        <a:xfrm>
          <a:off x="15483840" y="1964055"/>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52070</xdr:rowOff>
    </xdr:from>
    <xdr:to xmlns:xdr="http://schemas.openxmlformats.org/drawingml/2006/spreadsheetDrawing">
      <xdr:col>74</xdr:col>
      <xdr:colOff>31750</xdr:colOff>
      <xdr:row>13</xdr:row>
      <xdr:rowOff>156210</xdr:rowOff>
    </xdr:to>
    <xdr:sp macro="" textlink="">
      <xdr:nvSpPr>
        <xdr:cNvPr id="152" name="楕円 151"/>
        <xdr:cNvSpPr/>
      </xdr:nvSpPr>
      <xdr:spPr>
        <a:xfrm>
          <a:off x="14917420" y="2280920"/>
          <a:ext cx="10414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166370</xdr:rowOff>
    </xdr:from>
    <xdr:ext cx="762000" cy="262890"/>
    <xdr:sp macro="" textlink="">
      <xdr:nvSpPr>
        <xdr:cNvPr id="153" name="テキスト ボックス 152"/>
        <xdr:cNvSpPr txBox="1"/>
      </xdr:nvSpPr>
      <xdr:spPr>
        <a:xfrm>
          <a:off x="14584680" y="205232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122555</xdr:rowOff>
    </xdr:from>
    <xdr:to xmlns:xdr="http://schemas.openxmlformats.org/drawingml/2006/spreadsheetDrawing">
      <xdr:col>69</xdr:col>
      <xdr:colOff>142875</xdr:colOff>
      <xdr:row>15</xdr:row>
      <xdr:rowOff>50165</xdr:rowOff>
    </xdr:to>
    <xdr:sp macro="" textlink="">
      <xdr:nvSpPr>
        <xdr:cNvPr id="154" name="楕円 153"/>
        <xdr:cNvSpPr/>
      </xdr:nvSpPr>
      <xdr:spPr>
        <a:xfrm>
          <a:off x="14018260" y="2522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60960</xdr:rowOff>
    </xdr:from>
    <xdr:ext cx="758825" cy="265430"/>
    <xdr:sp macro="" textlink="">
      <xdr:nvSpPr>
        <xdr:cNvPr id="155" name="テキスト ボックス 154"/>
        <xdr:cNvSpPr txBox="1"/>
      </xdr:nvSpPr>
      <xdr:spPr>
        <a:xfrm>
          <a:off x="13682980" y="2289810"/>
          <a:ext cx="7588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163195</xdr:rowOff>
    </xdr:from>
    <xdr:to xmlns:xdr="http://schemas.openxmlformats.org/drawingml/2006/spreadsheetDrawing">
      <xdr:col>65</xdr:col>
      <xdr:colOff>53975</xdr:colOff>
      <xdr:row>14</xdr:row>
      <xdr:rowOff>92075</xdr:rowOff>
    </xdr:to>
    <xdr:sp macro="" textlink="">
      <xdr:nvSpPr>
        <xdr:cNvPr id="156" name="楕円 155"/>
        <xdr:cNvSpPr/>
      </xdr:nvSpPr>
      <xdr:spPr>
        <a:xfrm>
          <a:off x="13116560" y="2392045"/>
          <a:ext cx="1041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103505</xdr:rowOff>
    </xdr:from>
    <xdr:ext cx="758825" cy="264160"/>
    <xdr:sp macro="" textlink="">
      <xdr:nvSpPr>
        <xdr:cNvPr id="157" name="テキスト ボックス 156"/>
        <xdr:cNvSpPr txBox="1"/>
      </xdr:nvSpPr>
      <xdr:spPr>
        <a:xfrm>
          <a:off x="12783820" y="2160905"/>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72390</xdr:rowOff>
    </xdr:from>
    <xdr:to xmlns:xdr="http://schemas.openxmlformats.org/drawingml/2006/spreadsheetDrawing">
      <xdr:col>26</xdr:col>
      <xdr:colOff>184150</xdr:colOff>
      <xdr:row>49</xdr:row>
      <xdr:rowOff>46990</xdr:rowOff>
    </xdr:to>
    <xdr:sp macro="" textlink="">
      <xdr:nvSpPr>
        <xdr:cNvPr id="158" name="正方形/長方形 157"/>
        <xdr:cNvSpPr/>
      </xdr:nvSpPr>
      <xdr:spPr>
        <a:xfrm>
          <a:off x="769620" y="813054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139700</xdr:rowOff>
    </xdr:from>
    <xdr:to xmlns:xdr="http://schemas.openxmlformats.org/drawingml/2006/spreadsheetDrawing">
      <xdr:col>34</xdr:col>
      <xdr:colOff>120650</xdr:colOff>
      <xdr:row>49</xdr:row>
      <xdr:rowOff>46990</xdr:rowOff>
    </xdr:to>
    <xdr:sp macro="" textlink="">
      <xdr:nvSpPr>
        <xdr:cNvPr id="159" name="正方形/長方形 158"/>
        <xdr:cNvSpPr/>
      </xdr:nvSpPr>
      <xdr:spPr>
        <a:xfrm>
          <a:off x="5463540" y="8197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160020</xdr:rowOff>
    </xdr:from>
    <xdr:to xmlns:xdr="http://schemas.openxmlformats.org/drawingml/2006/spreadsheetDrawing">
      <xdr:col>34</xdr:col>
      <xdr:colOff>120650</xdr:colOff>
      <xdr:row>50</xdr:row>
      <xdr:rowOff>66675</xdr:rowOff>
    </xdr:to>
    <xdr:sp macro="" textlink="">
      <xdr:nvSpPr>
        <xdr:cNvPr id="160" name="正方形/長方形 159"/>
        <xdr:cNvSpPr/>
      </xdr:nvSpPr>
      <xdr:spPr>
        <a:xfrm>
          <a:off x="5463540" y="8389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139700</xdr:rowOff>
    </xdr:from>
    <xdr:to xmlns:xdr="http://schemas.openxmlformats.org/drawingml/2006/spreadsheetDrawing">
      <xdr:col>42</xdr:col>
      <xdr:colOff>82550</xdr:colOff>
      <xdr:row>49</xdr:row>
      <xdr:rowOff>46990</xdr:rowOff>
    </xdr:to>
    <xdr:sp macro="" textlink="">
      <xdr:nvSpPr>
        <xdr:cNvPr id="161" name="正方形/長方形 160"/>
        <xdr:cNvSpPr/>
      </xdr:nvSpPr>
      <xdr:spPr>
        <a:xfrm>
          <a:off x="7175500" y="8197850"/>
          <a:ext cx="14147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160020</xdr:rowOff>
    </xdr:from>
    <xdr:to xmlns:xdr="http://schemas.openxmlformats.org/drawingml/2006/spreadsheetDrawing">
      <xdr:col>42</xdr:col>
      <xdr:colOff>82550</xdr:colOff>
      <xdr:row>50</xdr:row>
      <xdr:rowOff>66675</xdr:rowOff>
    </xdr:to>
    <xdr:sp macro="" textlink="">
      <xdr:nvSpPr>
        <xdr:cNvPr id="162" name="正方形/長方形 161"/>
        <xdr:cNvSpPr/>
      </xdr:nvSpPr>
      <xdr:spPr>
        <a:xfrm>
          <a:off x="7175500" y="8389620"/>
          <a:ext cx="14147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139700</xdr:rowOff>
    </xdr:from>
    <xdr:to xmlns:xdr="http://schemas.openxmlformats.org/drawingml/2006/spreadsheetDrawing">
      <xdr:col>51</xdr:col>
      <xdr:colOff>22225</xdr:colOff>
      <xdr:row>49</xdr:row>
      <xdr:rowOff>46990</xdr:rowOff>
    </xdr:to>
    <xdr:sp macro="" textlink="">
      <xdr:nvSpPr>
        <xdr:cNvPr id="163" name="正方形/長方形 162"/>
        <xdr:cNvSpPr/>
      </xdr:nvSpPr>
      <xdr:spPr>
        <a:xfrm>
          <a:off x="8808720" y="8197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160020</xdr:rowOff>
    </xdr:from>
    <xdr:to xmlns:xdr="http://schemas.openxmlformats.org/drawingml/2006/spreadsheetDrawing">
      <xdr:col>51</xdr:col>
      <xdr:colOff>22225</xdr:colOff>
      <xdr:row>50</xdr:row>
      <xdr:rowOff>66675</xdr:rowOff>
    </xdr:to>
    <xdr:sp macro="" textlink="">
      <xdr:nvSpPr>
        <xdr:cNvPr id="164" name="正方形/長方形 163"/>
        <xdr:cNvSpPr/>
      </xdr:nvSpPr>
      <xdr:spPr>
        <a:xfrm>
          <a:off x="8808720" y="8389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132715</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9620" y="8705215"/>
          <a:ext cx="4681220" cy="22802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132715</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86120" y="8705215"/>
          <a:ext cx="5402580" cy="2280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132715</xdr:rowOff>
    </xdr:from>
    <xdr:to xmlns:xdr="http://schemas.openxmlformats.org/drawingml/2006/spreadsheetDrawing">
      <xdr:col>47</xdr:col>
      <xdr:colOff>187325</xdr:colOff>
      <xdr:row>52</xdr:row>
      <xdr:rowOff>39370</xdr:rowOff>
    </xdr:to>
    <xdr:sp macro="" textlink="">
      <xdr:nvSpPr>
        <xdr:cNvPr id="167" name="正方形/長方形 166"/>
        <xdr:cNvSpPr/>
      </xdr:nvSpPr>
      <xdr:spPr>
        <a:xfrm>
          <a:off x="5849620" y="8705215"/>
          <a:ext cx="38582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106045</xdr:rowOff>
    </xdr:from>
    <xdr:to xmlns:xdr="http://schemas.openxmlformats.org/drawingml/2006/spreadsheetDrawing">
      <xdr:col>54</xdr:col>
      <xdr:colOff>95250</xdr:colOff>
      <xdr:row>63</xdr:row>
      <xdr:rowOff>126365</xdr:rowOff>
    </xdr:to>
    <xdr:sp macro="" textlink="" fLocksText="0">
      <xdr:nvSpPr>
        <xdr:cNvPr id="168" name="テキスト ボックス 167"/>
        <xdr:cNvSpPr txBox="1"/>
      </xdr:nvSpPr>
      <xdr:spPr>
        <a:xfrm>
          <a:off x="5890260" y="9021445"/>
          <a:ext cx="5143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扶助費に係る経常収支比率は、令和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％と類似団体平均を大きく上回っており、要因としては、</a:t>
          </a:r>
          <a:r>
            <a:rPr lang="ja-JP" altLang="en-US" sz="1100" b="0" i="0" u="none" strike="noStrike" baseline="0">
              <a:solidFill>
                <a:schemeClr val="dk1"/>
              </a:solidFill>
              <a:latin typeface="+mn-lt"/>
              <a:ea typeface="+mn-ea"/>
              <a:cs typeface="+mn-cs"/>
            </a:rPr>
            <a:t>生活支援臨時特別事業</a:t>
          </a:r>
          <a:r>
            <a:rPr kumimoji="1" lang="ja-JP" altLang="ja-JP" sz="1100">
              <a:solidFill>
                <a:schemeClr val="dk1"/>
              </a:solidFill>
              <a:effectLst/>
              <a:latin typeface="+mn-lt"/>
              <a:ea typeface="+mn-ea"/>
              <a:cs typeface="+mn-cs"/>
            </a:rPr>
            <a:t>や住民税非課税世帯等臨時特別給付金事業が挙げられる。今後も資格審査等の事務を適正に行っていく。</a:t>
          </a:r>
          <a:endParaRPr lang="ja-JP" altLang="ja-JP" sz="1400">
            <a:effectLst/>
          </a:endParaRPr>
        </a:p>
      </xdr:txBody>
    </xdr:sp>
    <xdr:clientData/>
  </xdr:twoCellAnchor>
  <xdr:oneCellAnchor>
    <xdr:from xmlns:xdr="http://schemas.openxmlformats.org/drawingml/2006/spreadsheetDrawing">
      <xdr:col>3</xdr:col>
      <xdr:colOff>123825</xdr:colOff>
      <xdr:row>49</xdr:row>
      <xdr:rowOff>113030</xdr:rowOff>
    </xdr:from>
    <xdr:ext cx="295275" cy="232410"/>
    <xdr:sp macro="" textlink="">
      <xdr:nvSpPr>
        <xdr:cNvPr id="169" name="テキスト ボックス 168"/>
        <xdr:cNvSpPr txBox="1"/>
      </xdr:nvSpPr>
      <xdr:spPr>
        <a:xfrm>
          <a:off x="731520" y="8514080"/>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44450</xdr:rowOff>
    </xdr:from>
    <xdr:ext cx="508000" cy="270510"/>
    <xdr:sp macro="" textlink="">
      <xdr:nvSpPr>
        <xdr:cNvPr id="171" name="テキスト ボックス 170"/>
        <xdr:cNvSpPr txBox="1"/>
      </xdr:nvSpPr>
      <xdr:spPr>
        <a:xfrm>
          <a:off x="256540" y="10845800"/>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152400</xdr:rowOff>
    </xdr:from>
    <xdr:to xmlns:xdr="http://schemas.openxmlformats.org/drawingml/2006/spreadsheetDrawing">
      <xdr:col>26</xdr:col>
      <xdr:colOff>184150</xdr:colOff>
      <xdr:row>61</xdr:row>
      <xdr:rowOff>152400</xdr:rowOff>
    </xdr:to>
    <xdr:cxnSp macro="">
      <xdr:nvCxnSpPr>
        <xdr:cNvPr id="172" name="直線コネクタ 171"/>
        <xdr:cNvCxnSpPr/>
      </xdr:nvCxnSpPr>
      <xdr:spPr>
        <a:xfrm>
          <a:off x="769620" y="10610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71780"/>
    <xdr:sp macro="" textlink="">
      <xdr:nvSpPr>
        <xdr:cNvPr id="173" name="テキスト ボックス 172"/>
        <xdr:cNvSpPr txBox="1"/>
      </xdr:nvSpPr>
      <xdr:spPr>
        <a:xfrm>
          <a:off x="256540" y="10462260"/>
          <a:ext cx="50800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113030</xdr:rowOff>
    </xdr:from>
    <xdr:to xmlns:xdr="http://schemas.openxmlformats.org/drawingml/2006/spreadsheetDrawing">
      <xdr:col>26</xdr:col>
      <xdr:colOff>184150</xdr:colOff>
      <xdr:row>59</xdr:row>
      <xdr:rowOff>113030</xdr:rowOff>
    </xdr:to>
    <xdr:cxnSp macro="">
      <xdr:nvCxnSpPr>
        <xdr:cNvPr id="174" name="直線コネクタ 173"/>
        <xdr:cNvCxnSpPr/>
      </xdr:nvCxnSpPr>
      <xdr:spPr>
        <a:xfrm>
          <a:off x="769620" y="10228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143510</xdr:rowOff>
    </xdr:from>
    <xdr:ext cx="508000" cy="267970"/>
    <xdr:sp macro="" textlink="">
      <xdr:nvSpPr>
        <xdr:cNvPr id="175" name="テキスト ボックス 174"/>
        <xdr:cNvSpPr txBox="1"/>
      </xdr:nvSpPr>
      <xdr:spPr>
        <a:xfrm>
          <a:off x="256540" y="10087610"/>
          <a:ext cx="508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72390</xdr:rowOff>
    </xdr:from>
    <xdr:to xmlns:xdr="http://schemas.openxmlformats.org/drawingml/2006/spreadsheetDrawing">
      <xdr:col>26</xdr:col>
      <xdr:colOff>184150</xdr:colOff>
      <xdr:row>57</xdr:row>
      <xdr:rowOff>72390</xdr:rowOff>
    </xdr:to>
    <xdr:cxnSp macro="">
      <xdr:nvCxnSpPr>
        <xdr:cNvPr id="176" name="直線コネクタ 175"/>
        <xdr:cNvCxnSpPr/>
      </xdr:nvCxnSpPr>
      <xdr:spPr>
        <a:xfrm>
          <a:off x="769620" y="984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104140</xdr:rowOff>
    </xdr:from>
    <xdr:ext cx="508000" cy="270510"/>
    <xdr:sp macro="" textlink="">
      <xdr:nvSpPr>
        <xdr:cNvPr id="177" name="テキスト ボックス 176"/>
        <xdr:cNvSpPr txBox="1"/>
      </xdr:nvSpPr>
      <xdr:spPr>
        <a:xfrm>
          <a:off x="256540" y="9705340"/>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33020</xdr:rowOff>
    </xdr:from>
    <xdr:to xmlns:xdr="http://schemas.openxmlformats.org/drawingml/2006/spreadsheetDrawing">
      <xdr:col>26</xdr:col>
      <xdr:colOff>184150</xdr:colOff>
      <xdr:row>55</xdr:row>
      <xdr:rowOff>33020</xdr:rowOff>
    </xdr:to>
    <xdr:cxnSp macro="">
      <xdr:nvCxnSpPr>
        <xdr:cNvPr id="178" name="直線コネクタ 177"/>
        <xdr:cNvCxnSpPr/>
      </xdr:nvCxnSpPr>
      <xdr:spPr>
        <a:xfrm>
          <a:off x="769620" y="946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64135</xdr:rowOff>
    </xdr:from>
    <xdr:ext cx="508000" cy="270510"/>
    <xdr:sp macro="" textlink="">
      <xdr:nvSpPr>
        <xdr:cNvPr id="179" name="テキスト ボックス 178"/>
        <xdr:cNvSpPr txBox="1"/>
      </xdr:nvSpPr>
      <xdr:spPr>
        <a:xfrm>
          <a:off x="256540" y="9322435"/>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171450</xdr:rowOff>
    </xdr:from>
    <xdr:to xmlns:xdr="http://schemas.openxmlformats.org/drawingml/2006/spreadsheetDrawing">
      <xdr:col>26</xdr:col>
      <xdr:colOff>184150</xdr:colOff>
      <xdr:row>52</xdr:row>
      <xdr:rowOff>171450</xdr:rowOff>
    </xdr:to>
    <xdr:cxnSp macro="">
      <xdr:nvCxnSpPr>
        <xdr:cNvPr id="180" name="直線コネクタ 179"/>
        <xdr:cNvCxnSpPr/>
      </xdr:nvCxnSpPr>
      <xdr:spPr>
        <a:xfrm>
          <a:off x="769620" y="9086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24130</xdr:rowOff>
    </xdr:from>
    <xdr:ext cx="508000" cy="271145"/>
    <xdr:sp macro="" textlink="">
      <xdr:nvSpPr>
        <xdr:cNvPr id="181" name="テキスト ボックス 180"/>
        <xdr:cNvSpPr txBox="1"/>
      </xdr:nvSpPr>
      <xdr:spPr>
        <a:xfrm>
          <a:off x="256540" y="8939530"/>
          <a:ext cx="508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132715</xdr:rowOff>
    </xdr:from>
    <xdr:to xmlns:xdr="http://schemas.openxmlformats.org/drawingml/2006/spreadsheetDrawing">
      <xdr:col>26</xdr:col>
      <xdr:colOff>184150</xdr:colOff>
      <xdr:row>50</xdr:row>
      <xdr:rowOff>132715</xdr:rowOff>
    </xdr:to>
    <xdr:cxnSp macro="">
      <xdr:nvCxnSpPr>
        <xdr:cNvPr id="182" name="直線コネクタ 181"/>
        <xdr:cNvCxnSpPr/>
      </xdr:nvCxnSpPr>
      <xdr:spPr>
        <a:xfrm>
          <a:off x="769620" y="87052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163195</xdr:rowOff>
    </xdr:from>
    <xdr:ext cx="508000" cy="268605"/>
    <xdr:sp macro="" textlink="">
      <xdr:nvSpPr>
        <xdr:cNvPr id="183" name="テキスト ボックス 182"/>
        <xdr:cNvSpPr txBox="1"/>
      </xdr:nvSpPr>
      <xdr:spPr>
        <a:xfrm>
          <a:off x="256540" y="8564245"/>
          <a:ext cx="508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132715</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9620" y="8705215"/>
          <a:ext cx="4681220" cy="2280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46990</xdr:rowOff>
    </xdr:from>
    <xdr:to xmlns:xdr="http://schemas.openxmlformats.org/drawingml/2006/spreadsheetDrawing">
      <xdr:col>24</xdr:col>
      <xdr:colOff>25400</xdr:colOff>
      <xdr:row>61</xdr:row>
      <xdr:rowOff>165100</xdr:rowOff>
    </xdr:to>
    <xdr:cxnSp macro="">
      <xdr:nvCxnSpPr>
        <xdr:cNvPr id="185" name="直線コネクタ 184"/>
        <xdr:cNvCxnSpPr/>
      </xdr:nvCxnSpPr>
      <xdr:spPr>
        <a:xfrm flipV="1">
          <a:off x="4886960" y="9133840"/>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58825" cy="271145"/>
    <xdr:sp macro="" textlink="">
      <xdr:nvSpPr>
        <xdr:cNvPr id="186" name="扶助費最小値テキスト"/>
        <xdr:cNvSpPr txBox="1"/>
      </xdr:nvSpPr>
      <xdr:spPr>
        <a:xfrm>
          <a:off x="4975860" y="1059561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7" name="直線コネクタ 186"/>
        <xdr:cNvCxnSpPr/>
      </xdr:nvCxnSpPr>
      <xdr:spPr>
        <a:xfrm>
          <a:off x="4795520" y="106235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137160</xdr:rowOff>
    </xdr:from>
    <xdr:ext cx="758825" cy="271145"/>
    <xdr:sp macro="" textlink="">
      <xdr:nvSpPr>
        <xdr:cNvPr id="188" name="扶助費最大値テキスト"/>
        <xdr:cNvSpPr txBox="1"/>
      </xdr:nvSpPr>
      <xdr:spPr>
        <a:xfrm>
          <a:off x="4975860" y="888111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46990</xdr:rowOff>
    </xdr:from>
    <xdr:to xmlns:xdr="http://schemas.openxmlformats.org/drawingml/2006/spreadsheetDrawing">
      <xdr:col>24</xdr:col>
      <xdr:colOff>114300</xdr:colOff>
      <xdr:row>53</xdr:row>
      <xdr:rowOff>46990</xdr:rowOff>
    </xdr:to>
    <xdr:cxnSp macro="">
      <xdr:nvCxnSpPr>
        <xdr:cNvPr id="189" name="直線コネクタ 188"/>
        <xdr:cNvCxnSpPr/>
      </xdr:nvCxnSpPr>
      <xdr:spPr>
        <a:xfrm>
          <a:off x="4795520" y="913384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59</xdr:row>
      <xdr:rowOff>100330</xdr:rowOff>
    </xdr:from>
    <xdr:to xmlns:xdr="http://schemas.openxmlformats.org/drawingml/2006/spreadsheetDrawing">
      <xdr:col>24</xdr:col>
      <xdr:colOff>25400</xdr:colOff>
      <xdr:row>60</xdr:row>
      <xdr:rowOff>106045</xdr:rowOff>
    </xdr:to>
    <xdr:cxnSp macro="">
      <xdr:nvCxnSpPr>
        <xdr:cNvPr id="190" name="直線コネクタ 189"/>
        <xdr:cNvCxnSpPr/>
      </xdr:nvCxnSpPr>
      <xdr:spPr>
        <a:xfrm>
          <a:off x="4036060" y="10215880"/>
          <a:ext cx="8509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109855</xdr:rowOff>
    </xdr:from>
    <xdr:ext cx="758825" cy="267970"/>
    <xdr:sp macro="" textlink="">
      <xdr:nvSpPr>
        <xdr:cNvPr id="191" name="扶助費平均値テキスト"/>
        <xdr:cNvSpPr txBox="1"/>
      </xdr:nvSpPr>
      <xdr:spPr>
        <a:xfrm>
          <a:off x="4975860" y="9539605"/>
          <a:ext cx="75882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20320</xdr:rowOff>
    </xdr:to>
    <xdr:sp macro="" textlink="">
      <xdr:nvSpPr>
        <xdr:cNvPr id="192" name="フローチャート: 判断 191"/>
        <xdr:cNvSpPr/>
      </xdr:nvSpPr>
      <xdr:spPr>
        <a:xfrm>
          <a:off x="4833620" y="969391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59</xdr:row>
      <xdr:rowOff>7620</xdr:rowOff>
    </xdr:from>
    <xdr:to xmlns:xdr="http://schemas.openxmlformats.org/drawingml/2006/spreadsheetDrawing">
      <xdr:col>19</xdr:col>
      <xdr:colOff>187325</xdr:colOff>
      <xdr:row>59</xdr:row>
      <xdr:rowOff>100330</xdr:rowOff>
    </xdr:to>
    <xdr:cxnSp macro="">
      <xdr:nvCxnSpPr>
        <xdr:cNvPr id="193" name="直線コネクタ 192"/>
        <xdr:cNvCxnSpPr/>
      </xdr:nvCxnSpPr>
      <xdr:spPr>
        <a:xfrm>
          <a:off x="3136900" y="10123170"/>
          <a:ext cx="89916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53340</xdr:rowOff>
    </xdr:from>
    <xdr:to xmlns:xdr="http://schemas.openxmlformats.org/drawingml/2006/spreadsheetDrawing">
      <xdr:col>20</xdr:col>
      <xdr:colOff>38100</xdr:colOff>
      <xdr:row>56</xdr:row>
      <xdr:rowOff>160020</xdr:rowOff>
    </xdr:to>
    <xdr:sp macro="" textlink="">
      <xdr:nvSpPr>
        <xdr:cNvPr id="194" name="フローチャート: 判断 193"/>
        <xdr:cNvSpPr/>
      </xdr:nvSpPr>
      <xdr:spPr>
        <a:xfrm>
          <a:off x="3985260" y="9654540"/>
          <a:ext cx="10414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170180</xdr:rowOff>
    </xdr:from>
    <xdr:ext cx="733425" cy="267335"/>
    <xdr:sp macro="" textlink="">
      <xdr:nvSpPr>
        <xdr:cNvPr id="195" name="テキスト ボックス 194"/>
        <xdr:cNvSpPr txBox="1"/>
      </xdr:nvSpPr>
      <xdr:spPr>
        <a:xfrm>
          <a:off x="3652520" y="9428480"/>
          <a:ext cx="7334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53340</xdr:rowOff>
    </xdr:from>
    <xdr:to xmlns:xdr="http://schemas.openxmlformats.org/drawingml/2006/spreadsheetDrawing">
      <xdr:col>15</xdr:col>
      <xdr:colOff>98425</xdr:colOff>
      <xdr:row>59</xdr:row>
      <xdr:rowOff>7620</xdr:rowOff>
    </xdr:to>
    <xdr:cxnSp macro="">
      <xdr:nvCxnSpPr>
        <xdr:cNvPr id="196" name="直線コネクタ 195"/>
        <xdr:cNvCxnSpPr/>
      </xdr:nvCxnSpPr>
      <xdr:spPr>
        <a:xfrm>
          <a:off x="2237740" y="9997440"/>
          <a:ext cx="89916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119380</xdr:rowOff>
    </xdr:from>
    <xdr:to xmlns:xdr="http://schemas.openxmlformats.org/drawingml/2006/spreadsheetDrawing">
      <xdr:col>15</xdr:col>
      <xdr:colOff>149225</xdr:colOff>
      <xdr:row>57</xdr:row>
      <xdr:rowOff>46990</xdr:rowOff>
    </xdr:to>
    <xdr:sp macro="" textlink="">
      <xdr:nvSpPr>
        <xdr:cNvPr id="197" name="フローチャート: 判断 196"/>
        <xdr:cNvSpPr/>
      </xdr:nvSpPr>
      <xdr:spPr>
        <a:xfrm>
          <a:off x="3086100" y="9720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57150</xdr:rowOff>
    </xdr:from>
    <xdr:ext cx="758825" cy="270510"/>
    <xdr:sp macro="" textlink="">
      <xdr:nvSpPr>
        <xdr:cNvPr id="198" name="テキスト ボックス 197"/>
        <xdr:cNvSpPr txBox="1"/>
      </xdr:nvSpPr>
      <xdr:spPr>
        <a:xfrm>
          <a:off x="2750820" y="948690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53340</xdr:rowOff>
    </xdr:from>
    <xdr:to xmlns:xdr="http://schemas.openxmlformats.org/drawingml/2006/spreadsheetDrawing">
      <xdr:col>11</xdr:col>
      <xdr:colOff>9525</xdr:colOff>
      <xdr:row>60</xdr:row>
      <xdr:rowOff>0</xdr:rowOff>
    </xdr:to>
    <xdr:cxnSp macro="">
      <xdr:nvCxnSpPr>
        <xdr:cNvPr id="199" name="直線コネクタ 198"/>
        <xdr:cNvCxnSpPr/>
      </xdr:nvCxnSpPr>
      <xdr:spPr>
        <a:xfrm flipV="1">
          <a:off x="1336040" y="9997440"/>
          <a:ext cx="9017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86360</xdr:rowOff>
    </xdr:from>
    <xdr:to xmlns:xdr="http://schemas.openxmlformats.org/drawingml/2006/spreadsheetDrawing">
      <xdr:col>11</xdr:col>
      <xdr:colOff>60325</xdr:colOff>
      <xdr:row>58</xdr:row>
      <xdr:rowOff>12700</xdr:rowOff>
    </xdr:to>
    <xdr:sp macro="" textlink="">
      <xdr:nvSpPr>
        <xdr:cNvPr id="200" name="フローチャート: 判断 199"/>
        <xdr:cNvSpPr/>
      </xdr:nvSpPr>
      <xdr:spPr>
        <a:xfrm>
          <a:off x="2184400" y="98590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24130</xdr:rowOff>
    </xdr:from>
    <xdr:ext cx="758825" cy="271145"/>
    <xdr:sp macro="" textlink="">
      <xdr:nvSpPr>
        <xdr:cNvPr id="201" name="テキスト ボックス 200"/>
        <xdr:cNvSpPr txBox="1"/>
      </xdr:nvSpPr>
      <xdr:spPr>
        <a:xfrm>
          <a:off x="1851660" y="962533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33020</xdr:rowOff>
    </xdr:from>
    <xdr:to xmlns:xdr="http://schemas.openxmlformats.org/drawingml/2006/spreadsheetDrawing">
      <xdr:col>6</xdr:col>
      <xdr:colOff>171450</xdr:colOff>
      <xdr:row>57</xdr:row>
      <xdr:rowOff>139700</xdr:rowOff>
    </xdr:to>
    <xdr:sp macro="" textlink="">
      <xdr:nvSpPr>
        <xdr:cNvPr id="202" name="フローチャート: 判断 201"/>
        <xdr:cNvSpPr/>
      </xdr:nvSpPr>
      <xdr:spPr>
        <a:xfrm>
          <a:off x="1285240" y="980567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149860</xdr:rowOff>
    </xdr:from>
    <xdr:ext cx="762000" cy="267970"/>
    <xdr:sp macro="" textlink="">
      <xdr:nvSpPr>
        <xdr:cNvPr id="203" name="テキスト ボックス 202"/>
        <xdr:cNvSpPr txBox="1"/>
      </xdr:nvSpPr>
      <xdr:spPr>
        <a:xfrm>
          <a:off x="949960" y="957961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67970"/>
    <xdr:sp macro="" textlink="">
      <xdr:nvSpPr>
        <xdr:cNvPr id="204" name="テキスト ボックス 203"/>
        <xdr:cNvSpPr txBox="1"/>
      </xdr:nvSpPr>
      <xdr:spPr>
        <a:xfrm>
          <a:off x="4668520" y="10982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67970"/>
    <xdr:sp macro="" textlink="">
      <xdr:nvSpPr>
        <xdr:cNvPr id="205" name="テキスト ボックス 204"/>
        <xdr:cNvSpPr txBox="1"/>
      </xdr:nvSpPr>
      <xdr:spPr>
        <a:xfrm>
          <a:off x="3817620" y="10982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67970"/>
    <xdr:sp macro="" textlink="">
      <xdr:nvSpPr>
        <xdr:cNvPr id="206" name="テキスト ボックス 205"/>
        <xdr:cNvSpPr txBox="1"/>
      </xdr:nvSpPr>
      <xdr:spPr>
        <a:xfrm>
          <a:off x="2918460" y="10982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58825" cy="267970"/>
    <xdr:sp macro="" textlink="">
      <xdr:nvSpPr>
        <xdr:cNvPr id="207" name="テキスト ボックス 206"/>
        <xdr:cNvSpPr txBox="1"/>
      </xdr:nvSpPr>
      <xdr:spPr>
        <a:xfrm>
          <a:off x="2016760" y="10982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67970"/>
    <xdr:sp macro="" textlink="">
      <xdr:nvSpPr>
        <xdr:cNvPr id="208" name="テキスト ボックス 207"/>
        <xdr:cNvSpPr txBox="1"/>
      </xdr:nvSpPr>
      <xdr:spPr>
        <a:xfrm>
          <a:off x="1117600" y="10982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60</xdr:row>
      <xdr:rowOff>53340</xdr:rowOff>
    </xdr:from>
    <xdr:to xmlns:xdr="http://schemas.openxmlformats.org/drawingml/2006/spreadsheetDrawing">
      <xdr:col>24</xdr:col>
      <xdr:colOff>76200</xdr:colOff>
      <xdr:row>60</xdr:row>
      <xdr:rowOff>160020</xdr:rowOff>
    </xdr:to>
    <xdr:sp macro="" textlink="">
      <xdr:nvSpPr>
        <xdr:cNvPr id="209" name="楕円 208"/>
        <xdr:cNvSpPr/>
      </xdr:nvSpPr>
      <xdr:spPr>
        <a:xfrm>
          <a:off x="4833620" y="10340340"/>
          <a:ext cx="10414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60</xdr:row>
      <xdr:rowOff>24130</xdr:rowOff>
    </xdr:from>
    <xdr:ext cx="758825" cy="271145"/>
    <xdr:sp macro="" textlink="">
      <xdr:nvSpPr>
        <xdr:cNvPr id="210" name="扶助費該当値テキスト"/>
        <xdr:cNvSpPr txBox="1"/>
      </xdr:nvSpPr>
      <xdr:spPr>
        <a:xfrm>
          <a:off x="4975860" y="1031113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46990</xdr:rowOff>
    </xdr:from>
    <xdr:to xmlns:xdr="http://schemas.openxmlformats.org/drawingml/2006/spreadsheetDrawing">
      <xdr:col>20</xdr:col>
      <xdr:colOff>38100</xdr:colOff>
      <xdr:row>59</xdr:row>
      <xdr:rowOff>152400</xdr:rowOff>
    </xdr:to>
    <xdr:sp macro="" textlink="">
      <xdr:nvSpPr>
        <xdr:cNvPr id="211" name="楕円 210"/>
        <xdr:cNvSpPr/>
      </xdr:nvSpPr>
      <xdr:spPr>
        <a:xfrm>
          <a:off x="3985260" y="10162540"/>
          <a:ext cx="10414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137160</xdr:rowOff>
    </xdr:from>
    <xdr:ext cx="733425" cy="271145"/>
    <xdr:sp macro="" textlink="">
      <xdr:nvSpPr>
        <xdr:cNvPr id="212" name="テキスト ボックス 211"/>
        <xdr:cNvSpPr txBox="1"/>
      </xdr:nvSpPr>
      <xdr:spPr>
        <a:xfrm>
          <a:off x="3652520" y="10252710"/>
          <a:ext cx="7334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132715</xdr:rowOff>
    </xdr:from>
    <xdr:to xmlns:xdr="http://schemas.openxmlformats.org/drawingml/2006/spreadsheetDrawing">
      <xdr:col>15</xdr:col>
      <xdr:colOff>149225</xdr:colOff>
      <xdr:row>59</xdr:row>
      <xdr:rowOff>59690</xdr:rowOff>
    </xdr:to>
    <xdr:sp macro="" textlink="">
      <xdr:nvSpPr>
        <xdr:cNvPr id="213" name="楕円 212"/>
        <xdr:cNvSpPr/>
      </xdr:nvSpPr>
      <xdr:spPr>
        <a:xfrm>
          <a:off x="3086100" y="100768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44450</xdr:rowOff>
    </xdr:from>
    <xdr:ext cx="758825" cy="270510"/>
    <xdr:sp macro="" textlink="">
      <xdr:nvSpPr>
        <xdr:cNvPr id="214" name="テキスト ボックス 213"/>
        <xdr:cNvSpPr txBox="1"/>
      </xdr:nvSpPr>
      <xdr:spPr>
        <a:xfrm>
          <a:off x="2750820" y="1016000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0</xdr:rowOff>
    </xdr:from>
    <xdr:to xmlns:xdr="http://schemas.openxmlformats.org/drawingml/2006/spreadsheetDrawing">
      <xdr:col>11</xdr:col>
      <xdr:colOff>60325</xdr:colOff>
      <xdr:row>58</xdr:row>
      <xdr:rowOff>106045</xdr:rowOff>
    </xdr:to>
    <xdr:sp macro="" textlink="">
      <xdr:nvSpPr>
        <xdr:cNvPr id="215" name="楕円 214"/>
        <xdr:cNvSpPr/>
      </xdr:nvSpPr>
      <xdr:spPr>
        <a:xfrm>
          <a:off x="2184400" y="9944100"/>
          <a:ext cx="10414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90170</xdr:rowOff>
    </xdr:from>
    <xdr:ext cx="758825" cy="267335"/>
    <xdr:sp macro="" textlink="">
      <xdr:nvSpPr>
        <xdr:cNvPr id="216" name="テキスト ボックス 215"/>
        <xdr:cNvSpPr txBox="1"/>
      </xdr:nvSpPr>
      <xdr:spPr>
        <a:xfrm>
          <a:off x="1851660" y="1003427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126365</xdr:rowOff>
    </xdr:from>
    <xdr:to xmlns:xdr="http://schemas.openxmlformats.org/drawingml/2006/spreadsheetDrawing">
      <xdr:col>6</xdr:col>
      <xdr:colOff>171450</xdr:colOff>
      <xdr:row>60</xdr:row>
      <xdr:rowOff>53340</xdr:rowOff>
    </xdr:to>
    <xdr:sp macro="" textlink="">
      <xdr:nvSpPr>
        <xdr:cNvPr id="217" name="楕円 216"/>
        <xdr:cNvSpPr/>
      </xdr:nvSpPr>
      <xdr:spPr>
        <a:xfrm>
          <a:off x="1285240" y="102419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36830</xdr:rowOff>
    </xdr:from>
    <xdr:ext cx="762000" cy="267970"/>
    <xdr:sp macro="" textlink="">
      <xdr:nvSpPr>
        <xdr:cNvPr id="218" name="テキスト ボックス 217"/>
        <xdr:cNvSpPr txBox="1"/>
      </xdr:nvSpPr>
      <xdr:spPr>
        <a:xfrm>
          <a:off x="949960" y="1032383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72390</xdr:rowOff>
    </xdr:from>
    <xdr:to xmlns:xdr="http://schemas.openxmlformats.org/drawingml/2006/spreadsheetDrawing">
      <xdr:col>85</xdr:col>
      <xdr:colOff>66675</xdr:colOff>
      <xdr:row>49</xdr:row>
      <xdr:rowOff>46990</xdr:rowOff>
    </xdr:to>
    <xdr:sp macro="" textlink="">
      <xdr:nvSpPr>
        <xdr:cNvPr id="219" name="正方形/長方形 218"/>
        <xdr:cNvSpPr/>
      </xdr:nvSpPr>
      <xdr:spPr>
        <a:xfrm>
          <a:off x="12603480" y="813054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139700</xdr:rowOff>
    </xdr:from>
    <xdr:to xmlns:xdr="http://schemas.openxmlformats.org/drawingml/2006/spreadsheetDrawing">
      <xdr:col>93</xdr:col>
      <xdr:colOff>3175</xdr:colOff>
      <xdr:row>49</xdr:row>
      <xdr:rowOff>46990</xdr:rowOff>
    </xdr:to>
    <xdr:sp macro="" textlink="">
      <xdr:nvSpPr>
        <xdr:cNvPr id="220" name="正方形/長方形 219"/>
        <xdr:cNvSpPr/>
      </xdr:nvSpPr>
      <xdr:spPr>
        <a:xfrm>
          <a:off x="17297400" y="8197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160020</xdr:rowOff>
    </xdr:from>
    <xdr:to xmlns:xdr="http://schemas.openxmlformats.org/drawingml/2006/spreadsheetDrawing">
      <xdr:col>93</xdr:col>
      <xdr:colOff>3175</xdr:colOff>
      <xdr:row>50</xdr:row>
      <xdr:rowOff>66675</xdr:rowOff>
    </xdr:to>
    <xdr:sp macro="" textlink="">
      <xdr:nvSpPr>
        <xdr:cNvPr id="221" name="正方形/長方形 220"/>
        <xdr:cNvSpPr/>
      </xdr:nvSpPr>
      <xdr:spPr>
        <a:xfrm>
          <a:off x="17297400" y="8389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139700</xdr:rowOff>
    </xdr:from>
    <xdr:to xmlns:xdr="http://schemas.openxmlformats.org/drawingml/2006/spreadsheetDrawing">
      <xdr:col>100</xdr:col>
      <xdr:colOff>165100</xdr:colOff>
      <xdr:row>49</xdr:row>
      <xdr:rowOff>46990</xdr:rowOff>
    </xdr:to>
    <xdr:sp macro="" textlink="">
      <xdr:nvSpPr>
        <xdr:cNvPr id="222" name="正方形/長方形 221"/>
        <xdr:cNvSpPr/>
      </xdr:nvSpPr>
      <xdr:spPr>
        <a:xfrm>
          <a:off x="19006820" y="8197850"/>
          <a:ext cx="14147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160020</xdr:rowOff>
    </xdr:from>
    <xdr:to xmlns:xdr="http://schemas.openxmlformats.org/drawingml/2006/spreadsheetDrawing">
      <xdr:col>100</xdr:col>
      <xdr:colOff>165100</xdr:colOff>
      <xdr:row>50</xdr:row>
      <xdr:rowOff>66675</xdr:rowOff>
    </xdr:to>
    <xdr:sp macro="" textlink="">
      <xdr:nvSpPr>
        <xdr:cNvPr id="223" name="正方形/長方形 222"/>
        <xdr:cNvSpPr/>
      </xdr:nvSpPr>
      <xdr:spPr>
        <a:xfrm>
          <a:off x="19006820" y="8389620"/>
          <a:ext cx="14147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139700</xdr:rowOff>
    </xdr:from>
    <xdr:to xmlns:xdr="http://schemas.openxmlformats.org/drawingml/2006/spreadsheetDrawing">
      <xdr:col>109</xdr:col>
      <xdr:colOff>104775</xdr:colOff>
      <xdr:row>49</xdr:row>
      <xdr:rowOff>46990</xdr:rowOff>
    </xdr:to>
    <xdr:sp macro="" textlink="">
      <xdr:nvSpPr>
        <xdr:cNvPr id="224" name="正方形/長方形 223"/>
        <xdr:cNvSpPr/>
      </xdr:nvSpPr>
      <xdr:spPr>
        <a:xfrm>
          <a:off x="20640040" y="8197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160020</xdr:rowOff>
    </xdr:from>
    <xdr:to xmlns:xdr="http://schemas.openxmlformats.org/drawingml/2006/spreadsheetDrawing">
      <xdr:col>109</xdr:col>
      <xdr:colOff>104775</xdr:colOff>
      <xdr:row>50</xdr:row>
      <xdr:rowOff>66675</xdr:rowOff>
    </xdr:to>
    <xdr:sp macro="" textlink="">
      <xdr:nvSpPr>
        <xdr:cNvPr id="225" name="正方形/長方形 224"/>
        <xdr:cNvSpPr/>
      </xdr:nvSpPr>
      <xdr:spPr>
        <a:xfrm>
          <a:off x="20640040" y="8389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132715</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603480" y="8705215"/>
          <a:ext cx="4681220" cy="22802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132715</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617440" y="8705215"/>
          <a:ext cx="5402580" cy="2280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132715</xdr:rowOff>
    </xdr:from>
    <xdr:to xmlns:xdr="http://schemas.openxmlformats.org/drawingml/2006/spreadsheetDrawing">
      <xdr:col>106</xdr:col>
      <xdr:colOff>69850</xdr:colOff>
      <xdr:row>52</xdr:row>
      <xdr:rowOff>39370</xdr:rowOff>
    </xdr:to>
    <xdr:sp macro="" textlink="">
      <xdr:nvSpPr>
        <xdr:cNvPr id="228" name="正方形/長方形 227"/>
        <xdr:cNvSpPr/>
      </xdr:nvSpPr>
      <xdr:spPr>
        <a:xfrm>
          <a:off x="17683480" y="8705215"/>
          <a:ext cx="38582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106045</xdr:rowOff>
    </xdr:from>
    <xdr:to xmlns:xdr="http://schemas.openxmlformats.org/drawingml/2006/spreadsheetDrawing">
      <xdr:col>112</xdr:col>
      <xdr:colOff>177800</xdr:colOff>
      <xdr:row>63</xdr:row>
      <xdr:rowOff>126365</xdr:rowOff>
    </xdr:to>
    <xdr:sp macro="" textlink="" fLocksText="0">
      <xdr:nvSpPr>
        <xdr:cNvPr id="229" name="テキスト ボックス 228"/>
        <xdr:cNvSpPr txBox="1"/>
      </xdr:nvSpPr>
      <xdr:spPr>
        <a:xfrm>
          <a:off x="17721580" y="9021445"/>
          <a:ext cx="5143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その他に係る経常収支比率は、令和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％と類似団体平均と比較し、少し上回っている。国民健康保険特別会計等の赤字補填に係る繰出金は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している。今後、特別会計の繰出金については、繰出基準等に基づいた適正な執行に努める。また、公営企業会計においては独立採算制の原則に立ち返った経営の健全化に努める。</a:t>
          </a:r>
          <a:endParaRPr lang="ja-JP" altLang="ja-JP" sz="1400">
            <a:effectLst/>
          </a:endParaRPr>
        </a:p>
      </xdr:txBody>
    </xdr:sp>
    <xdr:clientData/>
  </xdr:twoCellAnchor>
  <xdr:oneCellAnchor>
    <xdr:from xmlns:xdr="http://schemas.openxmlformats.org/drawingml/2006/spreadsheetDrawing">
      <xdr:col>62</xdr:col>
      <xdr:colOff>6350</xdr:colOff>
      <xdr:row>49</xdr:row>
      <xdr:rowOff>113030</xdr:rowOff>
    </xdr:from>
    <xdr:ext cx="295275" cy="232410"/>
    <xdr:sp macro="" textlink="">
      <xdr:nvSpPr>
        <xdr:cNvPr id="230" name="テキスト ボックス 229"/>
        <xdr:cNvSpPr txBox="1"/>
      </xdr:nvSpPr>
      <xdr:spPr>
        <a:xfrm>
          <a:off x="12565380" y="8514080"/>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44450</xdr:rowOff>
    </xdr:from>
    <xdr:ext cx="504825" cy="270510"/>
    <xdr:sp macro="" textlink="">
      <xdr:nvSpPr>
        <xdr:cNvPr id="232" name="テキスト ボックス 231"/>
        <xdr:cNvSpPr txBox="1"/>
      </xdr:nvSpPr>
      <xdr:spPr>
        <a:xfrm>
          <a:off x="12087860" y="1084580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152400</xdr:rowOff>
    </xdr:from>
    <xdr:to xmlns:xdr="http://schemas.openxmlformats.org/drawingml/2006/spreadsheetDrawing">
      <xdr:col>85</xdr:col>
      <xdr:colOff>66675</xdr:colOff>
      <xdr:row>61</xdr:row>
      <xdr:rowOff>152400</xdr:rowOff>
    </xdr:to>
    <xdr:cxnSp macro="">
      <xdr:nvCxnSpPr>
        <xdr:cNvPr id="233" name="直線コネクタ 232"/>
        <xdr:cNvCxnSpPr/>
      </xdr:nvCxnSpPr>
      <xdr:spPr>
        <a:xfrm>
          <a:off x="12603480" y="10610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71780"/>
    <xdr:sp macro="" textlink="">
      <xdr:nvSpPr>
        <xdr:cNvPr id="234" name="テキスト ボックス 233"/>
        <xdr:cNvSpPr txBox="1"/>
      </xdr:nvSpPr>
      <xdr:spPr>
        <a:xfrm>
          <a:off x="12087860" y="10462260"/>
          <a:ext cx="50482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113030</xdr:rowOff>
    </xdr:from>
    <xdr:to xmlns:xdr="http://schemas.openxmlformats.org/drawingml/2006/spreadsheetDrawing">
      <xdr:col>85</xdr:col>
      <xdr:colOff>66675</xdr:colOff>
      <xdr:row>59</xdr:row>
      <xdr:rowOff>113030</xdr:rowOff>
    </xdr:to>
    <xdr:cxnSp macro="">
      <xdr:nvCxnSpPr>
        <xdr:cNvPr id="235" name="直線コネクタ 234"/>
        <xdr:cNvCxnSpPr/>
      </xdr:nvCxnSpPr>
      <xdr:spPr>
        <a:xfrm>
          <a:off x="12603480" y="10228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143510</xdr:rowOff>
    </xdr:from>
    <xdr:ext cx="504825" cy="267970"/>
    <xdr:sp macro="" textlink="">
      <xdr:nvSpPr>
        <xdr:cNvPr id="236" name="テキスト ボックス 235"/>
        <xdr:cNvSpPr txBox="1"/>
      </xdr:nvSpPr>
      <xdr:spPr>
        <a:xfrm>
          <a:off x="12087860" y="10087610"/>
          <a:ext cx="504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72390</xdr:rowOff>
    </xdr:from>
    <xdr:to xmlns:xdr="http://schemas.openxmlformats.org/drawingml/2006/spreadsheetDrawing">
      <xdr:col>85</xdr:col>
      <xdr:colOff>66675</xdr:colOff>
      <xdr:row>57</xdr:row>
      <xdr:rowOff>72390</xdr:rowOff>
    </xdr:to>
    <xdr:cxnSp macro="">
      <xdr:nvCxnSpPr>
        <xdr:cNvPr id="237" name="直線コネクタ 236"/>
        <xdr:cNvCxnSpPr/>
      </xdr:nvCxnSpPr>
      <xdr:spPr>
        <a:xfrm>
          <a:off x="12603480" y="9845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104140</xdr:rowOff>
    </xdr:from>
    <xdr:ext cx="504825" cy="270510"/>
    <xdr:sp macro="" textlink="">
      <xdr:nvSpPr>
        <xdr:cNvPr id="238" name="テキスト ボックス 237"/>
        <xdr:cNvSpPr txBox="1"/>
      </xdr:nvSpPr>
      <xdr:spPr>
        <a:xfrm>
          <a:off x="12087860" y="970534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33020</xdr:rowOff>
    </xdr:from>
    <xdr:to xmlns:xdr="http://schemas.openxmlformats.org/drawingml/2006/spreadsheetDrawing">
      <xdr:col>85</xdr:col>
      <xdr:colOff>66675</xdr:colOff>
      <xdr:row>55</xdr:row>
      <xdr:rowOff>33020</xdr:rowOff>
    </xdr:to>
    <xdr:cxnSp macro="">
      <xdr:nvCxnSpPr>
        <xdr:cNvPr id="239" name="直線コネクタ 238"/>
        <xdr:cNvCxnSpPr/>
      </xdr:nvCxnSpPr>
      <xdr:spPr>
        <a:xfrm>
          <a:off x="12603480" y="9462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64135</xdr:rowOff>
    </xdr:from>
    <xdr:ext cx="504825" cy="270510"/>
    <xdr:sp macro="" textlink="">
      <xdr:nvSpPr>
        <xdr:cNvPr id="240" name="テキスト ボックス 239"/>
        <xdr:cNvSpPr txBox="1"/>
      </xdr:nvSpPr>
      <xdr:spPr>
        <a:xfrm>
          <a:off x="12087860" y="9322435"/>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171450</xdr:rowOff>
    </xdr:from>
    <xdr:to xmlns:xdr="http://schemas.openxmlformats.org/drawingml/2006/spreadsheetDrawing">
      <xdr:col>85</xdr:col>
      <xdr:colOff>66675</xdr:colOff>
      <xdr:row>52</xdr:row>
      <xdr:rowOff>171450</xdr:rowOff>
    </xdr:to>
    <xdr:cxnSp macro="">
      <xdr:nvCxnSpPr>
        <xdr:cNvPr id="241" name="直線コネクタ 240"/>
        <xdr:cNvCxnSpPr/>
      </xdr:nvCxnSpPr>
      <xdr:spPr>
        <a:xfrm>
          <a:off x="12603480" y="9086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24130</xdr:rowOff>
    </xdr:from>
    <xdr:ext cx="504825" cy="271145"/>
    <xdr:sp macro="" textlink="">
      <xdr:nvSpPr>
        <xdr:cNvPr id="242" name="テキスト ボックス 241"/>
        <xdr:cNvSpPr txBox="1"/>
      </xdr:nvSpPr>
      <xdr:spPr>
        <a:xfrm>
          <a:off x="12087860" y="8939530"/>
          <a:ext cx="504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132715</xdr:rowOff>
    </xdr:from>
    <xdr:to xmlns:xdr="http://schemas.openxmlformats.org/drawingml/2006/spreadsheetDrawing">
      <xdr:col>85</xdr:col>
      <xdr:colOff>66675</xdr:colOff>
      <xdr:row>50</xdr:row>
      <xdr:rowOff>132715</xdr:rowOff>
    </xdr:to>
    <xdr:cxnSp macro="">
      <xdr:nvCxnSpPr>
        <xdr:cNvPr id="243" name="直線コネクタ 242"/>
        <xdr:cNvCxnSpPr/>
      </xdr:nvCxnSpPr>
      <xdr:spPr>
        <a:xfrm>
          <a:off x="12603480" y="87052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163195</xdr:rowOff>
    </xdr:from>
    <xdr:ext cx="504825" cy="268605"/>
    <xdr:sp macro="" textlink="">
      <xdr:nvSpPr>
        <xdr:cNvPr id="244" name="テキスト ボックス 243"/>
        <xdr:cNvSpPr txBox="1"/>
      </xdr:nvSpPr>
      <xdr:spPr>
        <a:xfrm>
          <a:off x="12087860" y="856424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132715</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705215"/>
          <a:ext cx="4681220" cy="2280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168275</xdr:rowOff>
    </xdr:from>
    <xdr:to xmlns:xdr="http://schemas.openxmlformats.org/drawingml/2006/spreadsheetDrawing">
      <xdr:col>82</xdr:col>
      <xdr:colOff>107950</xdr:colOff>
      <xdr:row>62</xdr:row>
      <xdr:rowOff>36830</xdr:rowOff>
    </xdr:to>
    <xdr:cxnSp macro="">
      <xdr:nvCxnSpPr>
        <xdr:cNvPr id="246" name="直線コネクタ 245"/>
        <xdr:cNvCxnSpPr/>
      </xdr:nvCxnSpPr>
      <xdr:spPr>
        <a:xfrm flipV="1">
          <a:off x="16718280" y="9255125"/>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8890</xdr:rowOff>
    </xdr:from>
    <xdr:ext cx="758825" cy="269875"/>
    <xdr:sp macro="" textlink="">
      <xdr:nvSpPr>
        <xdr:cNvPr id="247" name="その他最小値テキスト"/>
        <xdr:cNvSpPr txBox="1"/>
      </xdr:nvSpPr>
      <xdr:spPr>
        <a:xfrm>
          <a:off x="16807180" y="10638790"/>
          <a:ext cx="7588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36830</xdr:rowOff>
    </xdr:from>
    <xdr:to xmlns:xdr="http://schemas.openxmlformats.org/drawingml/2006/spreadsheetDrawing">
      <xdr:col>82</xdr:col>
      <xdr:colOff>196850</xdr:colOff>
      <xdr:row>62</xdr:row>
      <xdr:rowOff>36830</xdr:rowOff>
    </xdr:to>
    <xdr:cxnSp macro="">
      <xdr:nvCxnSpPr>
        <xdr:cNvPr id="248" name="直線コネクタ 247"/>
        <xdr:cNvCxnSpPr/>
      </xdr:nvCxnSpPr>
      <xdr:spPr>
        <a:xfrm>
          <a:off x="16629380" y="10666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80010</xdr:rowOff>
    </xdr:from>
    <xdr:ext cx="758825" cy="271145"/>
    <xdr:sp macro="" textlink="">
      <xdr:nvSpPr>
        <xdr:cNvPr id="249" name="その他最大値テキスト"/>
        <xdr:cNvSpPr txBox="1"/>
      </xdr:nvSpPr>
      <xdr:spPr>
        <a:xfrm>
          <a:off x="16807180" y="899541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168275</xdr:rowOff>
    </xdr:from>
    <xdr:to xmlns:xdr="http://schemas.openxmlformats.org/drawingml/2006/spreadsheetDrawing">
      <xdr:col>82</xdr:col>
      <xdr:colOff>196850</xdr:colOff>
      <xdr:row>53</xdr:row>
      <xdr:rowOff>168275</xdr:rowOff>
    </xdr:to>
    <xdr:cxnSp macro="">
      <xdr:nvCxnSpPr>
        <xdr:cNvPr id="250" name="直線コネクタ 249"/>
        <xdr:cNvCxnSpPr/>
      </xdr:nvCxnSpPr>
      <xdr:spPr>
        <a:xfrm>
          <a:off x="16629380" y="925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140970</xdr:rowOff>
    </xdr:from>
    <xdr:to xmlns:xdr="http://schemas.openxmlformats.org/drawingml/2006/spreadsheetDrawing">
      <xdr:col>82</xdr:col>
      <xdr:colOff>107950</xdr:colOff>
      <xdr:row>57</xdr:row>
      <xdr:rowOff>1270</xdr:rowOff>
    </xdr:to>
    <xdr:cxnSp macro="">
      <xdr:nvCxnSpPr>
        <xdr:cNvPr id="251" name="直線コネクタ 250"/>
        <xdr:cNvCxnSpPr/>
      </xdr:nvCxnSpPr>
      <xdr:spPr>
        <a:xfrm>
          <a:off x="15869920" y="9742170"/>
          <a:ext cx="8483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72390</xdr:rowOff>
    </xdr:from>
    <xdr:ext cx="758825" cy="267970"/>
    <xdr:sp macro="" textlink="">
      <xdr:nvSpPr>
        <xdr:cNvPr id="252" name="その他平均値テキスト"/>
        <xdr:cNvSpPr txBox="1"/>
      </xdr:nvSpPr>
      <xdr:spPr>
        <a:xfrm>
          <a:off x="16807180" y="9502140"/>
          <a:ext cx="75882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55880</xdr:rowOff>
    </xdr:from>
    <xdr:to xmlns:xdr="http://schemas.openxmlformats.org/drawingml/2006/spreadsheetDrawing">
      <xdr:col>82</xdr:col>
      <xdr:colOff>158750</xdr:colOff>
      <xdr:row>56</xdr:row>
      <xdr:rowOff>161925</xdr:rowOff>
    </xdr:to>
    <xdr:sp macro="" textlink="">
      <xdr:nvSpPr>
        <xdr:cNvPr id="253" name="フローチャート: 判断 252"/>
        <xdr:cNvSpPr/>
      </xdr:nvSpPr>
      <xdr:spPr>
        <a:xfrm>
          <a:off x="16667480" y="965708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140970</xdr:rowOff>
    </xdr:from>
    <xdr:to xmlns:xdr="http://schemas.openxmlformats.org/drawingml/2006/spreadsheetDrawing">
      <xdr:col>78</xdr:col>
      <xdr:colOff>69850</xdr:colOff>
      <xdr:row>57</xdr:row>
      <xdr:rowOff>25400</xdr:rowOff>
    </xdr:to>
    <xdr:cxnSp macro="">
      <xdr:nvCxnSpPr>
        <xdr:cNvPr id="254" name="直線コネクタ 253"/>
        <xdr:cNvCxnSpPr/>
      </xdr:nvCxnSpPr>
      <xdr:spPr>
        <a:xfrm flipV="1">
          <a:off x="14968220" y="9742170"/>
          <a:ext cx="9017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31750</xdr:rowOff>
    </xdr:from>
    <xdr:to xmlns:xdr="http://schemas.openxmlformats.org/drawingml/2006/spreadsheetDrawing">
      <xdr:col>78</xdr:col>
      <xdr:colOff>120650</xdr:colOff>
      <xdr:row>56</xdr:row>
      <xdr:rowOff>138430</xdr:rowOff>
    </xdr:to>
    <xdr:sp macro="" textlink="">
      <xdr:nvSpPr>
        <xdr:cNvPr id="255" name="フローチャート: 判断 254"/>
        <xdr:cNvSpPr/>
      </xdr:nvSpPr>
      <xdr:spPr>
        <a:xfrm>
          <a:off x="15819120" y="963295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148590</xdr:rowOff>
    </xdr:from>
    <xdr:ext cx="736600" cy="267335"/>
    <xdr:sp macro="" textlink="">
      <xdr:nvSpPr>
        <xdr:cNvPr id="256" name="テキスト ボックス 255"/>
        <xdr:cNvSpPr txBox="1"/>
      </xdr:nvSpPr>
      <xdr:spPr>
        <a:xfrm>
          <a:off x="15483840" y="9406890"/>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25400</xdr:rowOff>
    </xdr:from>
    <xdr:to xmlns:xdr="http://schemas.openxmlformats.org/drawingml/2006/spreadsheetDrawing">
      <xdr:col>73</xdr:col>
      <xdr:colOff>180975</xdr:colOff>
      <xdr:row>57</xdr:row>
      <xdr:rowOff>72390</xdr:rowOff>
    </xdr:to>
    <xdr:cxnSp macro="">
      <xdr:nvCxnSpPr>
        <xdr:cNvPr id="257" name="直線コネクタ 256"/>
        <xdr:cNvCxnSpPr/>
      </xdr:nvCxnSpPr>
      <xdr:spPr>
        <a:xfrm flipV="1">
          <a:off x="14069060" y="9798050"/>
          <a:ext cx="89916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55880</xdr:rowOff>
    </xdr:from>
    <xdr:to xmlns:xdr="http://schemas.openxmlformats.org/drawingml/2006/spreadsheetDrawing">
      <xdr:col>74</xdr:col>
      <xdr:colOff>31750</xdr:colOff>
      <xdr:row>56</xdr:row>
      <xdr:rowOff>161925</xdr:rowOff>
    </xdr:to>
    <xdr:sp macro="" textlink="">
      <xdr:nvSpPr>
        <xdr:cNvPr id="258" name="フローチャート: 判断 257"/>
        <xdr:cNvSpPr/>
      </xdr:nvSpPr>
      <xdr:spPr>
        <a:xfrm>
          <a:off x="14917420" y="9657080"/>
          <a:ext cx="10414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171450</xdr:rowOff>
    </xdr:from>
    <xdr:ext cx="762000" cy="270510"/>
    <xdr:sp macro="" textlink="">
      <xdr:nvSpPr>
        <xdr:cNvPr id="259" name="テキスト ボックス 258"/>
        <xdr:cNvSpPr txBox="1"/>
      </xdr:nvSpPr>
      <xdr:spPr>
        <a:xfrm>
          <a:off x="14584680" y="942975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72390</xdr:rowOff>
    </xdr:from>
    <xdr:to xmlns:xdr="http://schemas.openxmlformats.org/drawingml/2006/spreadsheetDrawing">
      <xdr:col>69</xdr:col>
      <xdr:colOff>92075</xdr:colOff>
      <xdr:row>57</xdr:row>
      <xdr:rowOff>72390</xdr:rowOff>
    </xdr:to>
    <xdr:cxnSp macro="">
      <xdr:nvCxnSpPr>
        <xdr:cNvPr id="260" name="直線コネクタ 259"/>
        <xdr:cNvCxnSpPr/>
      </xdr:nvCxnSpPr>
      <xdr:spPr>
        <a:xfrm>
          <a:off x="13169900" y="984504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118110</xdr:rowOff>
    </xdr:to>
    <xdr:sp macro="" textlink="">
      <xdr:nvSpPr>
        <xdr:cNvPr id="261" name="フローチャート: 判断 260"/>
        <xdr:cNvSpPr/>
      </xdr:nvSpPr>
      <xdr:spPr>
        <a:xfrm>
          <a:off x="14018260" y="978408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128270</xdr:rowOff>
    </xdr:from>
    <xdr:ext cx="758825" cy="268605"/>
    <xdr:sp macro="" textlink="">
      <xdr:nvSpPr>
        <xdr:cNvPr id="262" name="テキスト ボックス 261"/>
        <xdr:cNvSpPr txBox="1"/>
      </xdr:nvSpPr>
      <xdr:spPr>
        <a:xfrm>
          <a:off x="13682980" y="955802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50800</xdr:rowOff>
    </xdr:from>
    <xdr:to xmlns:xdr="http://schemas.openxmlformats.org/drawingml/2006/spreadsheetDrawing">
      <xdr:col>65</xdr:col>
      <xdr:colOff>53975</xdr:colOff>
      <xdr:row>57</xdr:row>
      <xdr:rowOff>158750</xdr:rowOff>
    </xdr:to>
    <xdr:sp macro="" textlink="">
      <xdr:nvSpPr>
        <xdr:cNvPr id="263" name="フローチャート: 判断 262"/>
        <xdr:cNvSpPr/>
      </xdr:nvSpPr>
      <xdr:spPr>
        <a:xfrm>
          <a:off x="13116560" y="9823450"/>
          <a:ext cx="10414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142240</xdr:rowOff>
    </xdr:from>
    <xdr:ext cx="758825" cy="270510"/>
    <xdr:sp macro="" textlink="">
      <xdr:nvSpPr>
        <xdr:cNvPr id="264" name="テキスト ボックス 263"/>
        <xdr:cNvSpPr txBox="1"/>
      </xdr:nvSpPr>
      <xdr:spPr>
        <a:xfrm>
          <a:off x="12783820" y="991489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67970"/>
    <xdr:sp macro="" textlink="">
      <xdr:nvSpPr>
        <xdr:cNvPr id="265" name="テキスト ボックス 264"/>
        <xdr:cNvSpPr txBox="1"/>
      </xdr:nvSpPr>
      <xdr:spPr>
        <a:xfrm>
          <a:off x="16499840" y="10982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67970"/>
    <xdr:sp macro="" textlink="">
      <xdr:nvSpPr>
        <xdr:cNvPr id="266" name="テキスト ボックス 265"/>
        <xdr:cNvSpPr txBox="1"/>
      </xdr:nvSpPr>
      <xdr:spPr>
        <a:xfrm>
          <a:off x="15651480" y="10982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67970"/>
    <xdr:sp macro="" textlink="">
      <xdr:nvSpPr>
        <xdr:cNvPr id="267" name="テキスト ボックス 266"/>
        <xdr:cNvSpPr txBox="1"/>
      </xdr:nvSpPr>
      <xdr:spPr>
        <a:xfrm>
          <a:off x="14749780" y="10982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67970"/>
    <xdr:sp macro="" textlink="">
      <xdr:nvSpPr>
        <xdr:cNvPr id="268" name="テキスト ボックス 267"/>
        <xdr:cNvSpPr txBox="1"/>
      </xdr:nvSpPr>
      <xdr:spPr>
        <a:xfrm>
          <a:off x="13850620" y="10982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67970"/>
    <xdr:sp macro="" textlink="">
      <xdr:nvSpPr>
        <xdr:cNvPr id="269" name="テキスト ボックス 268"/>
        <xdr:cNvSpPr txBox="1"/>
      </xdr:nvSpPr>
      <xdr:spPr>
        <a:xfrm>
          <a:off x="12948920" y="10982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127000</xdr:rowOff>
    </xdr:from>
    <xdr:to xmlns:xdr="http://schemas.openxmlformats.org/drawingml/2006/spreadsheetDrawing">
      <xdr:col>82</xdr:col>
      <xdr:colOff>158750</xdr:colOff>
      <xdr:row>57</xdr:row>
      <xdr:rowOff>54610</xdr:rowOff>
    </xdr:to>
    <xdr:sp macro="" textlink="">
      <xdr:nvSpPr>
        <xdr:cNvPr id="270" name="楕円 269"/>
        <xdr:cNvSpPr/>
      </xdr:nvSpPr>
      <xdr:spPr>
        <a:xfrm>
          <a:off x="16667480" y="9728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98425</xdr:rowOff>
    </xdr:from>
    <xdr:ext cx="758825" cy="271145"/>
    <xdr:sp macro="" textlink="">
      <xdr:nvSpPr>
        <xdr:cNvPr id="271" name="その他該当値テキスト"/>
        <xdr:cNvSpPr txBox="1"/>
      </xdr:nvSpPr>
      <xdr:spPr>
        <a:xfrm>
          <a:off x="16807180" y="9699625"/>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88265</xdr:rowOff>
    </xdr:from>
    <xdr:to xmlns:xdr="http://schemas.openxmlformats.org/drawingml/2006/spreadsheetDrawing">
      <xdr:col>78</xdr:col>
      <xdr:colOff>120650</xdr:colOff>
      <xdr:row>57</xdr:row>
      <xdr:rowOff>13970</xdr:rowOff>
    </xdr:to>
    <xdr:sp macro="" textlink="">
      <xdr:nvSpPr>
        <xdr:cNvPr id="272" name="楕円 271"/>
        <xdr:cNvSpPr/>
      </xdr:nvSpPr>
      <xdr:spPr>
        <a:xfrm>
          <a:off x="15819120" y="96894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171450</xdr:rowOff>
    </xdr:from>
    <xdr:ext cx="736600" cy="271145"/>
    <xdr:sp macro="" textlink="">
      <xdr:nvSpPr>
        <xdr:cNvPr id="273" name="テキスト ボックス 272"/>
        <xdr:cNvSpPr txBox="1"/>
      </xdr:nvSpPr>
      <xdr:spPr>
        <a:xfrm>
          <a:off x="15483840" y="9772650"/>
          <a:ext cx="7366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151130</xdr:rowOff>
    </xdr:from>
    <xdr:to xmlns:xdr="http://schemas.openxmlformats.org/drawingml/2006/spreadsheetDrawing">
      <xdr:col>74</xdr:col>
      <xdr:colOff>31750</xdr:colOff>
      <xdr:row>57</xdr:row>
      <xdr:rowOff>78740</xdr:rowOff>
    </xdr:to>
    <xdr:sp macro="" textlink="">
      <xdr:nvSpPr>
        <xdr:cNvPr id="274" name="楕円 273"/>
        <xdr:cNvSpPr/>
      </xdr:nvSpPr>
      <xdr:spPr>
        <a:xfrm>
          <a:off x="14917420" y="9752330"/>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62230</xdr:rowOff>
    </xdr:from>
    <xdr:ext cx="762000" cy="271145"/>
    <xdr:sp macro="" textlink="">
      <xdr:nvSpPr>
        <xdr:cNvPr id="275" name="テキスト ボックス 274"/>
        <xdr:cNvSpPr txBox="1"/>
      </xdr:nvSpPr>
      <xdr:spPr>
        <a:xfrm>
          <a:off x="14584680" y="9834880"/>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20320</xdr:rowOff>
    </xdr:from>
    <xdr:to xmlns:xdr="http://schemas.openxmlformats.org/drawingml/2006/spreadsheetDrawing">
      <xdr:col>69</xdr:col>
      <xdr:colOff>142875</xdr:colOff>
      <xdr:row>57</xdr:row>
      <xdr:rowOff>126365</xdr:rowOff>
    </xdr:to>
    <xdr:sp macro="" textlink="">
      <xdr:nvSpPr>
        <xdr:cNvPr id="276" name="楕円 275"/>
        <xdr:cNvSpPr/>
      </xdr:nvSpPr>
      <xdr:spPr>
        <a:xfrm>
          <a:off x="14018260" y="979297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109855</xdr:rowOff>
    </xdr:from>
    <xdr:ext cx="758825" cy="267970"/>
    <xdr:sp macro="" textlink="">
      <xdr:nvSpPr>
        <xdr:cNvPr id="277" name="テキスト ボックス 276"/>
        <xdr:cNvSpPr txBox="1"/>
      </xdr:nvSpPr>
      <xdr:spPr>
        <a:xfrm>
          <a:off x="13682980" y="988250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20320</xdr:rowOff>
    </xdr:from>
    <xdr:to xmlns:xdr="http://schemas.openxmlformats.org/drawingml/2006/spreadsheetDrawing">
      <xdr:col>65</xdr:col>
      <xdr:colOff>53975</xdr:colOff>
      <xdr:row>57</xdr:row>
      <xdr:rowOff>126365</xdr:rowOff>
    </xdr:to>
    <xdr:sp macro="" textlink="">
      <xdr:nvSpPr>
        <xdr:cNvPr id="278" name="楕円 277"/>
        <xdr:cNvSpPr/>
      </xdr:nvSpPr>
      <xdr:spPr>
        <a:xfrm>
          <a:off x="13116560" y="9792970"/>
          <a:ext cx="10414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137160</xdr:rowOff>
    </xdr:from>
    <xdr:ext cx="758825" cy="271145"/>
    <xdr:sp macro="" textlink="">
      <xdr:nvSpPr>
        <xdr:cNvPr id="279" name="テキスト ボックス 278"/>
        <xdr:cNvSpPr txBox="1"/>
      </xdr:nvSpPr>
      <xdr:spPr>
        <a:xfrm>
          <a:off x="12783820" y="956691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72390</xdr:rowOff>
    </xdr:from>
    <xdr:to xmlns:xdr="http://schemas.openxmlformats.org/drawingml/2006/spreadsheetDrawing">
      <xdr:col>85</xdr:col>
      <xdr:colOff>66675</xdr:colOff>
      <xdr:row>29</xdr:row>
      <xdr:rowOff>46990</xdr:rowOff>
    </xdr:to>
    <xdr:sp macro="" textlink="">
      <xdr:nvSpPr>
        <xdr:cNvPr id="280" name="正方形/長方形 279"/>
        <xdr:cNvSpPr/>
      </xdr:nvSpPr>
      <xdr:spPr>
        <a:xfrm>
          <a:off x="12603480" y="470154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139700</xdr:rowOff>
    </xdr:from>
    <xdr:to xmlns:xdr="http://schemas.openxmlformats.org/drawingml/2006/spreadsheetDrawing">
      <xdr:col>93</xdr:col>
      <xdr:colOff>3175</xdr:colOff>
      <xdr:row>29</xdr:row>
      <xdr:rowOff>46990</xdr:rowOff>
    </xdr:to>
    <xdr:sp macro="" textlink="">
      <xdr:nvSpPr>
        <xdr:cNvPr id="281" name="正方形/長方形 280"/>
        <xdr:cNvSpPr/>
      </xdr:nvSpPr>
      <xdr:spPr>
        <a:xfrm>
          <a:off x="17297400" y="4768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160020</xdr:rowOff>
    </xdr:from>
    <xdr:to xmlns:xdr="http://schemas.openxmlformats.org/drawingml/2006/spreadsheetDrawing">
      <xdr:col>93</xdr:col>
      <xdr:colOff>3175</xdr:colOff>
      <xdr:row>30</xdr:row>
      <xdr:rowOff>66675</xdr:rowOff>
    </xdr:to>
    <xdr:sp macro="" textlink="">
      <xdr:nvSpPr>
        <xdr:cNvPr id="282" name="正方形/長方形 281"/>
        <xdr:cNvSpPr/>
      </xdr:nvSpPr>
      <xdr:spPr>
        <a:xfrm>
          <a:off x="17297400" y="4960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139700</xdr:rowOff>
    </xdr:from>
    <xdr:to xmlns:xdr="http://schemas.openxmlformats.org/drawingml/2006/spreadsheetDrawing">
      <xdr:col>100</xdr:col>
      <xdr:colOff>165100</xdr:colOff>
      <xdr:row>29</xdr:row>
      <xdr:rowOff>46990</xdr:rowOff>
    </xdr:to>
    <xdr:sp macro="" textlink="">
      <xdr:nvSpPr>
        <xdr:cNvPr id="283" name="正方形/長方形 282"/>
        <xdr:cNvSpPr/>
      </xdr:nvSpPr>
      <xdr:spPr>
        <a:xfrm>
          <a:off x="19006820" y="4768850"/>
          <a:ext cx="14147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160020</xdr:rowOff>
    </xdr:from>
    <xdr:to xmlns:xdr="http://schemas.openxmlformats.org/drawingml/2006/spreadsheetDrawing">
      <xdr:col>100</xdr:col>
      <xdr:colOff>165100</xdr:colOff>
      <xdr:row>30</xdr:row>
      <xdr:rowOff>66675</xdr:rowOff>
    </xdr:to>
    <xdr:sp macro="" textlink="">
      <xdr:nvSpPr>
        <xdr:cNvPr id="284" name="正方形/長方形 283"/>
        <xdr:cNvSpPr/>
      </xdr:nvSpPr>
      <xdr:spPr>
        <a:xfrm>
          <a:off x="19006820" y="4960620"/>
          <a:ext cx="14147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139700</xdr:rowOff>
    </xdr:from>
    <xdr:to xmlns:xdr="http://schemas.openxmlformats.org/drawingml/2006/spreadsheetDrawing">
      <xdr:col>109</xdr:col>
      <xdr:colOff>104775</xdr:colOff>
      <xdr:row>29</xdr:row>
      <xdr:rowOff>46990</xdr:rowOff>
    </xdr:to>
    <xdr:sp macro="" textlink="">
      <xdr:nvSpPr>
        <xdr:cNvPr id="285" name="正方形/長方形 284"/>
        <xdr:cNvSpPr/>
      </xdr:nvSpPr>
      <xdr:spPr>
        <a:xfrm>
          <a:off x="20640040" y="4768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160020</xdr:rowOff>
    </xdr:from>
    <xdr:to xmlns:xdr="http://schemas.openxmlformats.org/drawingml/2006/spreadsheetDrawing">
      <xdr:col>109</xdr:col>
      <xdr:colOff>104775</xdr:colOff>
      <xdr:row>30</xdr:row>
      <xdr:rowOff>66675</xdr:rowOff>
    </xdr:to>
    <xdr:sp macro="" textlink="">
      <xdr:nvSpPr>
        <xdr:cNvPr id="286" name="正方形/長方形 285"/>
        <xdr:cNvSpPr/>
      </xdr:nvSpPr>
      <xdr:spPr>
        <a:xfrm>
          <a:off x="20640040" y="4960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132715</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276215"/>
          <a:ext cx="4681220" cy="22802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132715</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276215"/>
          <a:ext cx="5402580" cy="2280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132715</xdr:rowOff>
    </xdr:from>
    <xdr:to xmlns:xdr="http://schemas.openxmlformats.org/drawingml/2006/spreadsheetDrawing">
      <xdr:col>106</xdr:col>
      <xdr:colOff>69850</xdr:colOff>
      <xdr:row>32</xdr:row>
      <xdr:rowOff>39370</xdr:rowOff>
    </xdr:to>
    <xdr:sp macro="" textlink="">
      <xdr:nvSpPr>
        <xdr:cNvPr id="289" name="正方形/長方形 288"/>
        <xdr:cNvSpPr/>
      </xdr:nvSpPr>
      <xdr:spPr>
        <a:xfrm>
          <a:off x="17683480" y="5276215"/>
          <a:ext cx="38582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106045</xdr:rowOff>
    </xdr:from>
    <xdr:to xmlns:xdr="http://schemas.openxmlformats.org/drawingml/2006/spreadsheetDrawing">
      <xdr:col>112</xdr:col>
      <xdr:colOff>177800</xdr:colOff>
      <xdr:row>43</xdr:row>
      <xdr:rowOff>126365</xdr:rowOff>
    </xdr:to>
    <xdr:sp macro="" textlink="" fLocksText="0">
      <xdr:nvSpPr>
        <xdr:cNvPr id="290" name="テキスト ボックス 289"/>
        <xdr:cNvSpPr txBox="1"/>
      </xdr:nvSpPr>
      <xdr:spPr>
        <a:xfrm>
          <a:off x="17721580" y="5592445"/>
          <a:ext cx="5143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補助費等に係る経常収支比率は、令和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％と類似団体平均を下回っている。今後も、各種団体や一部事務組合などへの補助金については、補助要綱の交付要件や補助基準などに基づいて適正な執行に努める。</a:t>
          </a:r>
          <a:endParaRPr lang="ja-JP" altLang="ja-JP" sz="1400">
            <a:effectLst/>
          </a:endParaRPr>
        </a:p>
      </xdr:txBody>
    </xdr:sp>
    <xdr:clientData/>
  </xdr:twoCellAnchor>
  <xdr:oneCellAnchor>
    <xdr:from xmlns:xdr="http://schemas.openxmlformats.org/drawingml/2006/spreadsheetDrawing">
      <xdr:col>62</xdr:col>
      <xdr:colOff>6350</xdr:colOff>
      <xdr:row>29</xdr:row>
      <xdr:rowOff>113030</xdr:rowOff>
    </xdr:from>
    <xdr:ext cx="295275" cy="232410"/>
    <xdr:sp macro="" textlink="">
      <xdr:nvSpPr>
        <xdr:cNvPr id="291" name="テキスト ボックス 290"/>
        <xdr:cNvSpPr txBox="1"/>
      </xdr:nvSpPr>
      <xdr:spPr>
        <a:xfrm>
          <a:off x="12565380" y="5085080"/>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44450</xdr:rowOff>
    </xdr:from>
    <xdr:ext cx="504825" cy="270510"/>
    <xdr:sp macro="" textlink="">
      <xdr:nvSpPr>
        <xdr:cNvPr id="293" name="テキスト ボックス 292"/>
        <xdr:cNvSpPr txBox="1"/>
      </xdr:nvSpPr>
      <xdr:spPr>
        <a:xfrm>
          <a:off x="12087860" y="741680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72390</xdr:rowOff>
    </xdr:from>
    <xdr:to xmlns:xdr="http://schemas.openxmlformats.org/drawingml/2006/spreadsheetDrawing">
      <xdr:col>85</xdr:col>
      <xdr:colOff>66675</xdr:colOff>
      <xdr:row>41</xdr:row>
      <xdr:rowOff>72390</xdr:rowOff>
    </xdr:to>
    <xdr:cxnSp macro="">
      <xdr:nvCxnSpPr>
        <xdr:cNvPr id="294" name="直線コネクタ 293"/>
        <xdr:cNvCxnSpPr/>
      </xdr:nvCxnSpPr>
      <xdr:spPr>
        <a:xfrm>
          <a:off x="12603480" y="71018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104140</xdr:rowOff>
    </xdr:from>
    <xdr:ext cx="504825" cy="270510"/>
    <xdr:sp macro="" textlink="">
      <xdr:nvSpPr>
        <xdr:cNvPr id="295" name="テキスト ボックス 294"/>
        <xdr:cNvSpPr txBox="1"/>
      </xdr:nvSpPr>
      <xdr:spPr>
        <a:xfrm>
          <a:off x="12087860" y="696214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132715</xdr:rowOff>
    </xdr:from>
    <xdr:to xmlns:xdr="http://schemas.openxmlformats.org/drawingml/2006/spreadsheetDrawing">
      <xdr:col>85</xdr:col>
      <xdr:colOff>66675</xdr:colOff>
      <xdr:row>38</xdr:row>
      <xdr:rowOff>132715</xdr:rowOff>
    </xdr:to>
    <xdr:cxnSp macro="">
      <xdr:nvCxnSpPr>
        <xdr:cNvPr id="296" name="直線コネクタ 295"/>
        <xdr:cNvCxnSpPr/>
      </xdr:nvCxnSpPr>
      <xdr:spPr>
        <a:xfrm>
          <a:off x="12603480" y="66478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163195</xdr:rowOff>
    </xdr:from>
    <xdr:ext cx="504825" cy="268605"/>
    <xdr:sp macro="" textlink="">
      <xdr:nvSpPr>
        <xdr:cNvPr id="297" name="テキスト ボックス 296"/>
        <xdr:cNvSpPr txBox="1"/>
      </xdr:nvSpPr>
      <xdr:spPr>
        <a:xfrm>
          <a:off x="12087860" y="650684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603480" y="6184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44450</xdr:rowOff>
    </xdr:from>
    <xdr:ext cx="504825" cy="270510"/>
    <xdr:sp macro="" textlink="">
      <xdr:nvSpPr>
        <xdr:cNvPr id="299" name="テキスト ボックス 298"/>
        <xdr:cNvSpPr txBox="1"/>
      </xdr:nvSpPr>
      <xdr:spPr>
        <a:xfrm>
          <a:off x="12087860" y="604520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72390</xdr:rowOff>
    </xdr:from>
    <xdr:to xmlns:xdr="http://schemas.openxmlformats.org/drawingml/2006/spreadsheetDrawing">
      <xdr:col>85</xdr:col>
      <xdr:colOff>66675</xdr:colOff>
      <xdr:row>33</xdr:row>
      <xdr:rowOff>72390</xdr:rowOff>
    </xdr:to>
    <xdr:cxnSp macro="">
      <xdr:nvCxnSpPr>
        <xdr:cNvPr id="300" name="直線コネクタ 299"/>
        <xdr:cNvCxnSpPr/>
      </xdr:nvCxnSpPr>
      <xdr:spPr>
        <a:xfrm>
          <a:off x="12603480" y="57302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104140</xdr:rowOff>
    </xdr:from>
    <xdr:ext cx="504825" cy="270510"/>
    <xdr:sp macro="" textlink="">
      <xdr:nvSpPr>
        <xdr:cNvPr id="301" name="テキスト ボックス 300"/>
        <xdr:cNvSpPr txBox="1"/>
      </xdr:nvSpPr>
      <xdr:spPr>
        <a:xfrm>
          <a:off x="12087860" y="559054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132715</xdr:rowOff>
    </xdr:from>
    <xdr:to xmlns:xdr="http://schemas.openxmlformats.org/drawingml/2006/spreadsheetDrawing">
      <xdr:col>85</xdr:col>
      <xdr:colOff>66675</xdr:colOff>
      <xdr:row>30</xdr:row>
      <xdr:rowOff>132715</xdr:rowOff>
    </xdr:to>
    <xdr:cxnSp macro="">
      <xdr:nvCxnSpPr>
        <xdr:cNvPr id="302" name="直線コネクタ 301"/>
        <xdr:cNvCxnSpPr/>
      </xdr:nvCxnSpPr>
      <xdr:spPr>
        <a:xfrm>
          <a:off x="12603480" y="52762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132715</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603480" y="5276215"/>
          <a:ext cx="4681220" cy="2280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9525</xdr:rowOff>
    </xdr:from>
    <xdr:to xmlns:xdr="http://schemas.openxmlformats.org/drawingml/2006/spreadsheetDrawing">
      <xdr:col>82</xdr:col>
      <xdr:colOff>107950</xdr:colOff>
      <xdr:row>41</xdr:row>
      <xdr:rowOff>39370</xdr:rowOff>
    </xdr:to>
    <xdr:cxnSp macro="">
      <xdr:nvCxnSpPr>
        <xdr:cNvPr id="304" name="直線コネクタ 303"/>
        <xdr:cNvCxnSpPr/>
      </xdr:nvCxnSpPr>
      <xdr:spPr>
        <a:xfrm flipV="1">
          <a:off x="16718280" y="583882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10160</xdr:rowOff>
    </xdr:from>
    <xdr:ext cx="758825" cy="267970"/>
    <xdr:sp macro="" textlink="">
      <xdr:nvSpPr>
        <xdr:cNvPr id="305" name="補助費等最小値テキスト"/>
        <xdr:cNvSpPr txBox="1"/>
      </xdr:nvSpPr>
      <xdr:spPr>
        <a:xfrm>
          <a:off x="16807180" y="703961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39370</xdr:rowOff>
    </xdr:from>
    <xdr:to xmlns:xdr="http://schemas.openxmlformats.org/drawingml/2006/spreadsheetDrawing">
      <xdr:col>82</xdr:col>
      <xdr:colOff>196850</xdr:colOff>
      <xdr:row>41</xdr:row>
      <xdr:rowOff>39370</xdr:rowOff>
    </xdr:to>
    <xdr:cxnSp macro="">
      <xdr:nvCxnSpPr>
        <xdr:cNvPr id="306" name="直線コネクタ 305"/>
        <xdr:cNvCxnSpPr/>
      </xdr:nvCxnSpPr>
      <xdr:spPr>
        <a:xfrm>
          <a:off x="16629380" y="706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99060</xdr:rowOff>
    </xdr:from>
    <xdr:ext cx="758825" cy="271145"/>
    <xdr:sp macro="" textlink="">
      <xdr:nvSpPr>
        <xdr:cNvPr id="307" name="補助費等最大値テキスト"/>
        <xdr:cNvSpPr txBox="1"/>
      </xdr:nvSpPr>
      <xdr:spPr>
        <a:xfrm>
          <a:off x="16807180" y="558546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9525</xdr:rowOff>
    </xdr:from>
    <xdr:to xmlns:xdr="http://schemas.openxmlformats.org/drawingml/2006/spreadsheetDrawing">
      <xdr:col>82</xdr:col>
      <xdr:colOff>196850</xdr:colOff>
      <xdr:row>34</xdr:row>
      <xdr:rowOff>9525</xdr:rowOff>
    </xdr:to>
    <xdr:cxnSp macro="">
      <xdr:nvCxnSpPr>
        <xdr:cNvPr id="308" name="直線コネクタ 307"/>
        <xdr:cNvCxnSpPr/>
      </xdr:nvCxnSpPr>
      <xdr:spPr>
        <a:xfrm>
          <a:off x="16629380" y="583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64135</xdr:rowOff>
    </xdr:from>
    <xdr:to xmlns:xdr="http://schemas.openxmlformats.org/drawingml/2006/spreadsheetDrawing">
      <xdr:col>82</xdr:col>
      <xdr:colOff>107950</xdr:colOff>
      <xdr:row>35</xdr:row>
      <xdr:rowOff>82550</xdr:rowOff>
    </xdr:to>
    <xdr:cxnSp macro="">
      <xdr:nvCxnSpPr>
        <xdr:cNvPr id="309" name="直線コネクタ 308"/>
        <xdr:cNvCxnSpPr/>
      </xdr:nvCxnSpPr>
      <xdr:spPr>
        <a:xfrm>
          <a:off x="15869920" y="6064885"/>
          <a:ext cx="8483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73660</xdr:rowOff>
    </xdr:from>
    <xdr:ext cx="758825" cy="267970"/>
    <xdr:sp macro="" textlink="">
      <xdr:nvSpPr>
        <xdr:cNvPr id="310" name="補助費等平均値テキスト"/>
        <xdr:cNvSpPr txBox="1"/>
      </xdr:nvSpPr>
      <xdr:spPr>
        <a:xfrm>
          <a:off x="16807180" y="6245860"/>
          <a:ext cx="75882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104140</xdr:rowOff>
    </xdr:from>
    <xdr:to xmlns:xdr="http://schemas.openxmlformats.org/drawingml/2006/spreadsheetDrawing">
      <xdr:col>82</xdr:col>
      <xdr:colOff>158750</xdr:colOff>
      <xdr:row>37</xdr:row>
      <xdr:rowOff>30480</xdr:rowOff>
    </xdr:to>
    <xdr:sp macro="" textlink="">
      <xdr:nvSpPr>
        <xdr:cNvPr id="311" name="フローチャート: 判断 310"/>
        <xdr:cNvSpPr/>
      </xdr:nvSpPr>
      <xdr:spPr>
        <a:xfrm>
          <a:off x="16667480" y="6276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34290</xdr:rowOff>
    </xdr:from>
    <xdr:to xmlns:xdr="http://schemas.openxmlformats.org/drawingml/2006/spreadsheetDrawing">
      <xdr:col>78</xdr:col>
      <xdr:colOff>69850</xdr:colOff>
      <xdr:row>35</xdr:row>
      <xdr:rowOff>64135</xdr:rowOff>
    </xdr:to>
    <xdr:cxnSp macro="">
      <xdr:nvCxnSpPr>
        <xdr:cNvPr id="312" name="直線コネクタ 311"/>
        <xdr:cNvCxnSpPr/>
      </xdr:nvCxnSpPr>
      <xdr:spPr>
        <a:xfrm>
          <a:off x="14968220" y="6035040"/>
          <a:ext cx="9017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84455</xdr:rowOff>
    </xdr:from>
    <xdr:to xmlns:xdr="http://schemas.openxmlformats.org/drawingml/2006/spreadsheetDrawing">
      <xdr:col>78</xdr:col>
      <xdr:colOff>120650</xdr:colOff>
      <xdr:row>37</xdr:row>
      <xdr:rowOff>10795</xdr:rowOff>
    </xdr:to>
    <xdr:sp macro="" textlink="">
      <xdr:nvSpPr>
        <xdr:cNvPr id="313" name="フローチャート: 判断 312"/>
        <xdr:cNvSpPr/>
      </xdr:nvSpPr>
      <xdr:spPr>
        <a:xfrm>
          <a:off x="15819120" y="625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171450</xdr:rowOff>
    </xdr:from>
    <xdr:ext cx="736600" cy="270510"/>
    <xdr:sp macro="" textlink="">
      <xdr:nvSpPr>
        <xdr:cNvPr id="314" name="テキスト ボックス 313"/>
        <xdr:cNvSpPr txBox="1"/>
      </xdr:nvSpPr>
      <xdr:spPr>
        <a:xfrm>
          <a:off x="15483840" y="6343650"/>
          <a:ext cx="7366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34290</xdr:rowOff>
    </xdr:from>
    <xdr:to xmlns:xdr="http://schemas.openxmlformats.org/drawingml/2006/spreadsheetDrawing">
      <xdr:col>73</xdr:col>
      <xdr:colOff>180975</xdr:colOff>
      <xdr:row>35</xdr:row>
      <xdr:rowOff>72390</xdr:rowOff>
    </xdr:to>
    <xdr:cxnSp macro="">
      <xdr:nvCxnSpPr>
        <xdr:cNvPr id="315" name="直線コネクタ 314"/>
        <xdr:cNvCxnSpPr/>
      </xdr:nvCxnSpPr>
      <xdr:spPr>
        <a:xfrm flipV="1">
          <a:off x="14069060" y="603504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118110</xdr:rowOff>
    </xdr:from>
    <xdr:to xmlns:xdr="http://schemas.openxmlformats.org/drawingml/2006/spreadsheetDrawing">
      <xdr:col>74</xdr:col>
      <xdr:colOff>31750</xdr:colOff>
      <xdr:row>37</xdr:row>
      <xdr:rowOff>45720</xdr:rowOff>
    </xdr:to>
    <xdr:sp macro="" textlink="">
      <xdr:nvSpPr>
        <xdr:cNvPr id="316" name="フローチャート: 判断 315"/>
        <xdr:cNvSpPr/>
      </xdr:nvSpPr>
      <xdr:spPr>
        <a:xfrm>
          <a:off x="14917420" y="629031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29845</xdr:rowOff>
    </xdr:from>
    <xdr:ext cx="762000" cy="267970"/>
    <xdr:sp macro="" textlink="">
      <xdr:nvSpPr>
        <xdr:cNvPr id="317" name="テキスト ボックス 316"/>
        <xdr:cNvSpPr txBox="1"/>
      </xdr:nvSpPr>
      <xdr:spPr>
        <a:xfrm>
          <a:off x="14584680" y="637349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72390</xdr:rowOff>
    </xdr:from>
    <xdr:to xmlns:xdr="http://schemas.openxmlformats.org/drawingml/2006/spreadsheetDrawing">
      <xdr:col>69</xdr:col>
      <xdr:colOff>92075</xdr:colOff>
      <xdr:row>35</xdr:row>
      <xdr:rowOff>106045</xdr:rowOff>
    </xdr:to>
    <xdr:cxnSp macro="">
      <xdr:nvCxnSpPr>
        <xdr:cNvPr id="318" name="直線コネクタ 317"/>
        <xdr:cNvCxnSpPr/>
      </xdr:nvCxnSpPr>
      <xdr:spPr>
        <a:xfrm flipV="1">
          <a:off x="13169900" y="6073140"/>
          <a:ext cx="8991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50165</xdr:rowOff>
    </xdr:from>
    <xdr:to xmlns:xdr="http://schemas.openxmlformats.org/drawingml/2006/spreadsheetDrawing">
      <xdr:col>69</xdr:col>
      <xdr:colOff>142875</xdr:colOff>
      <xdr:row>36</xdr:row>
      <xdr:rowOff>157480</xdr:rowOff>
    </xdr:to>
    <xdr:sp macro="" textlink="">
      <xdr:nvSpPr>
        <xdr:cNvPr id="319" name="フローチャート: 判断 318"/>
        <xdr:cNvSpPr/>
      </xdr:nvSpPr>
      <xdr:spPr>
        <a:xfrm>
          <a:off x="14018260" y="622236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141605</xdr:rowOff>
    </xdr:from>
    <xdr:ext cx="758825" cy="270510"/>
    <xdr:sp macro="" textlink="">
      <xdr:nvSpPr>
        <xdr:cNvPr id="320" name="テキスト ボックス 319"/>
        <xdr:cNvSpPr txBox="1"/>
      </xdr:nvSpPr>
      <xdr:spPr>
        <a:xfrm>
          <a:off x="13682980" y="6313805"/>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22860</xdr:rowOff>
    </xdr:from>
    <xdr:to xmlns:xdr="http://schemas.openxmlformats.org/drawingml/2006/spreadsheetDrawing">
      <xdr:col>65</xdr:col>
      <xdr:colOff>53975</xdr:colOff>
      <xdr:row>36</xdr:row>
      <xdr:rowOff>128270</xdr:rowOff>
    </xdr:to>
    <xdr:sp macro="" textlink="">
      <xdr:nvSpPr>
        <xdr:cNvPr id="321" name="フローチャート: 判断 320"/>
        <xdr:cNvSpPr/>
      </xdr:nvSpPr>
      <xdr:spPr>
        <a:xfrm>
          <a:off x="13116560" y="6195060"/>
          <a:ext cx="10414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113030</xdr:rowOff>
    </xdr:from>
    <xdr:ext cx="758825" cy="267335"/>
    <xdr:sp macro="" textlink="">
      <xdr:nvSpPr>
        <xdr:cNvPr id="322" name="テキスト ボックス 321"/>
        <xdr:cNvSpPr txBox="1"/>
      </xdr:nvSpPr>
      <xdr:spPr>
        <a:xfrm>
          <a:off x="12783820" y="628523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67970"/>
    <xdr:sp macro="" textlink="">
      <xdr:nvSpPr>
        <xdr:cNvPr id="323" name="テキスト ボックス 322"/>
        <xdr:cNvSpPr txBox="1"/>
      </xdr:nvSpPr>
      <xdr:spPr>
        <a:xfrm>
          <a:off x="16499840" y="7553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67970"/>
    <xdr:sp macro="" textlink="">
      <xdr:nvSpPr>
        <xdr:cNvPr id="324" name="テキスト ボックス 323"/>
        <xdr:cNvSpPr txBox="1"/>
      </xdr:nvSpPr>
      <xdr:spPr>
        <a:xfrm>
          <a:off x="15651480" y="7553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67970"/>
    <xdr:sp macro="" textlink="">
      <xdr:nvSpPr>
        <xdr:cNvPr id="325" name="テキスト ボックス 324"/>
        <xdr:cNvSpPr txBox="1"/>
      </xdr:nvSpPr>
      <xdr:spPr>
        <a:xfrm>
          <a:off x="14749780" y="7553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67970"/>
    <xdr:sp macro="" textlink="">
      <xdr:nvSpPr>
        <xdr:cNvPr id="326" name="テキスト ボックス 325"/>
        <xdr:cNvSpPr txBox="1"/>
      </xdr:nvSpPr>
      <xdr:spPr>
        <a:xfrm>
          <a:off x="13850620" y="7553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67970"/>
    <xdr:sp macro="" textlink="">
      <xdr:nvSpPr>
        <xdr:cNvPr id="327" name="テキスト ボックス 326"/>
        <xdr:cNvSpPr txBox="1"/>
      </xdr:nvSpPr>
      <xdr:spPr>
        <a:xfrm>
          <a:off x="12948920" y="7553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29845</xdr:rowOff>
    </xdr:from>
    <xdr:to xmlns:xdr="http://schemas.openxmlformats.org/drawingml/2006/spreadsheetDrawing">
      <xdr:col>82</xdr:col>
      <xdr:colOff>158750</xdr:colOff>
      <xdr:row>35</xdr:row>
      <xdr:rowOff>135890</xdr:rowOff>
    </xdr:to>
    <xdr:sp macro="" textlink="">
      <xdr:nvSpPr>
        <xdr:cNvPr id="328" name="楕円 327"/>
        <xdr:cNvSpPr/>
      </xdr:nvSpPr>
      <xdr:spPr>
        <a:xfrm>
          <a:off x="16667480" y="603059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46990</xdr:rowOff>
    </xdr:from>
    <xdr:ext cx="758825" cy="270510"/>
    <xdr:sp macro="" textlink="">
      <xdr:nvSpPr>
        <xdr:cNvPr id="329" name="補助費等該当値テキスト"/>
        <xdr:cNvSpPr txBox="1"/>
      </xdr:nvSpPr>
      <xdr:spPr>
        <a:xfrm>
          <a:off x="16807180" y="587629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10160</xdr:rowOff>
    </xdr:from>
    <xdr:to xmlns:xdr="http://schemas.openxmlformats.org/drawingml/2006/spreadsheetDrawing">
      <xdr:col>78</xdr:col>
      <xdr:colOff>120650</xdr:colOff>
      <xdr:row>35</xdr:row>
      <xdr:rowOff>116840</xdr:rowOff>
    </xdr:to>
    <xdr:sp macro="" textlink="">
      <xdr:nvSpPr>
        <xdr:cNvPr id="330" name="楕円 329"/>
        <xdr:cNvSpPr/>
      </xdr:nvSpPr>
      <xdr:spPr>
        <a:xfrm>
          <a:off x="15819120" y="601091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127000</xdr:rowOff>
    </xdr:from>
    <xdr:ext cx="736600" cy="268605"/>
    <xdr:sp macro="" textlink="">
      <xdr:nvSpPr>
        <xdr:cNvPr id="331" name="テキスト ボックス 330"/>
        <xdr:cNvSpPr txBox="1"/>
      </xdr:nvSpPr>
      <xdr:spPr>
        <a:xfrm>
          <a:off x="15483840" y="5784850"/>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161290</xdr:rowOff>
    </xdr:from>
    <xdr:to xmlns:xdr="http://schemas.openxmlformats.org/drawingml/2006/spreadsheetDrawing">
      <xdr:col>74</xdr:col>
      <xdr:colOff>31750</xdr:colOff>
      <xdr:row>35</xdr:row>
      <xdr:rowOff>88265</xdr:rowOff>
    </xdr:to>
    <xdr:sp macro="" textlink="">
      <xdr:nvSpPr>
        <xdr:cNvPr id="332" name="楕円 331"/>
        <xdr:cNvSpPr/>
      </xdr:nvSpPr>
      <xdr:spPr>
        <a:xfrm>
          <a:off x="14917420" y="5990590"/>
          <a:ext cx="1041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98425</xdr:rowOff>
    </xdr:from>
    <xdr:ext cx="762000" cy="271145"/>
    <xdr:sp macro="" textlink="">
      <xdr:nvSpPr>
        <xdr:cNvPr id="333" name="テキスト ボックス 332"/>
        <xdr:cNvSpPr txBox="1"/>
      </xdr:nvSpPr>
      <xdr:spPr>
        <a:xfrm>
          <a:off x="14584680" y="5756275"/>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20320</xdr:rowOff>
    </xdr:from>
    <xdr:to xmlns:xdr="http://schemas.openxmlformats.org/drawingml/2006/spreadsheetDrawing">
      <xdr:col>69</xdr:col>
      <xdr:colOff>142875</xdr:colOff>
      <xdr:row>35</xdr:row>
      <xdr:rowOff>126365</xdr:rowOff>
    </xdr:to>
    <xdr:sp macro="" textlink="">
      <xdr:nvSpPr>
        <xdr:cNvPr id="334" name="楕円 333"/>
        <xdr:cNvSpPr/>
      </xdr:nvSpPr>
      <xdr:spPr>
        <a:xfrm>
          <a:off x="14018260" y="602107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137160</xdr:rowOff>
    </xdr:from>
    <xdr:ext cx="758825" cy="271145"/>
    <xdr:sp macro="" textlink="">
      <xdr:nvSpPr>
        <xdr:cNvPr id="335" name="テキスト ボックス 334"/>
        <xdr:cNvSpPr txBox="1"/>
      </xdr:nvSpPr>
      <xdr:spPr>
        <a:xfrm>
          <a:off x="13682980" y="579501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53340</xdr:rowOff>
    </xdr:from>
    <xdr:to xmlns:xdr="http://schemas.openxmlformats.org/drawingml/2006/spreadsheetDrawing">
      <xdr:col>65</xdr:col>
      <xdr:colOff>53975</xdr:colOff>
      <xdr:row>35</xdr:row>
      <xdr:rowOff>160020</xdr:rowOff>
    </xdr:to>
    <xdr:sp macro="" textlink="">
      <xdr:nvSpPr>
        <xdr:cNvPr id="336" name="楕円 335"/>
        <xdr:cNvSpPr/>
      </xdr:nvSpPr>
      <xdr:spPr>
        <a:xfrm>
          <a:off x="13116560" y="6054090"/>
          <a:ext cx="10414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170180</xdr:rowOff>
    </xdr:from>
    <xdr:ext cx="758825" cy="267335"/>
    <xdr:sp macro="" textlink="">
      <xdr:nvSpPr>
        <xdr:cNvPr id="337" name="テキスト ボックス 336"/>
        <xdr:cNvSpPr txBox="1"/>
      </xdr:nvSpPr>
      <xdr:spPr>
        <a:xfrm>
          <a:off x="12783820" y="582803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72390</xdr:rowOff>
    </xdr:from>
    <xdr:to xmlns:xdr="http://schemas.openxmlformats.org/drawingml/2006/spreadsheetDrawing">
      <xdr:col>26</xdr:col>
      <xdr:colOff>184150</xdr:colOff>
      <xdr:row>69</xdr:row>
      <xdr:rowOff>46990</xdr:rowOff>
    </xdr:to>
    <xdr:sp macro="" textlink="">
      <xdr:nvSpPr>
        <xdr:cNvPr id="338" name="正方形/長方形 337"/>
        <xdr:cNvSpPr/>
      </xdr:nvSpPr>
      <xdr:spPr>
        <a:xfrm>
          <a:off x="769620" y="1155954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139700</xdr:rowOff>
    </xdr:from>
    <xdr:to xmlns:xdr="http://schemas.openxmlformats.org/drawingml/2006/spreadsheetDrawing">
      <xdr:col>34</xdr:col>
      <xdr:colOff>120650</xdr:colOff>
      <xdr:row>69</xdr:row>
      <xdr:rowOff>46990</xdr:rowOff>
    </xdr:to>
    <xdr:sp macro="" textlink="">
      <xdr:nvSpPr>
        <xdr:cNvPr id="339" name="正方形/長方形 338"/>
        <xdr:cNvSpPr/>
      </xdr:nvSpPr>
      <xdr:spPr>
        <a:xfrm>
          <a:off x="5463540" y="11626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160020</xdr:rowOff>
    </xdr:from>
    <xdr:to xmlns:xdr="http://schemas.openxmlformats.org/drawingml/2006/spreadsheetDrawing">
      <xdr:col>34</xdr:col>
      <xdr:colOff>120650</xdr:colOff>
      <xdr:row>70</xdr:row>
      <xdr:rowOff>66675</xdr:rowOff>
    </xdr:to>
    <xdr:sp macro="" textlink="">
      <xdr:nvSpPr>
        <xdr:cNvPr id="340" name="正方形/長方形 339"/>
        <xdr:cNvSpPr/>
      </xdr:nvSpPr>
      <xdr:spPr>
        <a:xfrm>
          <a:off x="5463540" y="11818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139700</xdr:rowOff>
    </xdr:from>
    <xdr:to xmlns:xdr="http://schemas.openxmlformats.org/drawingml/2006/spreadsheetDrawing">
      <xdr:col>42</xdr:col>
      <xdr:colOff>82550</xdr:colOff>
      <xdr:row>69</xdr:row>
      <xdr:rowOff>46990</xdr:rowOff>
    </xdr:to>
    <xdr:sp macro="" textlink="">
      <xdr:nvSpPr>
        <xdr:cNvPr id="341" name="正方形/長方形 340"/>
        <xdr:cNvSpPr/>
      </xdr:nvSpPr>
      <xdr:spPr>
        <a:xfrm>
          <a:off x="7175500" y="11626850"/>
          <a:ext cx="14147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160020</xdr:rowOff>
    </xdr:from>
    <xdr:to xmlns:xdr="http://schemas.openxmlformats.org/drawingml/2006/spreadsheetDrawing">
      <xdr:col>42</xdr:col>
      <xdr:colOff>82550</xdr:colOff>
      <xdr:row>70</xdr:row>
      <xdr:rowOff>66675</xdr:rowOff>
    </xdr:to>
    <xdr:sp macro="" textlink="">
      <xdr:nvSpPr>
        <xdr:cNvPr id="342" name="正方形/長方形 341"/>
        <xdr:cNvSpPr/>
      </xdr:nvSpPr>
      <xdr:spPr>
        <a:xfrm>
          <a:off x="7175500" y="11818620"/>
          <a:ext cx="14147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139700</xdr:rowOff>
    </xdr:from>
    <xdr:to xmlns:xdr="http://schemas.openxmlformats.org/drawingml/2006/spreadsheetDrawing">
      <xdr:col>51</xdr:col>
      <xdr:colOff>22225</xdr:colOff>
      <xdr:row>69</xdr:row>
      <xdr:rowOff>46990</xdr:rowOff>
    </xdr:to>
    <xdr:sp macro="" textlink="">
      <xdr:nvSpPr>
        <xdr:cNvPr id="343" name="正方形/長方形 342"/>
        <xdr:cNvSpPr/>
      </xdr:nvSpPr>
      <xdr:spPr>
        <a:xfrm>
          <a:off x="8808720" y="11626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160020</xdr:rowOff>
    </xdr:from>
    <xdr:to xmlns:xdr="http://schemas.openxmlformats.org/drawingml/2006/spreadsheetDrawing">
      <xdr:col>51</xdr:col>
      <xdr:colOff>22225</xdr:colOff>
      <xdr:row>70</xdr:row>
      <xdr:rowOff>66675</xdr:rowOff>
    </xdr:to>
    <xdr:sp macro="" textlink="">
      <xdr:nvSpPr>
        <xdr:cNvPr id="344" name="正方形/長方形 343"/>
        <xdr:cNvSpPr/>
      </xdr:nvSpPr>
      <xdr:spPr>
        <a:xfrm>
          <a:off x="8808720" y="11818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132715</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9620" y="12134215"/>
          <a:ext cx="4681220" cy="22802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132715</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86120" y="12134215"/>
          <a:ext cx="5402580" cy="2280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132715</xdr:rowOff>
    </xdr:from>
    <xdr:to xmlns:xdr="http://schemas.openxmlformats.org/drawingml/2006/spreadsheetDrawing">
      <xdr:col>47</xdr:col>
      <xdr:colOff>187325</xdr:colOff>
      <xdr:row>72</xdr:row>
      <xdr:rowOff>39370</xdr:rowOff>
    </xdr:to>
    <xdr:sp macro="" textlink="">
      <xdr:nvSpPr>
        <xdr:cNvPr id="347" name="正方形/長方形 346"/>
        <xdr:cNvSpPr/>
      </xdr:nvSpPr>
      <xdr:spPr>
        <a:xfrm>
          <a:off x="5849620" y="12134215"/>
          <a:ext cx="38582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106045</xdr:rowOff>
    </xdr:from>
    <xdr:to xmlns:xdr="http://schemas.openxmlformats.org/drawingml/2006/spreadsheetDrawing">
      <xdr:col>54</xdr:col>
      <xdr:colOff>95250</xdr:colOff>
      <xdr:row>83</xdr:row>
      <xdr:rowOff>126365</xdr:rowOff>
    </xdr:to>
    <xdr:sp macro="" textlink="" fLocksText="0">
      <xdr:nvSpPr>
        <xdr:cNvPr id="348" name="テキスト ボックス 347"/>
        <xdr:cNvSpPr txBox="1"/>
      </xdr:nvSpPr>
      <xdr:spPr>
        <a:xfrm>
          <a:off x="5890260" y="12450445"/>
          <a:ext cx="5143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公債費に係る経常収支比率は、令和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19.6%</a:t>
          </a:r>
          <a:r>
            <a:rPr kumimoji="1" lang="ja-JP" altLang="ja-JP" sz="1100">
              <a:solidFill>
                <a:schemeClr val="dk1"/>
              </a:solidFill>
              <a:effectLst/>
              <a:latin typeface="+mn-lt"/>
              <a:ea typeface="+mn-ea"/>
              <a:cs typeface="+mn-cs"/>
            </a:rPr>
            <a:t>と類似団体平均と同じ水準となっている。</a:t>
          </a:r>
          <a:endParaRPr lang="ja-JP" altLang="ja-JP">
            <a:effectLst/>
          </a:endParaRPr>
        </a:p>
        <a:p>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450,613</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となっているものの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今後公共施設建設に係る事業費が増加し、それに併せて公債費の増加が見込まれるため、行財政改革の取組を通じて普通建設事業の見直しを行い、公債費の削減に努める。</a:t>
          </a:r>
          <a:endParaRPr lang="ja-JP" altLang="ja-JP" sz="1400">
            <a:effectLst/>
          </a:endParaRPr>
        </a:p>
      </xdr:txBody>
    </xdr:sp>
    <xdr:clientData/>
  </xdr:twoCellAnchor>
  <xdr:oneCellAnchor>
    <xdr:from xmlns:xdr="http://schemas.openxmlformats.org/drawingml/2006/spreadsheetDrawing">
      <xdr:col>3</xdr:col>
      <xdr:colOff>123825</xdr:colOff>
      <xdr:row>69</xdr:row>
      <xdr:rowOff>113030</xdr:rowOff>
    </xdr:from>
    <xdr:ext cx="295275" cy="232410"/>
    <xdr:sp macro="" textlink="">
      <xdr:nvSpPr>
        <xdr:cNvPr id="349" name="テキスト ボックス 348"/>
        <xdr:cNvSpPr txBox="1"/>
      </xdr:nvSpPr>
      <xdr:spPr>
        <a:xfrm>
          <a:off x="731520" y="11943080"/>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44450</xdr:rowOff>
    </xdr:from>
    <xdr:ext cx="508000" cy="270510"/>
    <xdr:sp macro="" textlink="">
      <xdr:nvSpPr>
        <xdr:cNvPr id="351" name="テキスト ボックス 350"/>
        <xdr:cNvSpPr txBox="1"/>
      </xdr:nvSpPr>
      <xdr:spPr>
        <a:xfrm>
          <a:off x="256540" y="14274800"/>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152400</xdr:rowOff>
    </xdr:from>
    <xdr:to xmlns:xdr="http://schemas.openxmlformats.org/drawingml/2006/spreadsheetDrawing">
      <xdr:col>26</xdr:col>
      <xdr:colOff>184150</xdr:colOff>
      <xdr:row>81</xdr:row>
      <xdr:rowOff>152400</xdr:rowOff>
    </xdr:to>
    <xdr:cxnSp macro="">
      <xdr:nvCxnSpPr>
        <xdr:cNvPr id="352" name="直線コネクタ 351"/>
        <xdr:cNvCxnSpPr/>
      </xdr:nvCxnSpPr>
      <xdr:spPr>
        <a:xfrm>
          <a:off x="769620" y="14039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71780"/>
    <xdr:sp macro="" textlink="">
      <xdr:nvSpPr>
        <xdr:cNvPr id="353" name="テキスト ボックス 352"/>
        <xdr:cNvSpPr txBox="1"/>
      </xdr:nvSpPr>
      <xdr:spPr>
        <a:xfrm>
          <a:off x="256540" y="13891260"/>
          <a:ext cx="50800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113030</xdr:rowOff>
    </xdr:from>
    <xdr:to xmlns:xdr="http://schemas.openxmlformats.org/drawingml/2006/spreadsheetDrawing">
      <xdr:col>26</xdr:col>
      <xdr:colOff>184150</xdr:colOff>
      <xdr:row>79</xdr:row>
      <xdr:rowOff>113030</xdr:rowOff>
    </xdr:to>
    <xdr:cxnSp macro="">
      <xdr:nvCxnSpPr>
        <xdr:cNvPr id="354" name="直線コネクタ 353"/>
        <xdr:cNvCxnSpPr/>
      </xdr:nvCxnSpPr>
      <xdr:spPr>
        <a:xfrm>
          <a:off x="769620" y="13657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143510</xdr:rowOff>
    </xdr:from>
    <xdr:ext cx="508000" cy="267970"/>
    <xdr:sp macro="" textlink="">
      <xdr:nvSpPr>
        <xdr:cNvPr id="355" name="テキスト ボックス 354"/>
        <xdr:cNvSpPr txBox="1"/>
      </xdr:nvSpPr>
      <xdr:spPr>
        <a:xfrm>
          <a:off x="256540" y="13516610"/>
          <a:ext cx="508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72390</xdr:rowOff>
    </xdr:from>
    <xdr:to xmlns:xdr="http://schemas.openxmlformats.org/drawingml/2006/spreadsheetDrawing">
      <xdr:col>26</xdr:col>
      <xdr:colOff>184150</xdr:colOff>
      <xdr:row>77</xdr:row>
      <xdr:rowOff>72390</xdr:rowOff>
    </xdr:to>
    <xdr:cxnSp macro="">
      <xdr:nvCxnSpPr>
        <xdr:cNvPr id="356" name="直線コネクタ 355"/>
        <xdr:cNvCxnSpPr/>
      </xdr:nvCxnSpPr>
      <xdr:spPr>
        <a:xfrm>
          <a:off x="769620" y="132740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104140</xdr:rowOff>
    </xdr:from>
    <xdr:ext cx="508000" cy="270510"/>
    <xdr:sp macro="" textlink="">
      <xdr:nvSpPr>
        <xdr:cNvPr id="357" name="テキスト ボックス 356"/>
        <xdr:cNvSpPr txBox="1"/>
      </xdr:nvSpPr>
      <xdr:spPr>
        <a:xfrm>
          <a:off x="256540" y="13134340"/>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33020</xdr:rowOff>
    </xdr:from>
    <xdr:to xmlns:xdr="http://schemas.openxmlformats.org/drawingml/2006/spreadsheetDrawing">
      <xdr:col>26</xdr:col>
      <xdr:colOff>184150</xdr:colOff>
      <xdr:row>75</xdr:row>
      <xdr:rowOff>33020</xdr:rowOff>
    </xdr:to>
    <xdr:cxnSp macro="">
      <xdr:nvCxnSpPr>
        <xdr:cNvPr id="358" name="直線コネクタ 357"/>
        <xdr:cNvCxnSpPr/>
      </xdr:nvCxnSpPr>
      <xdr:spPr>
        <a:xfrm>
          <a:off x="769620" y="12891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64135</xdr:rowOff>
    </xdr:from>
    <xdr:ext cx="508000" cy="270510"/>
    <xdr:sp macro="" textlink="">
      <xdr:nvSpPr>
        <xdr:cNvPr id="359" name="テキスト ボックス 358"/>
        <xdr:cNvSpPr txBox="1"/>
      </xdr:nvSpPr>
      <xdr:spPr>
        <a:xfrm>
          <a:off x="256540" y="12751435"/>
          <a:ext cx="508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171450</xdr:rowOff>
    </xdr:from>
    <xdr:to xmlns:xdr="http://schemas.openxmlformats.org/drawingml/2006/spreadsheetDrawing">
      <xdr:col>26</xdr:col>
      <xdr:colOff>184150</xdr:colOff>
      <xdr:row>72</xdr:row>
      <xdr:rowOff>171450</xdr:rowOff>
    </xdr:to>
    <xdr:cxnSp macro="">
      <xdr:nvCxnSpPr>
        <xdr:cNvPr id="360" name="直線コネクタ 359"/>
        <xdr:cNvCxnSpPr/>
      </xdr:nvCxnSpPr>
      <xdr:spPr>
        <a:xfrm>
          <a:off x="769620" y="125158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24130</xdr:rowOff>
    </xdr:from>
    <xdr:ext cx="508000" cy="271145"/>
    <xdr:sp macro="" textlink="">
      <xdr:nvSpPr>
        <xdr:cNvPr id="361" name="テキスト ボックス 360"/>
        <xdr:cNvSpPr txBox="1"/>
      </xdr:nvSpPr>
      <xdr:spPr>
        <a:xfrm>
          <a:off x="256540" y="12368530"/>
          <a:ext cx="508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132715</xdr:rowOff>
    </xdr:from>
    <xdr:to xmlns:xdr="http://schemas.openxmlformats.org/drawingml/2006/spreadsheetDrawing">
      <xdr:col>26</xdr:col>
      <xdr:colOff>184150</xdr:colOff>
      <xdr:row>70</xdr:row>
      <xdr:rowOff>132715</xdr:rowOff>
    </xdr:to>
    <xdr:cxnSp macro="">
      <xdr:nvCxnSpPr>
        <xdr:cNvPr id="362" name="直線コネクタ 361"/>
        <xdr:cNvCxnSpPr/>
      </xdr:nvCxnSpPr>
      <xdr:spPr>
        <a:xfrm>
          <a:off x="769620" y="121342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132715</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9620" y="12134215"/>
          <a:ext cx="4681220" cy="2280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45720</xdr:rowOff>
    </xdr:from>
    <xdr:to xmlns:xdr="http://schemas.openxmlformats.org/drawingml/2006/spreadsheetDrawing">
      <xdr:col>24</xdr:col>
      <xdr:colOff>25400</xdr:colOff>
      <xdr:row>80</xdr:row>
      <xdr:rowOff>57150</xdr:rowOff>
    </xdr:to>
    <xdr:cxnSp macro="">
      <xdr:nvCxnSpPr>
        <xdr:cNvPr id="364" name="直線コネクタ 363"/>
        <xdr:cNvCxnSpPr/>
      </xdr:nvCxnSpPr>
      <xdr:spPr>
        <a:xfrm flipV="1">
          <a:off x="4886960" y="1273302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27940</xdr:rowOff>
    </xdr:from>
    <xdr:ext cx="758825" cy="271145"/>
    <xdr:sp macro="" textlink="">
      <xdr:nvSpPr>
        <xdr:cNvPr id="365" name="公債費最小値テキスト"/>
        <xdr:cNvSpPr txBox="1"/>
      </xdr:nvSpPr>
      <xdr:spPr>
        <a:xfrm>
          <a:off x="4975860" y="1374394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57150</xdr:rowOff>
    </xdr:from>
    <xdr:to xmlns:xdr="http://schemas.openxmlformats.org/drawingml/2006/spreadsheetDrawing">
      <xdr:col>24</xdr:col>
      <xdr:colOff>114300</xdr:colOff>
      <xdr:row>80</xdr:row>
      <xdr:rowOff>57150</xdr:rowOff>
    </xdr:to>
    <xdr:cxnSp macro="">
      <xdr:nvCxnSpPr>
        <xdr:cNvPr id="366" name="直線コネクタ 365"/>
        <xdr:cNvCxnSpPr/>
      </xdr:nvCxnSpPr>
      <xdr:spPr>
        <a:xfrm>
          <a:off x="4795520" y="137731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135890</xdr:rowOff>
    </xdr:from>
    <xdr:ext cx="758825" cy="270510"/>
    <xdr:sp macro="" textlink="">
      <xdr:nvSpPr>
        <xdr:cNvPr id="367" name="公債費最大値テキスト"/>
        <xdr:cNvSpPr txBox="1"/>
      </xdr:nvSpPr>
      <xdr:spPr>
        <a:xfrm>
          <a:off x="4975860" y="1248029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45720</xdr:rowOff>
    </xdr:from>
    <xdr:to xmlns:xdr="http://schemas.openxmlformats.org/drawingml/2006/spreadsheetDrawing">
      <xdr:col>24</xdr:col>
      <xdr:colOff>114300</xdr:colOff>
      <xdr:row>74</xdr:row>
      <xdr:rowOff>45720</xdr:rowOff>
    </xdr:to>
    <xdr:cxnSp macro="">
      <xdr:nvCxnSpPr>
        <xdr:cNvPr id="368" name="直線コネクタ 367"/>
        <xdr:cNvCxnSpPr/>
      </xdr:nvCxnSpPr>
      <xdr:spPr>
        <a:xfrm>
          <a:off x="4795520" y="127330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25400</xdr:rowOff>
    </xdr:from>
    <xdr:to xmlns:xdr="http://schemas.openxmlformats.org/drawingml/2006/spreadsheetDrawing">
      <xdr:col>24</xdr:col>
      <xdr:colOff>25400</xdr:colOff>
      <xdr:row>75</xdr:row>
      <xdr:rowOff>29845</xdr:rowOff>
    </xdr:to>
    <xdr:cxnSp macro="">
      <xdr:nvCxnSpPr>
        <xdr:cNvPr id="369" name="直線コネクタ 368"/>
        <xdr:cNvCxnSpPr/>
      </xdr:nvCxnSpPr>
      <xdr:spPr>
        <a:xfrm flipV="1">
          <a:off x="4036060" y="12884150"/>
          <a:ext cx="8509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168275</xdr:rowOff>
    </xdr:from>
    <xdr:ext cx="758825" cy="267970"/>
    <xdr:sp macro="" textlink="">
      <xdr:nvSpPr>
        <xdr:cNvPr id="370" name="公債費平均値テキスト"/>
        <xdr:cNvSpPr txBox="1"/>
      </xdr:nvSpPr>
      <xdr:spPr>
        <a:xfrm>
          <a:off x="4975860" y="12684125"/>
          <a:ext cx="758825"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151130</xdr:rowOff>
    </xdr:from>
    <xdr:to xmlns:xdr="http://schemas.openxmlformats.org/drawingml/2006/spreadsheetDrawing">
      <xdr:col>24</xdr:col>
      <xdr:colOff>76200</xdr:colOff>
      <xdr:row>75</xdr:row>
      <xdr:rowOff>78740</xdr:rowOff>
    </xdr:to>
    <xdr:sp macro="" textlink="">
      <xdr:nvSpPr>
        <xdr:cNvPr id="371" name="フローチャート: 判断 370"/>
        <xdr:cNvSpPr/>
      </xdr:nvSpPr>
      <xdr:spPr>
        <a:xfrm>
          <a:off x="4833620" y="12838430"/>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29845</xdr:rowOff>
    </xdr:from>
    <xdr:to xmlns:xdr="http://schemas.openxmlformats.org/drawingml/2006/spreadsheetDrawing">
      <xdr:col>19</xdr:col>
      <xdr:colOff>187325</xdr:colOff>
      <xdr:row>75</xdr:row>
      <xdr:rowOff>50165</xdr:rowOff>
    </xdr:to>
    <xdr:cxnSp macro="">
      <xdr:nvCxnSpPr>
        <xdr:cNvPr id="372" name="直線コネクタ 371"/>
        <xdr:cNvCxnSpPr/>
      </xdr:nvCxnSpPr>
      <xdr:spPr>
        <a:xfrm flipV="1">
          <a:off x="3136900" y="12888595"/>
          <a:ext cx="8991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128905</xdr:rowOff>
    </xdr:from>
    <xdr:to xmlns:xdr="http://schemas.openxmlformats.org/drawingml/2006/spreadsheetDrawing">
      <xdr:col>20</xdr:col>
      <xdr:colOff>38100</xdr:colOff>
      <xdr:row>75</xdr:row>
      <xdr:rowOff>56515</xdr:rowOff>
    </xdr:to>
    <xdr:sp macro="" textlink="">
      <xdr:nvSpPr>
        <xdr:cNvPr id="373" name="フローチャート: 判断 372"/>
        <xdr:cNvSpPr/>
      </xdr:nvSpPr>
      <xdr:spPr>
        <a:xfrm>
          <a:off x="3985260" y="12816205"/>
          <a:ext cx="1041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67310</xdr:rowOff>
    </xdr:from>
    <xdr:ext cx="733425" cy="267970"/>
    <xdr:sp macro="" textlink="">
      <xdr:nvSpPr>
        <xdr:cNvPr id="374" name="テキスト ボックス 373"/>
        <xdr:cNvSpPr txBox="1"/>
      </xdr:nvSpPr>
      <xdr:spPr>
        <a:xfrm>
          <a:off x="3652520" y="12583160"/>
          <a:ext cx="7334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50165</xdr:rowOff>
    </xdr:from>
    <xdr:to xmlns:xdr="http://schemas.openxmlformats.org/drawingml/2006/spreadsheetDrawing">
      <xdr:col>15</xdr:col>
      <xdr:colOff>98425</xdr:colOff>
      <xdr:row>75</xdr:row>
      <xdr:rowOff>72390</xdr:rowOff>
    </xdr:to>
    <xdr:cxnSp macro="">
      <xdr:nvCxnSpPr>
        <xdr:cNvPr id="375" name="直線コネクタ 374"/>
        <xdr:cNvCxnSpPr/>
      </xdr:nvCxnSpPr>
      <xdr:spPr>
        <a:xfrm flipV="1">
          <a:off x="2237740" y="12908915"/>
          <a:ext cx="8991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141605</xdr:rowOff>
    </xdr:from>
    <xdr:to xmlns:xdr="http://schemas.openxmlformats.org/drawingml/2006/spreadsheetDrawing">
      <xdr:col>15</xdr:col>
      <xdr:colOff>149225</xdr:colOff>
      <xdr:row>75</xdr:row>
      <xdr:rowOff>67945</xdr:rowOff>
    </xdr:to>
    <xdr:sp macro="" textlink="">
      <xdr:nvSpPr>
        <xdr:cNvPr id="376" name="フローチャート: 判断 375"/>
        <xdr:cNvSpPr/>
      </xdr:nvSpPr>
      <xdr:spPr>
        <a:xfrm>
          <a:off x="3086100" y="12828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79375</xdr:rowOff>
    </xdr:from>
    <xdr:ext cx="758825" cy="271145"/>
    <xdr:sp macro="" textlink="">
      <xdr:nvSpPr>
        <xdr:cNvPr id="377" name="テキスト ボックス 376"/>
        <xdr:cNvSpPr txBox="1"/>
      </xdr:nvSpPr>
      <xdr:spPr>
        <a:xfrm>
          <a:off x="2750820" y="12595225"/>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50165</xdr:rowOff>
    </xdr:from>
    <xdr:to xmlns:xdr="http://schemas.openxmlformats.org/drawingml/2006/spreadsheetDrawing">
      <xdr:col>11</xdr:col>
      <xdr:colOff>9525</xdr:colOff>
      <xdr:row>75</xdr:row>
      <xdr:rowOff>72390</xdr:rowOff>
    </xdr:to>
    <xdr:cxnSp macro="">
      <xdr:nvCxnSpPr>
        <xdr:cNvPr id="378" name="直線コネクタ 377"/>
        <xdr:cNvCxnSpPr/>
      </xdr:nvCxnSpPr>
      <xdr:spPr>
        <a:xfrm>
          <a:off x="1336040" y="12908915"/>
          <a:ext cx="9017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143510</xdr:rowOff>
    </xdr:from>
    <xdr:to xmlns:xdr="http://schemas.openxmlformats.org/drawingml/2006/spreadsheetDrawing">
      <xdr:col>11</xdr:col>
      <xdr:colOff>60325</xdr:colOff>
      <xdr:row>75</xdr:row>
      <xdr:rowOff>69850</xdr:rowOff>
    </xdr:to>
    <xdr:sp macro="" textlink="">
      <xdr:nvSpPr>
        <xdr:cNvPr id="379" name="フローチャート: 判断 378"/>
        <xdr:cNvSpPr/>
      </xdr:nvSpPr>
      <xdr:spPr>
        <a:xfrm>
          <a:off x="2184400" y="128308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81280</xdr:rowOff>
    </xdr:from>
    <xdr:ext cx="758825" cy="271145"/>
    <xdr:sp macro="" textlink="">
      <xdr:nvSpPr>
        <xdr:cNvPr id="380" name="テキスト ボックス 379"/>
        <xdr:cNvSpPr txBox="1"/>
      </xdr:nvSpPr>
      <xdr:spPr>
        <a:xfrm>
          <a:off x="1851660" y="12597130"/>
          <a:ext cx="75882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143510</xdr:rowOff>
    </xdr:from>
    <xdr:to xmlns:xdr="http://schemas.openxmlformats.org/drawingml/2006/spreadsheetDrawing">
      <xdr:col>6</xdr:col>
      <xdr:colOff>171450</xdr:colOff>
      <xdr:row>75</xdr:row>
      <xdr:rowOff>69850</xdr:rowOff>
    </xdr:to>
    <xdr:sp macro="" textlink="">
      <xdr:nvSpPr>
        <xdr:cNvPr id="381" name="フローチャート: 判断 380"/>
        <xdr:cNvSpPr/>
      </xdr:nvSpPr>
      <xdr:spPr>
        <a:xfrm>
          <a:off x="1285240" y="1283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81280</xdr:rowOff>
    </xdr:from>
    <xdr:ext cx="762000" cy="271145"/>
    <xdr:sp macro="" textlink="">
      <xdr:nvSpPr>
        <xdr:cNvPr id="382" name="テキスト ボックス 381"/>
        <xdr:cNvSpPr txBox="1"/>
      </xdr:nvSpPr>
      <xdr:spPr>
        <a:xfrm>
          <a:off x="949960" y="12597130"/>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67970"/>
    <xdr:sp macro="" textlink="">
      <xdr:nvSpPr>
        <xdr:cNvPr id="383" name="テキスト ボックス 382"/>
        <xdr:cNvSpPr txBox="1"/>
      </xdr:nvSpPr>
      <xdr:spPr>
        <a:xfrm>
          <a:off x="4668520" y="14411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67970"/>
    <xdr:sp macro="" textlink="">
      <xdr:nvSpPr>
        <xdr:cNvPr id="384" name="テキスト ボックス 383"/>
        <xdr:cNvSpPr txBox="1"/>
      </xdr:nvSpPr>
      <xdr:spPr>
        <a:xfrm>
          <a:off x="3817620" y="14411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67970"/>
    <xdr:sp macro="" textlink="">
      <xdr:nvSpPr>
        <xdr:cNvPr id="385" name="テキスト ボックス 384"/>
        <xdr:cNvSpPr txBox="1"/>
      </xdr:nvSpPr>
      <xdr:spPr>
        <a:xfrm>
          <a:off x="2918460" y="14411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58825" cy="267970"/>
    <xdr:sp macro="" textlink="">
      <xdr:nvSpPr>
        <xdr:cNvPr id="386" name="テキスト ボックス 385"/>
        <xdr:cNvSpPr txBox="1"/>
      </xdr:nvSpPr>
      <xdr:spPr>
        <a:xfrm>
          <a:off x="2016760" y="14411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67970"/>
    <xdr:sp macro="" textlink="">
      <xdr:nvSpPr>
        <xdr:cNvPr id="387" name="テキスト ボックス 386"/>
        <xdr:cNvSpPr txBox="1"/>
      </xdr:nvSpPr>
      <xdr:spPr>
        <a:xfrm>
          <a:off x="1117600" y="14411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151130</xdr:rowOff>
    </xdr:from>
    <xdr:to xmlns:xdr="http://schemas.openxmlformats.org/drawingml/2006/spreadsheetDrawing">
      <xdr:col>24</xdr:col>
      <xdr:colOff>76200</xdr:colOff>
      <xdr:row>75</xdr:row>
      <xdr:rowOff>78740</xdr:rowOff>
    </xdr:to>
    <xdr:sp macro="" textlink="">
      <xdr:nvSpPr>
        <xdr:cNvPr id="388" name="楕円 387"/>
        <xdr:cNvSpPr/>
      </xdr:nvSpPr>
      <xdr:spPr>
        <a:xfrm>
          <a:off x="4833620" y="12838430"/>
          <a:ext cx="1041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122555</xdr:rowOff>
    </xdr:from>
    <xdr:ext cx="758825" cy="270510"/>
    <xdr:sp macro="" textlink="">
      <xdr:nvSpPr>
        <xdr:cNvPr id="389" name="公債費該当値テキスト"/>
        <xdr:cNvSpPr txBox="1"/>
      </xdr:nvSpPr>
      <xdr:spPr>
        <a:xfrm>
          <a:off x="4975860" y="12809855"/>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155575</xdr:rowOff>
    </xdr:from>
    <xdr:to xmlns:xdr="http://schemas.openxmlformats.org/drawingml/2006/spreadsheetDrawing">
      <xdr:col>20</xdr:col>
      <xdr:colOff>38100</xdr:colOff>
      <xdr:row>75</xdr:row>
      <xdr:rowOff>82550</xdr:rowOff>
    </xdr:to>
    <xdr:sp macro="" textlink="">
      <xdr:nvSpPr>
        <xdr:cNvPr id="390" name="楕円 389"/>
        <xdr:cNvSpPr/>
      </xdr:nvSpPr>
      <xdr:spPr>
        <a:xfrm>
          <a:off x="3985260" y="12842875"/>
          <a:ext cx="1041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66675</xdr:rowOff>
    </xdr:from>
    <xdr:ext cx="733425" cy="269875"/>
    <xdr:sp macro="" textlink="">
      <xdr:nvSpPr>
        <xdr:cNvPr id="391" name="テキスト ボックス 390"/>
        <xdr:cNvSpPr txBox="1"/>
      </xdr:nvSpPr>
      <xdr:spPr>
        <a:xfrm>
          <a:off x="3652520" y="12925425"/>
          <a:ext cx="7334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171450</xdr:rowOff>
    </xdr:from>
    <xdr:to xmlns:xdr="http://schemas.openxmlformats.org/drawingml/2006/spreadsheetDrawing">
      <xdr:col>15</xdr:col>
      <xdr:colOff>149225</xdr:colOff>
      <xdr:row>75</xdr:row>
      <xdr:rowOff>104775</xdr:rowOff>
    </xdr:to>
    <xdr:sp macro="" textlink="">
      <xdr:nvSpPr>
        <xdr:cNvPr id="392" name="楕円 391"/>
        <xdr:cNvSpPr/>
      </xdr:nvSpPr>
      <xdr:spPr>
        <a:xfrm>
          <a:off x="3086100" y="128587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88265</xdr:rowOff>
    </xdr:from>
    <xdr:ext cx="758825" cy="267970"/>
    <xdr:sp macro="" textlink="">
      <xdr:nvSpPr>
        <xdr:cNvPr id="393" name="テキスト ボックス 392"/>
        <xdr:cNvSpPr txBox="1"/>
      </xdr:nvSpPr>
      <xdr:spPr>
        <a:xfrm>
          <a:off x="2750820" y="1294701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20320</xdr:rowOff>
    </xdr:from>
    <xdr:to xmlns:xdr="http://schemas.openxmlformats.org/drawingml/2006/spreadsheetDrawing">
      <xdr:col>11</xdr:col>
      <xdr:colOff>60325</xdr:colOff>
      <xdr:row>75</xdr:row>
      <xdr:rowOff>126365</xdr:rowOff>
    </xdr:to>
    <xdr:sp macro="" textlink="">
      <xdr:nvSpPr>
        <xdr:cNvPr id="394" name="楕円 393"/>
        <xdr:cNvSpPr/>
      </xdr:nvSpPr>
      <xdr:spPr>
        <a:xfrm>
          <a:off x="2184400" y="12879070"/>
          <a:ext cx="10414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109855</xdr:rowOff>
    </xdr:from>
    <xdr:ext cx="758825" cy="267970"/>
    <xdr:sp macro="" textlink="">
      <xdr:nvSpPr>
        <xdr:cNvPr id="395" name="テキスト ボックス 394"/>
        <xdr:cNvSpPr txBox="1"/>
      </xdr:nvSpPr>
      <xdr:spPr>
        <a:xfrm>
          <a:off x="1851660" y="1296860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171450</xdr:rowOff>
    </xdr:from>
    <xdr:to xmlns:xdr="http://schemas.openxmlformats.org/drawingml/2006/spreadsheetDrawing">
      <xdr:col>6</xdr:col>
      <xdr:colOff>171450</xdr:colOff>
      <xdr:row>75</xdr:row>
      <xdr:rowOff>104775</xdr:rowOff>
    </xdr:to>
    <xdr:sp macro="" textlink="">
      <xdr:nvSpPr>
        <xdr:cNvPr id="396" name="楕円 395"/>
        <xdr:cNvSpPr/>
      </xdr:nvSpPr>
      <xdr:spPr>
        <a:xfrm>
          <a:off x="1285240" y="1285875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88265</xdr:rowOff>
    </xdr:from>
    <xdr:ext cx="762000" cy="267970"/>
    <xdr:sp macro="" textlink="">
      <xdr:nvSpPr>
        <xdr:cNvPr id="397" name="テキスト ボックス 396"/>
        <xdr:cNvSpPr txBox="1"/>
      </xdr:nvSpPr>
      <xdr:spPr>
        <a:xfrm>
          <a:off x="949960" y="1294701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72390</xdr:rowOff>
    </xdr:from>
    <xdr:to xmlns:xdr="http://schemas.openxmlformats.org/drawingml/2006/spreadsheetDrawing">
      <xdr:col>85</xdr:col>
      <xdr:colOff>66675</xdr:colOff>
      <xdr:row>69</xdr:row>
      <xdr:rowOff>46990</xdr:rowOff>
    </xdr:to>
    <xdr:sp macro="" textlink="">
      <xdr:nvSpPr>
        <xdr:cNvPr id="398" name="正方形/長方形 397"/>
        <xdr:cNvSpPr/>
      </xdr:nvSpPr>
      <xdr:spPr>
        <a:xfrm>
          <a:off x="12603480" y="1155954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139700</xdr:rowOff>
    </xdr:from>
    <xdr:to xmlns:xdr="http://schemas.openxmlformats.org/drawingml/2006/spreadsheetDrawing">
      <xdr:col>93</xdr:col>
      <xdr:colOff>3175</xdr:colOff>
      <xdr:row>69</xdr:row>
      <xdr:rowOff>46990</xdr:rowOff>
    </xdr:to>
    <xdr:sp macro="" textlink="">
      <xdr:nvSpPr>
        <xdr:cNvPr id="399" name="正方形/長方形 398"/>
        <xdr:cNvSpPr/>
      </xdr:nvSpPr>
      <xdr:spPr>
        <a:xfrm>
          <a:off x="17297400" y="11626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160020</xdr:rowOff>
    </xdr:from>
    <xdr:to xmlns:xdr="http://schemas.openxmlformats.org/drawingml/2006/spreadsheetDrawing">
      <xdr:col>93</xdr:col>
      <xdr:colOff>3175</xdr:colOff>
      <xdr:row>70</xdr:row>
      <xdr:rowOff>66675</xdr:rowOff>
    </xdr:to>
    <xdr:sp macro="" textlink="">
      <xdr:nvSpPr>
        <xdr:cNvPr id="400" name="正方形/長方形 399"/>
        <xdr:cNvSpPr/>
      </xdr:nvSpPr>
      <xdr:spPr>
        <a:xfrm>
          <a:off x="17297400" y="11818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139700</xdr:rowOff>
    </xdr:from>
    <xdr:to xmlns:xdr="http://schemas.openxmlformats.org/drawingml/2006/spreadsheetDrawing">
      <xdr:col>100</xdr:col>
      <xdr:colOff>165100</xdr:colOff>
      <xdr:row>69</xdr:row>
      <xdr:rowOff>46990</xdr:rowOff>
    </xdr:to>
    <xdr:sp macro="" textlink="">
      <xdr:nvSpPr>
        <xdr:cNvPr id="401" name="正方形/長方形 400"/>
        <xdr:cNvSpPr/>
      </xdr:nvSpPr>
      <xdr:spPr>
        <a:xfrm>
          <a:off x="19006820" y="11626850"/>
          <a:ext cx="14147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160020</xdr:rowOff>
    </xdr:from>
    <xdr:to xmlns:xdr="http://schemas.openxmlformats.org/drawingml/2006/spreadsheetDrawing">
      <xdr:col>100</xdr:col>
      <xdr:colOff>165100</xdr:colOff>
      <xdr:row>70</xdr:row>
      <xdr:rowOff>66675</xdr:rowOff>
    </xdr:to>
    <xdr:sp macro="" textlink="">
      <xdr:nvSpPr>
        <xdr:cNvPr id="402" name="正方形/長方形 401"/>
        <xdr:cNvSpPr/>
      </xdr:nvSpPr>
      <xdr:spPr>
        <a:xfrm>
          <a:off x="19006820" y="11818620"/>
          <a:ext cx="14147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139700</xdr:rowOff>
    </xdr:from>
    <xdr:to xmlns:xdr="http://schemas.openxmlformats.org/drawingml/2006/spreadsheetDrawing">
      <xdr:col>109</xdr:col>
      <xdr:colOff>104775</xdr:colOff>
      <xdr:row>69</xdr:row>
      <xdr:rowOff>46990</xdr:rowOff>
    </xdr:to>
    <xdr:sp macro="" textlink="">
      <xdr:nvSpPr>
        <xdr:cNvPr id="403" name="正方形/長方形 402"/>
        <xdr:cNvSpPr/>
      </xdr:nvSpPr>
      <xdr:spPr>
        <a:xfrm>
          <a:off x="20640040" y="11626850"/>
          <a:ext cx="1544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160020</xdr:rowOff>
    </xdr:from>
    <xdr:to xmlns:xdr="http://schemas.openxmlformats.org/drawingml/2006/spreadsheetDrawing">
      <xdr:col>109</xdr:col>
      <xdr:colOff>104775</xdr:colOff>
      <xdr:row>70</xdr:row>
      <xdr:rowOff>66675</xdr:rowOff>
    </xdr:to>
    <xdr:sp macro="" textlink="">
      <xdr:nvSpPr>
        <xdr:cNvPr id="404" name="正方形/長方形 403"/>
        <xdr:cNvSpPr/>
      </xdr:nvSpPr>
      <xdr:spPr>
        <a:xfrm>
          <a:off x="20640040" y="11818620"/>
          <a:ext cx="15443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132715</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603480" y="12134215"/>
          <a:ext cx="4681220" cy="22802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132715</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617440" y="12134215"/>
          <a:ext cx="5402580" cy="2280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132715</xdr:rowOff>
    </xdr:from>
    <xdr:to xmlns:xdr="http://schemas.openxmlformats.org/drawingml/2006/spreadsheetDrawing">
      <xdr:col>106</xdr:col>
      <xdr:colOff>69850</xdr:colOff>
      <xdr:row>72</xdr:row>
      <xdr:rowOff>39370</xdr:rowOff>
    </xdr:to>
    <xdr:sp macro="" textlink="">
      <xdr:nvSpPr>
        <xdr:cNvPr id="407" name="正方形/長方形 406"/>
        <xdr:cNvSpPr/>
      </xdr:nvSpPr>
      <xdr:spPr>
        <a:xfrm>
          <a:off x="17683480" y="12134215"/>
          <a:ext cx="38582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106045</xdr:rowOff>
    </xdr:from>
    <xdr:to xmlns:xdr="http://schemas.openxmlformats.org/drawingml/2006/spreadsheetDrawing">
      <xdr:col>112</xdr:col>
      <xdr:colOff>177800</xdr:colOff>
      <xdr:row>83</xdr:row>
      <xdr:rowOff>126365</xdr:rowOff>
    </xdr:to>
    <xdr:sp macro="" textlink="" fLocksText="0">
      <xdr:nvSpPr>
        <xdr:cNvPr id="408" name="テキスト ボックス 407"/>
        <xdr:cNvSpPr txBox="1"/>
      </xdr:nvSpPr>
      <xdr:spPr>
        <a:xfrm>
          <a:off x="17721580" y="12450445"/>
          <a:ext cx="5143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扶助費に係る経常収支比率が類似団体平均を上回っているものの、物件費に係る経常収支比率は類似団体平均を大きく下回っている。公債費以外に係る経常収支比率としては、</a:t>
          </a:r>
          <a:r>
            <a:rPr kumimoji="1" lang="en-US" altLang="ja-JP" sz="1100">
              <a:solidFill>
                <a:schemeClr val="dk1"/>
              </a:solidFill>
              <a:effectLst/>
              <a:latin typeface="+mn-lt"/>
              <a:ea typeface="+mn-ea"/>
              <a:cs typeface="+mn-cs"/>
            </a:rPr>
            <a:t>66.4</a:t>
          </a:r>
          <a:r>
            <a:rPr kumimoji="1" lang="ja-JP" altLang="ja-JP" sz="1100">
              <a:solidFill>
                <a:schemeClr val="dk1"/>
              </a:solidFill>
              <a:effectLst/>
              <a:latin typeface="+mn-lt"/>
              <a:ea typeface="+mn-ea"/>
              <a:cs typeface="+mn-cs"/>
            </a:rPr>
            <a:t>％と類似団体平均をやや下回っている。</a:t>
          </a:r>
          <a:endParaRPr lang="ja-JP" altLang="ja-JP" sz="1400">
            <a:effectLst/>
          </a:endParaRPr>
        </a:p>
      </xdr:txBody>
    </xdr:sp>
    <xdr:clientData/>
  </xdr:twoCellAnchor>
  <xdr:oneCellAnchor>
    <xdr:from xmlns:xdr="http://schemas.openxmlformats.org/drawingml/2006/spreadsheetDrawing">
      <xdr:col>62</xdr:col>
      <xdr:colOff>6350</xdr:colOff>
      <xdr:row>69</xdr:row>
      <xdr:rowOff>113030</xdr:rowOff>
    </xdr:from>
    <xdr:ext cx="295275" cy="232410"/>
    <xdr:sp macro="" textlink="">
      <xdr:nvSpPr>
        <xdr:cNvPr id="409" name="テキスト ボックス 408"/>
        <xdr:cNvSpPr txBox="1"/>
      </xdr:nvSpPr>
      <xdr:spPr>
        <a:xfrm>
          <a:off x="12565380" y="11943080"/>
          <a:ext cx="29527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44450</xdr:rowOff>
    </xdr:from>
    <xdr:ext cx="504825" cy="270510"/>
    <xdr:sp macro="" textlink="">
      <xdr:nvSpPr>
        <xdr:cNvPr id="411" name="テキスト ボックス 410"/>
        <xdr:cNvSpPr txBox="1"/>
      </xdr:nvSpPr>
      <xdr:spPr>
        <a:xfrm>
          <a:off x="12087860" y="1427480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72390</xdr:rowOff>
    </xdr:from>
    <xdr:to xmlns:xdr="http://schemas.openxmlformats.org/drawingml/2006/spreadsheetDrawing">
      <xdr:col>85</xdr:col>
      <xdr:colOff>66675</xdr:colOff>
      <xdr:row>81</xdr:row>
      <xdr:rowOff>72390</xdr:rowOff>
    </xdr:to>
    <xdr:cxnSp macro="">
      <xdr:nvCxnSpPr>
        <xdr:cNvPr id="412" name="直線コネクタ 411"/>
        <xdr:cNvCxnSpPr/>
      </xdr:nvCxnSpPr>
      <xdr:spPr>
        <a:xfrm>
          <a:off x="12603480" y="139598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104140</xdr:rowOff>
    </xdr:from>
    <xdr:ext cx="504825" cy="270510"/>
    <xdr:sp macro="" textlink="">
      <xdr:nvSpPr>
        <xdr:cNvPr id="413" name="テキスト ボックス 412"/>
        <xdr:cNvSpPr txBox="1"/>
      </xdr:nvSpPr>
      <xdr:spPr>
        <a:xfrm>
          <a:off x="12087860" y="1382014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132715</xdr:rowOff>
    </xdr:from>
    <xdr:to xmlns:xdr="http://schemas.openxmlformats.org/drawingml/2006/spreadsheetDrawing">
      <xdr:col>85</xdr:col>
      <xdr:colOff>66675</xdr:colOff>
      <xdr:row>78</xdr:row>
      <xdr:rowOff>132715</xdr:rowOff>
    </xdr:to>
    <xdr:cxnSp macro="">
      <xdr:nvCxnSpPr>
        <xdr:cNvPr id="414" name="直線コネクタ 413"/>
        <xdr:cNvCxnSpPr/>
      </xdr:nvCxnSpPr>
      <xdr:spPr>
        <a:xfrm>
          <a:off x="12603480" y="135058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163195</xdr:rowOff>
    </xdr:from>
    <xdr:ext cx="504825" cy="268605"/>
    <xdr:sp macro="" textlink="">
      <xdr:nvSpPr>
        <xdr:cNvPr id="415" name="テキスト ボックス 414"/>
        <xdr:cNvSpPr txBox="1"/>
      </xdr:nvSpPr>
      <xdr:spPr>
        <a:xfrm>
          <a:off x="12087860" y="1336484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603480" y="130429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44450</xdr:rowOff>
    </xdr:from>
    <xdr:ext cx="504825" cy="270510"/>
    <xdr:sp macro="" textlink="">
      <xdr:nvSpPr>
        <xdr:cNvPr id="417" name="テキスト ボックス 416"/>
        <xdr:cNvSpPr txBox="1"/>
      </xdr:nvSpPr>
      <xdr:spPr>
        <a:xfrm>
          <a:off x="12087860" y="1290320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72390</xdr:rowOff>
    </xdr:from>
    <xdr:to xmlns:xdr="http://schemas.openxmlformats.org/drawingml/2006/spreadsheetDrawing">
      <xdr:col>85</xdr:col>
      <xdr:colOff>66675</xdr:colOff>
      <xdr:row>73</xdr:row>
      <xdr:rowOff>72390</xdr:rowOff>
    </xdr:to>
    <xdr:cxnSp macro="">
      <xdr:nvCxnSpPr>
        <xdr:cNvPr id="418" name="直線コネクタ 417"/>
        <xdr:cNvCxnSpPr/>
      </xdr:nvCxnSpPr>
      <xdr:spPr>
        <a:xfrm>
          <a:off x="12603480" y="125882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104140</xdr:rowOff>
    </xdr:from>
    <xdr:ext cx="504825" cy="270510"/>
    <xdr:sp macro="" textlink="">
      <xdr:nvSpPr>
        <xdr:cNvPr id="419" name="テキスト ボックス 418"/>
        <xdr:cNvSpPr txBox="1"/>
      </xdr:nvSpPr>
      <xdr:spPr>
        <a:xfrm>
          <a:off x="12087860" y="12448540"/>
          <a:ext cx="504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132715</xdr:rowOff>
    </xdr:from>
    <xdr:to xmlns:xdr="http://schemas.openxmlformats.org/drawingml/2006/spreadsheetDrawing">
      <xdr:col>85</xdr:col>
      <xdr:colOff>66675</xdr:colOff>
      <xdr:row>70</xdr:row>
      <xdr:rowOff>132715</xdr:rowOff>
    </xdr:to>
    <xdr:cxnSp macro="">
      <xdr:nvCxnSpPr>
        <xdr:cNvPr id="420" name="直線コネクタ 419"/>
        <xdr:cNvCxnSpPr/>
      </xdr:nvCxnSpPr>
      <xdr:spPr>
        <a:xfrm>
          <a:off x="12603480" y="121342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163195</xdr:rowOff>
    </xdr:from>
    <xdr:ext cx="504825" cy="268605"/>
    <xdr:sp macro="" textlink="">
      <xdr:nvSpPr>
        <xdr:cNvPr id="421" name="テキスト ボックス 420"/>
        <xdr:cNvSpPr txBox="1"/>
      </xdr:nvSpPr>
      <xdr:spPr>
        <a:xfrm>
          <a:off x="12087860" y="11993245"/>
          <a:ext cx="504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132715</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603480" y="12134215"/>
          <a:ext cx="4681220" cy="2280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123825</xdr:rowOff>
    </xdr:from>
    <xdr:to xmlns:xdr="http://schemas.openxmlformats.org/drawingml/2006/spreadsheetDrawing">
      <xdr:col>82</xdr:col>
      <xdr:colOff>107950</xdr:colOff>
      <xdr:row>79</xdr:row>
      <xdr:rowOff>102235</xdr:rowOff>
    </xdr:to>
    <xdr:cxnSp macro="">
      <xdr:nvCxnSpPr>
        <xdr:cNvPr id="423" name="直線コネクタ 422"/>
        <xdr:cNvCxnSpPr/>
      </xdr:nvCxnSpPr>
      <xdr:spPr>
        <a:xfrm flipV="1">
          <a:off x="16718280" y="12468225"/>
          <a:ext cx="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71755</xdr:rowOff>
    </xdr:from>
    <xdr:ext cx="758825" cy="267970"/>
    <xdr:sp macro="" textlink="">
      <xdr:nvSpPr>
        <xdr:cNvPr id="424" name="公債費以外最小値テキスト"/>
        <xdr:cNvSpPr txBox="1"/>
      </xdr:nvSpPr>
      <xdr:spPr>
        <a:xfrm>
          <a:off x="16807180" y="13616305"/>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102235</xdr:rowOff>
    </xdr:from>
    <xdr:to xmlns:xdr="http://schemas.openxmlformats.org/drawingml/2006/spreadsheetDrawing">
      <xdr:col>82</xdr:col>
      <xdr:colOff>196850</xdr:colOff>
      <xdr:row>79</xdr:row>
      <xdr:rowOff>102235</xdr:rowOff>
    </xdr:to>
    <xdr:cxnSp macro="">
      <xdr:nvCxnSpPr>
        <xdr:cNvPr id="425" name="直線コネクタ 424"/>
        <xdr:cNvCxnSpPr/>
      </xdr:nvCxnSpPr>
      <xdr:spPr>
        <a:xfrm>
          <a:off x="16629380" y="13646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58825" cy="267335"/>
    <xdr:sp macro="" textlink="">
      <xdr:nvSpPr>
        <xdr:cNvPr id="426" name="公債費以外最大値テキスト"/>
        <xdr:cNvSpPr txBox="1"/>
      </xdr:nvSpPr>
      <xdr:spPr>
        <a:xfrm>
          <a:off x="16807180" y="1220724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123825</xdr:rowOff>
    </xdr:from>
    <xdr:to xmlns:xdr="http://schemas.openxmlformats.org/drawingml/2006/spreadsheetDrawing">
      <xdr:col>82</xdr:col>
      <xdr:colOff>196850</xdr:colOff>
      <xdr:row>72</xdr:row>
      <xdr:rowOff>123825</xdr:rowOff>
    </xdr:to>
    <xdr:cxnSp macro="">
      <xdr:nvCxnSpPr>
        <xdr:cNvPr id="427" name="直線コネクタ 426"/>
        <xdr:cNvCxnSpPr/>
      </xdr:nvCxnSpPr>
      <xdr:spPr>
        <a:xfrm>
          <a:off x="16629380" y="1246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3810</xdr:rowOff>
    </xdr:from>
    <xdr:to xmlns:xdr="http://schemas.openxmlformats.org/drawingml/2006/spreadsheetDrawing">
      <xdr:col>82</xdr:col>
      <xdr:colOff>107950</xdr:colOff>
      <xdr:row>75</xdr:row>
      <xdr:rowOff>20955</xdr:rowOff>
    </xdr:to>
    <xdr:cxnSp macro="">
      <xdr:nvCxnSpPr>
        <xdr:cNvPr id="428" name="直線コネクタ 427"/>
        <xdr:cNvCxnSpPr/>
      </xdr:nvCxnSpPr>
      <xdr:spPr>
        <a:xfrm>
          <a:off x="15869920" y="12691110"/>
          <a:ext cx="84836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59690</xdr:rowOff>
    </xdr:from>
    <xdr:ext cx="758825" cy="271145"/>
    <xdr:sp macro="" textlink="">
      <xdr:nvSpPr>
        <xdr:cNvPr id="429" name="公債費以外平均値テキスト"/>
        <xdr:cNvSpPr txBox="1"/>
      </xdr:nvSpPr>
      <xdr:spPr>
        <a:xfrm>
          <a:off x="16807180" y="13089890"/>
          <a:ext cx="758825" cy="2711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88900</xdr:rowOff>
    </xdr:from>
    <xdr:to xmlns:xdr="http://schemas.openxmlformats.org/drawingml/2006/spreadsheetDrawing">
      <xdr:col>82</xdr:col>
      <xdr:colOff>158750</xdr:colOff>
      <xdr:row>77</xdr:row>
      <xdr:rowOff>15240</xdr:rowOff>
    </xdr:to>
    <xdr:sp macro="" textlink="">
      <xdr:nvSpPr>
        <xdr:cNvPr id="430" name="フローチャート: 判断 429"/>
        <xdr:cNvSpPr/>
      </xdr:nvSpPr>
      <xdr:spPr>
        <a:xfrm>
          <a:off x="16667480" y="13119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3810</xdr:rowOff>
    </xdr:from>
    <xdr:to xmlns:xdr="http://schemas.openxmlformats.org/drawingml/2006/spreadsheetDrawing">
      <xdr:col>78</xdr:col>
      <xdr:colOff>69850</xdr:colOff>
      <xdr:row>75</xdr:row>
      <xdr:rowOff>116205</xdr:rowOff>
    </xdr:to>
    <xdr:cxnSp macro="">
      <xdr:nvCxnSpPr>
        <xdr:cNvPr id="431" name="直線コネクタ 430"/>
        <xdr:cNvCxnSpPr/>
      </xdr:nvCxnSpPr>
      <xdr:spPr>
        <a:xfrm flipV="1">
          <a:off x="14968220" y="12691110"/>
          <a:ext cx="9017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139700</xdr:rowOff>
    </xdr:from>
    <xdr:to xmlns:xdr="http://schemas.openxmlformats.org/drawingml/2006/spreadsheetDrawing">
      <xdr:col>78</xdr:col>
      <xdr:colOff>120650</xdr:colOff>
      <xdr:row>76</xdr:row>
      <xdr:rowOff>66675</xdr:rowOff>
    </xdr:to>
    <xdr:sp macro="" textlink="">
      <xdr:nvSpPr>
        <xdr:cNvPr id="432" name="フローチャート: 判断 431"/>
        <xdr:cNvSpPr/>
      </xdr:nvSpPr>
      <xdr:spPr>
        <a:xfrm>
          <a:off x="15819120" y="129984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49530</xdr:rowOff>
    </xdr:from>
    <xdr:ext cx="736600" cy="268605"/>
    <xdr:sp macro="" textlink="">
      <xdr:nvSpPr>
        <xdr:cNvPr id="433" name="テキスト ボックス 432"/>
        <xdr:cNvSpPr txBox="1"/>
      </xdr:nvSpPr>
      <xdr:spPr>
        <a:xfrm>
          <a:off x="15483840" y="13079730"/>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116205</xdr:rowOff>
    </xdr:from>
    <xdr:to xmlns:xdr="http://schemas.openxmlformats.org/drawingml/2006/spreadsheetDrawing">
      <xdr:col>73</xdr:col>
      <xdr:colOff>180975</xdr:colOff>
      <xdr:row>76</xdr:row>
      <xdr:rowOff>42545</xdr:rowOff>
    </xdr:to>
    <xdr:cxnSp macro="">
      <xdr:nvCxnSpPr>
        <xdr:cNvPr id="434" name="直線コネクタ 433"/>
        <xdr:cNvCxnSpPr/>
      </xdr:nvCxnSpPr>
      <xdr:spPr>
        <a:xfrm flipV="1">
          <a:off x="14069060" y="12974955"/>
          <a:ext cx="8991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123825</xdr:rowOff>
    </xdr:from>
    <xdr:to xmlns:xdr="http://schemas.openxmlformats.org/drawingml/2006/spreadsheetDrawing">
      <xdr:col>74</xdr:col>
      <xdr:colOff>31750</xdr:colOff>
      <xdr:row>77</xdr:row>
      <xdr:rowOff>48895</xdr:rowOff>
    </xdr:to>
    <xdr:sp macro="" textlink="">
      <xdr:nvSpPr>
        <xdr:cNvPr id="435" name="フローチャート: 判断 434"/>
        <xdr:cNvSpPr/>
      </xdr:nvSpPr>
      <xdr:spPr>
        <a:xfrm>
          <a:off x="14917420" y="13154025"/>
          <a:ext cx="1041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33655</xdr:rowOff>
    </xdr:from>
    <xdr:ext cx="762000" cy="267335"/>
    <xdr:sp macro="" textlink="">
      <xdr:nvSpPr>
        <xdr:cNvPr id="436" name="テキスト ボックス 435"/>
        <xdr:cNvSpPr txBox="1"/>
      </xdr:nvSpPr>
      <xdr:spPr>
        <a:xfrm>
          <a:off x="14584680" y="1323530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32385</xdr:rowOff>
    </xdr:from>
    <xdr:to xmlns:xdr="http://schemas.openxmlformats.org/drawingml/2006/spreadsheetDrawing">
      <xdr:col>69</xdr:col>
      <xdr:colOff>92075</xdr:colOff>
      <xdr:row>76</xdr:row>
      <xdr:rowOff>42545</xdr:rowOff>
    </xdr:to>
    <xdr:cxnSp macro="">
      <xdr:nvCxnSpPr>
        <xdr:cNvPr id="437" name="直線コネクタ 436"/>
        <xdr:cNvCxnSpPr/>
      </xdr:nvCxnSpPr>
      <xdr:spPr>
        <a:xfrm>
          <a:off x="13169900" y="13062585"/>
          <a:ext cx="8991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171450</xdr:rowOff>
    </xdr:from>
    <xdr:to xmlns:xdr="http://schemas.openxmlformats.org/drawingml/2006/spreadsheetDrawing">
      <xdr:col>69</xdr:col>
      <xdr:colOff>142875</xdr:colOff>
      <xdr:row>77</xdr:row>
      <xdr:rowOff>102870</xdr:rowOff>
    </xdr:to>
    <xdr:sp macro="" textlink="">
      <xdr:nvSpPr>
        <xdr:cNvPr id="438" name="フローチャート: 判断 437"/>
        <xdr:cNvSpPr/>
      </xdr:nvSpPr>
      <xdr:spPr>
        <a:xfrm>
          <a:off x="14018260" y="132016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86360</xdr:rowOff>
    </xdr:from>
    <xdr:ext cx="758825" cy="268605"/>
    <xdr:sp macro="" textlink="">
      <xdr:nvSpPr>
        <xdr:cNvPr id="439" name="テキスト ボックス 438"/>
        <xdr:cNvSpPr txBox="1"/>
      </xdr:nvSpPr>
      <xdr:spPr>
        <a:xfrm>
          <a:off x="13682980" y="1328801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142240</xdr:rowOff>
    </xdr:from>
    <xdr:to xmlns:xdr="http://schemas.openxmlformats.org/drawingml/2006/spreadsheetDrawing">
      <xdr:col>65</xdr:col>
      <xdr:colOff>53975</xdr:colOff>
      <xdr:row>77</xdr:row>
      <xdr:rowOff>68580</xdr:rowOff>
    </xdr:to>
    <xdr:sp macro="" textlink="">
      <xdr:nvSpPr>
        <xdr:cNvPr id="440" name="フローチャート: 判断 439"/>
        <xdr:cNvSpPr/>
      </xdr:nvSpPr>
      <xdr:spPr>
        <a:xfrm>
          <a:off x="13116560" y="131724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53340</xdr:rowOff>
    </xdr:from>
    <xdr:ext cx="758825" cy="267335"/>
    <xdr:sp macro="" textlink="">
      <xdr:nvSpPr>
        <xdr:cNvPr id="441" name="テキスト ボックス 440"/>
        <xdr:cNvSpPr txBox="1"/>
      </xdr:nvSpPr>
      <xdr:spPr>
        <a:xfrm>
          <a:off x="12783820" y="13254990"/>
          <a:ext cx="7588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67970"/>
    <xdr:sp macro="" textlink="">
      <xdr:nvSpPr>
        <xdr:cNvPr id="442" name="テキスト ボックス 441"/>
        <xdr:cNvSpPr txBox="1"/>
      </xdr:nvSpPr>
      <xdr:spPr>
        <a:xfrm>
          <a:off x="16499840" y="14411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67970"/>
    <xdr:sp macro="" textlink="">
      <xdr:nvSpPr>
        <xdr:cNvPr id="443" name="テキスト ボックス 442"/>
        <xdr:cNvSpPr txBox="1"/>
      </xdr:nvSpPr>
      <xdr:spPr>
        <a:xfrm>
          <a:off x="15651480" y="14411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67970"/>
    <xdr:sp macro="" textlink="">
      <xdr:nvSpPr>
        <xdr:cNvPr id="444" name="テキスト ボックス 443"/>
        <xdr:cNvSpPr txBox="1"/>
      </xdr:nvSpPr>
      <xdr:spPr>
        <a:xfrm>
          <a:off x="14749780" y="14411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67970"/>
    <xdr:sp macro="" textlink="">
      <xdr:nvSpPr>
        <xdr:cNvPr id="445" name="テキスト ボックス 444"/>
        <xdr:cNvSpPr txBox="1"/>
      </xdr:nvSpPr>
      <xdr:spPr>
        <a:xfrm>
          <a:off x="13850620" y="144119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67970"/>
    <xdr:sp macro="" textlink="">
      <xdr:nvSpPr>
        <xdr:cNvPr id="446" name="テキスト ボックス 445"/>
        <xdr:cNvSpPr txBox="1"/>
      </xdr:nvSpPr>
      <xdr:spPr>
        <a:xfrm>
          <a:off x="12948920" y="14411960"/>
          <a:ext cx="7588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146685</xdr:rowOff>
    </xdr:from>
    <xdr:to xmlns:xdr="http://schemas.openxmlformats.org/drawingml/2006/spreadsheetDrawing">
      <xdr:col>82</xdr:col>
      <xdr:colOff>158750</xdr:colOff>
      <xdr:row>75</xdr:row>
      <xdr:rowOff>73025</xdr:rowOff>
    </xdr:to>
    <xdr:sp macro="" textlink="">
      <xdr:nvSpPr>
        <xdr:cNvPr id="447" name="楕円 446"/>
        <xdr:cNvSpPr/>
      </xdr:nvSpPr>
      <xdr:spPr>
        <a:xfrm>
          <a:off x="16667480" y="12833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163830</xdr:rowOff>
    </xdr:from>
    <xdr:ext cx="758825" cy="268605"/>
    <xdr:sp macro="" textlink="">
      <xdr:nvSpPr>
        <xdr:cNvPr id="448" name="公債費以外該当値テキスト"/>
        <xdr:cNvSpPr txBox="1"/>
      </xdr:nvSpPr>
      <xdr:spPr>
        <a:xfrm>
          <a:off x="16807180" y="1267968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129540</xdr:rowOff>
    </xdr:from>
    <xdr:to xmlns:xdr="http://schemas.openxmlformats.org/drawingml/2006/spreadsheetDrawing">
      <xdr:col>78</xdr:col>
      <xdr:colOff>120650</xdr:colOff>
      <xdr:row>74</xdr:row>
      <xdr:rowOff>57150</xdr:rowOff>
    </xdr:to>
    <xdr:sp macro="" textlink="">
      <xdr:nvSpPr>
        <xdr:cNvPr id="449" name="楕円 448"/>
        <xdr:cNvSpPr/>
      </xdr:nvSpPr>
      <xdr:spPr>
        <a:xfrm>
          <a:off x="15819120" y="12645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67945</xdr:rowOff>
    </xdr:from>
    <xdr:ext cx="736600" cy="267970"/>
    <xdr:sp macro="" textlink="">
      <xdr:nvSpPr>
        <xdr:cNvPr id="450" name="テキスト ボックス 449"/>
        <xdr:cNvSpPr txBox="1"/>
      </xdr:nvSpPr>
      <xdr:spPr>
        <a:xfrm>
          <a:off x="15483840" y="12412345"/>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63500</xdr:rowOff>
    </xdr:from>
    <xdr:to xmlns:xdr="http://schemas.openxmlformats.org/drawingml/2006/spreadsheetDrawing">
      <xdr:col>74</xdr:col>
      <xdr:colOff>31750</xdr:colOff>
      <xdr:row>75</xdr:row>
      <xdr:rowOff>168910</xdr:rowOff>
    </xdr:to>
    <xdr:sp macro="" textlink="">
      <xdr:nvSpPr>
        <xdr:cNvPr id="451" name="楕円 450"/>
        <xdr:cNvSpPr/>
      </xdr:nvSpPr>
      <xdr:spPr>
        <a:xfrm>
          <a:off x="14917420" y="12922250"/>
          <a:ext cx="10414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635</xdr:rowOff>
    </xdr:from>
    <xdr:ext cx="762000" cy="271145"/>
    <xdr:sp macro="" textlink="">
      <xdr:nvSpPr>
        <xdr:cNvPr id="452" name="テキスト ボックス 451"/>
        <xdr:cNvSpPr txBox="1"/>
      </xdr:nvSpPr>
      <xdr:spPr>
        <a:xfrm>
          <a:off x="14584680" y="12687935"/>
          <a:ext cx="76200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167640</xdr:rowOff>
    </xdr:from>
    <xdr:to xmlns:xdr="http://schemas.openxmlformats.org/drawingml/2006/spreadsheetDrawing">
      <xdr:col>69</xdr:col>
      <xdr:colOff>142875</xdr:colOff>
      <xdr:row>76</xdr:row>
      <xdr:rowOff>94615</xdr:rowOff>
    </xdr:to>
    <xdr:sp macro="" textlink="">
      <xdr:nvSpPr>
        <xdr:cNvPr id="453" name="楕円 452"/>
        <xdr:cNvSpPr/>
      </xdr:nvSpPr>
      <xdr:spPr>
        <a:xfrm>
          <a:off x="14018260" y="130263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105410</xdr:rowOff>
    </xdr:from>
    <xdr:ext cx="758825" cy="268605"/>
    <xdr:sp macro="" textlink="">
      <xdr:nvSpPr>
        <xdr:cNvPr id="454" name="テキスト ボックス 453"/>
        <xdr:cNvSpPr txBox="1"/>
      </xdr:nvSpPr>
      <xdr:spPr>
        <a:xfrm>
          <a:off x="13682980" y="12792710"/>
          <a:ext cx="7588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159385</xdr:rowOff>
    </xdr:from>
    <xdr:to xmlns:xdr="http://schemas.openxmlformats.org/drawingml/2006/spreadsheetDrawing">
      <xdr:col>65</xdr:col>
      <xdr:colOff>53975</xdr:colOff>
      <xdr:row>76</xdr:row>
      <xdr:rowOff>86360</xdr:rowOff>
    </xdr:to>
    <xdr:sp macro="" textlink="">
      <xdr:nvSpPr>
        <xdr:cNvPr id="455" name="楕円 454"/>
        <xdr:cNvSpPr/>
      </xdr:nvSpPr>
      <xdr:spPr>
        <a:xfrm>
          <a:off x="13116560" y="13018135"/>
          <a:ext cx="1041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95885</xdr:rowOff>
    </xdr:from>
    <xdr:ext cx="758825" cy="270510"/>
    <xdr:sp macro="" textlink="">
      <xdr:nvSpPr>
        <xdr:cNvPr id="456" name="テキスト ボックス 455"/>
        <xdr:cNvSpPr txBox="1"/>
      </xdr:nvSpPr>
      <xdr:spPr>
        <a:xfrm>
          <a:off x="12783820" y="12783185"/>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116840</xdr:rowOff>
    </xdr:from>
    <xdr:to xmlns:xdr="http://schemas.openxmlformats.org/drawingml/2006/spreadsheetDrawing">
      <xdr:col>34</xdr:col>
      <xdr:colOff>19050</xdr:colOff>
      <xdr:row>64</xdr:row>
      <xdr:rowOff>116840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90805</xdr:rowOff>
    </xdr:from>
    <xdr:to xmlns:xdr="http://schemas.openxmlformats.org/drawingml/2006/spreadsheetDrawing">
      <xdr:col>40</xdr:col>
      <xdr:colOff>280035</xdr:colOff>
      <xdr:row>3</xdr:row>
      <xdr:rowOff>19685</xdr:rowOff>
    </xdr:to>
    <xdr:sp macro="" textlink="">
      <xdr:nvSpPr>
        <xdr:cNvPr id="3" name="表題ボックス"/>
        <xdr:cNvSpPr/>
      </xdr:nvSpPr>
      <xdr:spPr>
        <a:xfrm>
          <a:off x="0" y="90805"/>
          <a:ext cx="12136755" cy="4432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38735</xdr:rowOff>
    </xdr:to>
    <xdr:sp macro="" textlink="">
      <xdr:nvSpPr>
        <xdr:cNvPr id="4" name="団体名称ボックス1"/>
        <xdr:cNvSpPr/>
      </xdr:nvSpPr>
      <xdr:spPr>
        <a:xfrm>
          <a:off x="13851255" y="0"/>
          <a:ext cx="2984500"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26035</xdr:rowOff>
    </xdr:to>
    <xdr:sp macro="" textlink="">
      <xdr:nvSpPr>
        <xdr:cNvPr id="5" name="団体名称ボックス2"/>
        <xdr:cNvSpPr/>
      </xdr:nvSpPr>
      <xdr:spPr>
        <a:xfrm>
          <a:off x="13860145" y="12700"/>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32385</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2385"/>
          <a:ext cx="2926080" cy="32321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38735</xdr:rowOff>
    </xdr:to>
    <xdr:sp macro="" textlink="">
      <xdr:nvSpPr>
        <xdr:cNvPr id="7" name="正方形/長方形 6"/>
        <xdr:cNvSpPr/>
      </xdr:nvSpPr>
      <xdr:spPr>
        <a:xfrm>
          <a:off x="11627485" y="0"/>
          <a:ext cx="2026285" cy="38163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26035</xdr:rowOff>
    </xdr:to>
    <xdr:sp macro="" textlink="">
      <xdr:nvSpPr>
        <xdr:cNvPr id="8" name="正方形/長方形 7"/>
        <xdr:cNvSpPr/>
      </xdr:nvSpPr>
      <xdr:spPr>
        <a:xfrm>
          <a:off x="11654155" y="12700"/>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32385</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2385"/>
          <a:ext cx="1923415" cy="32321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113665</xdr:rowOff>
    </xdr:to>
    <xdr:sp macro="" textlink="">
      <xdr:nvSpPr>
        <xdr:cNvPr id="10" name="角丸四角形 9"/>
        <xdr:cNvSpPr/>
      </xdr:nvSpPr>
      <xdr:spPr>
        <a:xfrm>
          <a:off x="2103120" y="12002135"/>
          <a:ext cx="413004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67945</xdr:rowOff>
    </xdr:from>
    <xdr:to xmlns:xdr="http://schemas.openxmlformats.org/drawingml/2006/spreadsheetDrawing">
      <xdr:col>21</xdr:col>
      <xdr:colOff>0</xdr:colOff>
      <xdr:row>64</xdr:row>
      <xdr:rowOff>152400</xdr:rowOff>
    </xdr:to>
    <xdr:sp macro="" textlink="">
      <xdr:nvSpPr>
        <xdr:cNvPr id="11" name="正方形/長方形 10"/>
        <xdr:cNvSpPr/>
      </xdr:nvSpPr>
      <xdr:spPr>
        <a:xfrm>
          <a:off x="26593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159385</xdr:rowOff>
    </xdr:from>
    <xdr:to xmlns:xdr="http://schemas.openxmlformats.org/drawingml/2006/spreadsheetDrawing">
      <xdr:col>14</xdr:col>
      <xdr:colOff>38100</xdr:colOff>
      <xdr:row>63</xdr:row>
      <xdr:rowOff>159385</xdr:rowOff>
    </xdr:to>
    <xdr:cxnSp macro="">
      <xdr:nvCxnSpPr>
        <xdr:cNvPr id="12" name="直線コネクタ 11"/>
        <xdr:cNvCxnSpPr/>
      </xdr:nvCxnSpPr>
      <xdr:spPr>
        <a:xfrm>
          <a:off x="2352040" y="1213231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106680</xdr:rowOff>
    </xdr:from>
    <xdr:to xmlns:xdr="http://schemas.openxmlformats.org/drawingml/2006/spreadsheetDrawing">
      <xdr:col>13</xdr:col>
      <xdr:colOff>139700</xdr:colOff>
      <xdr:row>64</xdr:row>
      <xdr:rowOff>35560</xdr:rowOff>
    </xdr:to>
    <xdr:sp macro="" textlink="">
      <xdr:nvSpPr>
        <xdr:cNvPr id="13" name="楕円 12"/>
        <xdr:cNvSpPr/>
      </xdr:nvSpPr>
      <xdr:spPr>
        <a:xfrm>
          <a:off x="2448560" y="120796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106680</xdr:rowOff>
    </xdr:from>
    <xdr:to xmlns:xdr="http://schemas.openxmlformats.org/drawingml/2006/spreadsheetDrawing">
      <xdr:col>24</xdr:col>
      <xdr:colOff>12700</xdr:colOff>
      <xdr:row>64</xdr:row>
      <xdr:rowOff>35560</xdr:rowOff>
    </xdr:to>
    <xdr:sp macro="" textlink="">
      <xdr:nvSpPr>
        <xdr:cNvPr id="14" name="フローチャート: 判断 13"/>
        <xdr:cNvSpPr/>
      </xdr:nvSpPr>
      <xdr:spPr>
        <a:xfrm>
          <a:off x="4366260" y="1207960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67945</xdr:rowOff>
    </xdr:from>
    <xdr:to xmlns:xdr="http://schemas.openxmlformats.org/drawingml/2006/spreadsheetDrawing">
      <xdr:col>31</xdr:col>
      <xdr:colOff>76200</xdr:colOff>
      <xdr:row>64</xdr:row>
      <xdr:rowOff>152400</xdr:rowOff>
    </xdr:to>
    <xdr:sp macro="" textlink="">
      <xdr:nvSpPr>
        <xdr:cNvPr id="15" name="正方形/長方形 14"/>
        <xdr:cNvSpPr/>
      </xdr:nvSpPr>
      <xdr:spPr>
        <a:xfrm>
          <a:off x="45897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87630</xdr:rowOff>
    </xdr:to>
    <xdr:sp macro="" textlink="">
      <xdr:nvSpPr>
        <xdr:cNvPr id="16" name="正方形/長方形 15"/>
        <xdr:cNvSpPr/>
      </xdr:nvSpPr>
      <xdr:spPr>
        <a:xfrm>
          <a:off x="2103120" y="1079500"/>
          <a:ext cx="413004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7040" y="11938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42545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61770"/>
          <a:ext cx="123444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653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177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61595</xdr:rowOff>
    </xdr:to>
    <xdr:sp macro="" textlink="">
      <xdr:nvSpPr>
        <xdr:cNvPr id="26" name="楕円 25"/>
        <xdr:cNvSpPr/>
      </xdr:nvSpPr>
      <xdr:spPr>
        <a:xfrm>
          <a:off x="226695" y="12065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55245</xdr:rowOff>
    </xdr:from>
    <xdr:to xmlns:xdr="http://schemas.openxmlformats.org/drawingml/2006/spreadsheetDrawing">
      <xdr:col>1</xdr:col>
      <xdr:colOff>142875</xdr:colOff>
      <xdr:row>8</xdr:row>
      <xdr:rowOff>159385</xdr:rowOff>
    </xdr:to>
    <xdr:sp macro="" textlink="">
      <xdr:nvSpPr>
        <xdr:cNvPr id="27" name="フローチャート: 判断 26"/>
        <xdr:cNvSpPr/>
      </xdr:nvSpPr>
      <xdr:spPr>
        <a:xfrm>
          <a:off x="226695" y="1474470"/>
          <a:ext cx="101600" cy="10414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120650</xdr:rowOff>
    </xdr:to>
    <xdr:sp macro="" textlink="">
      <xdr:nvSpPr>
        <xdr:cNvPr id="28" name="正方形/長方形 27"/>
        <xdr:cNvSpPr/>
      </xdr:nvSpPr>
      <xdr:spPr>
        <a:xfrm>
          <a:off x="2103120" y="1651000"/>
          <a:ext cx="4130040" cy="228917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22860</xdr:rowOff>
    </xdr:from>
    <xdr:ext cx="411480" cy="281940"/>
    <xdr:sp macro="" textlink="">
      <xdr:nvSpPr>
        <xdr:cNvPr id="29" name="テキスト ボックス 28"/>
        <xdr:cNvSpPr txBox="1"/>
      </xdr:nvSpPr>
      <xdr:spPr>
        <a:xfrm>
          <a:off x="1635760" y="1270635"/>
          <a:ext cx="411480" cy="281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120650</xdr:rowOff>
    </xdr:from>
    <xdr:to xmlns:xdr="http://schemas.openxmlformats.org/drawingml/2006/spreadsheetDrawing">
      <xdr:col>33</xdr:col>
      <xdr:colOff>114300</xdr:colOff>
      <xdr:row>22</xdr:row>
      <xdr:rowOff>120650</xdr:rowOff>
    </xdr:to>
    <xdr:cxnSp macro="">
      <xdr:nvCxnSpPr>
        <xdr:cNvPr id="30" name="直線コネクタ 29"/>
        <xdr:cNvCxnSpPr/>
      </xdr:nvCxnSpPr>
      <xdr:spPr>
        <a:xfrm>
          <a:off x="2103120" y="394017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149860</xdr:rowOff>
    </xdr:from>
    <xdr:ext cx="758825" cy="262255"/>
    <xdr:sp macro="" textlink="">
      <xdr:nvSpPr>
        <xdr:cNvPr id="31" name="テキスト ボックス 30"/>
        <xdr:cNvSpPr txBox="1"/>
      </xdr:nvSpPr>
      <xdr:spPr>
        <a:xfrm>
          <a:off x="1348740" y="3797935"/>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137160</xdr:rowOff>
    </xdr:from>
    <xdr:to xmlns:xdr="http://schemas.openxmlformats.org/drawingml/2006/spreadsheetDrawing">
      <xdr:col>33</xdr:col>
      <xdr:colOff>114300</xdr:colOff>
      <xdr:row>20</xdr:row>
      <xdr:rowOff>137160</xdr:rowOff>
    </xdr:to>
    <xdr:cxnSp macro="">
      <xdr:nvCxnSpPr>
        <xdr:cNvPr id="32" name="直線コネクタ 31"/>
        <xdr:cNvCxnSpPr/>
      </xdr:nvCxnSpPr>
      <xdr:spPr>
        <a:xfrm>
          <a:off x="2103120" y="36137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167005</xdr:rowOff>
    </xdr:from>
    <xdr:ext cx="758825" cy="262255"/>
    <xdr:sp macro="" textlink="">
      <xdr:nvSpPr>
        <xdr:cNvPr id="33" name="テキスト ボックス 32"/>
        <xdr:cNvSpPr txBox="1"/>
      </xdr:nvSpPr>
      <xdr:spPr>
        <a:xfrm>
          <a:off x="1348740" y="3472180"/>
          <a:ext cx="7588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153035</xdr:rowOff>
    </xdr:from>
    <xdr:to xmlns:xdr="http://schemas.openxmlformats.org/drawingml/2006/spreadsheetDrawing">
      <xdr:col>33</xdr:col>
      <xdr:colOff>114300</xdr:colOff>
      <xdr:row>18</xdr:row>
      <xdr:rowOff>153035</xdr:rowOff>
    </xdr:to>
    <xdr:cxnSp macro="">
      <xdr:nvCxnSpPr>
        <xdr:cNvPr id="34" name="直線コネクタ 33"/>
        <xdr:cNvCxnSpPr/>
      </xdr:nvCxnSpPr>
      <xdr:spPr>
        <a:xfrm>
          <a:off x="2103120" y="32867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8255</xdr:rowOff>
    </xdr:from>
    <xdr:ext cx="758825" cy="264160"/>
    <xdr:sp macro="" textlink="">
      <xdr:nvSpPr>
        <xdr:cNvPr id="35" name="テキスト ボックス 34"/>
        <xdr:cNvSpPr txBox="1"/>
      </xdr:nvSpPr>
      <xdr:spPr>
        <a:xfrm>
          <a:off x="1348740" y="3141980"/>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170180</xdr:rowOff>
    </xdr:from>
    <xdr:to xmlns:xdr="http://schemas.openxmlformats.org/drawingml/2006/spreadsheetDrawing">
      <xdr:col>33</xdr:col>
      <xdr:colOff>114300</xdr:colOff>
      <xdr:row>16</xdr:row>
      <xdr:rowOff>170180</xdr:rowOff>
    </xdr:to>
    <xdr:cxnSp macro="">
      <xdr:nvCxnSpPr>
        <xdr:cNvPr id="36" name="直線コネクタ 35"/>
        <xdr:cNvCxnSpPr/>
      </xdr:nvCxnSpPr>
      <xdr:spPr>
        <a:xfrm>
          <a:off x="2103120" y="29610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24765</xdr:rowOff>
    </xdr:from>
    <xdr:ext cx="758825" cy="264795"/>
    <xdr:sp macro="" textlink="">
      <xdr:nvSpPr>
        <xdr:cNvPr id="37" name="テキスト ボックス 36"/>
        <xdr:cNvSpPr txBox="1"/>
      </xdr:nvSpPr>
      <xdr:spPr>
        <a:xfrm>
          <a:off x="1348740" y="2815590"/>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03120" y="26308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58825" cy="258445"/>
    <xdr:sp macro="" textlink="">
      <xdr:nvSpPr>
        <xdr:cNvPr id="39" name="テキスト ボックス 38"/>
        <xdr:cNvSpPr txBox="1"/>
      </xdr:nvSpPr>
      <xdr:spPr>
        <a:xfrm>
          <a:off x="1348740" y="24885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3044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58825" cy="259080"/>
    <xdr:sp macro="" textlink="">
      <xdr:nvSpPr>
        <xdr:cNvPr id="41" name="テキスト ボックス 40"/>
        <xdr:cNvSpPr txBox="1"/>
      </xdr:nvSpPr>
      <xdr:spPr>
        <a:xfrm>
          <a:off x="1348740" y="21621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77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58825" cy="259080"/>
    <xdr:sp macro="" textlink="">
      <xdr:nvSpPr>
        <xdr:cNvPr id="43" name="テキスト ボックス 42"/>
        <xdr:cNvSpPr txBox="1"/>
      </xdr:nvSpPr>
      <xdr:spPr>
        <a:xfrm>
          <a:off x="1348740" y="18351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03120" y="1651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91440</xdr:rowOff>
    </xdr:from>
    <xdr:ext cx="758825" cy="258445"/>
    <xdr:sp macro="" textlink="">
      <xdr:nvSpPr>
        <xdr:cNvPr id="45" name="テキスト ボックス 44"/>
        <xdr:cNvSpPr txBox="1"/>
      </xdr:nvSpPr>
      <xdr:spPr>
        <a:xfrm>
          <a:off x="1348740" y="151066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120650</xdr:rowOff>
    </xdr:to>
    <xdr:sp macro="" textlink="">
      <xdr:nvSpPr>
        <xdr:cNvPr id="46" name="人口1人当たり決算額の推移グラフ枠130"/>
        <xdr:cNvSpPr/>
      </xdr:nvSpPr>
      <xdr:spPr>
        <a:xfrm>
          <a:off x="2103120" y="1651000"/>
          <a:ext cx="4130040" cy="228917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80645</xdr:rowOff>
    </xdr:from>
    <xdr:to xmlns:xdr="http://schemas.openxmlformats.org/drawingml/2006/spreadsheetDrawing">
      <xdr:col>29</xdr:col>
      <xdr:colOff>127000</xdr:colOff>
      <xdr:row>20</xdr:row>
      <xdr:rowOff>50165</xdr:rowOff>
    </xdr:to>
    <xdr:cxnSp macro="">
      <xdr:nvCxnSpPr>
        <xdr:cNvPr id="47" name="直線コネクタ 46"/>
        <xdr:cNvCxnSpPr/>
      </xdr:nvCxnSpPr>
      <xdr:spPr>
        <a:xfrm flipV="1">
          <a:off x="5504180" y="2185670"/>
          <a:ext cx="0" cy="13411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22225</xdr:rowOff>
    </xdr:from>
    <xdr:ext cx="758825" cy="264160"/>
    <xdr:sp macro="" textlink="">
      <xdr:nvSpPr>
        <xdr:cNvPr id="48" name="人口1人当たり決算額の推移最小値テキスト130"/>
        <xdr:cNvSpPr txBox="1"/>
      </xdr:nvSpPr>
      <xdr:spPr>
        <a:xfrm>
          <a:off x="5588000" y="3498850"/>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50165</xdr:rowOff>
    </xdr:from>
    <xdr:to xmlns:xdr="http://schemas.openxmlformats.org/drawingml/2006/spreadsheetDrawing">
      <xdr:col>30</xdr:col>
      <xdr:colOff>25400</xdr:colOff>
      <xdr:row>20</xdr:row>
      <xdr:rowOff>50165</xdr:rowOff>
    </xdr:to>
    <xdr:cxnSp macro="">
      <xdr:nvCxnSpPr>
        <xdr:cNvPr id="49" name="直線コネクタ 48"/>
        <xdr:cNvCxnSpPr/>
      </xdr:nvCxnSpPr>
      <xdr:spPr>
        <a:xfrm>
          <a:off x="5415280" y="352679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167005</xdr:rowOff>
    </xdr:from>
    <xdr:ext cx="758825" cy="255905"/>
    <xdr:sp macro="" textlink="">
      <xdr:nvSpPr>
        <xdr:cNvPr id="50" name="人口1人当たり決算額の推移最大値テキスト130"/>
        <xdr:cNvSpPr txBox="1"/>
      </xdr:nvSpPr>
      <xdr:spPr>
        <a:xfrm>
          <a:off x="5588000" y="19291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80645</xdr:rowOff>
    </xdr:from>
    <xdr:to xmlns:xdr="http://schemas.openxmlformats.org/drawingml/2006/spreadsheetDrawing">
      <xdr:col>30</xdr:col>
      <xdr:colOff>25400</xdr:colOff>
      <xdr:row>12</xdr:row>
      <xdr:rowOff>80645</xdr:rowOff>
    </xdr:to>
    <xdr:cxnSp macro="">
      <xdr:nvCxnSpPr>
        <xdr:cNvPr id="51" name="直線コネクタ 50"/>
        <xdr:cNvCxnSpPr/>
      </xdr:nvCxnSpPr>
      <xdr:spPr>
        <a:xfrm>
          <a:off x="5415280" y="218567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23495</xdr:rowOff>
    </xdr:from>
    <xdr:to xmlns:xdr="http://schemas.openxmlformats.org/drawingml/2006/spreadsheetDrawing">
      <xdr:col>29</xdr:col>
      <xdr:colOff>127000</xdr:colOff>
      <xdr:row>19</xdr:row>
      <xdr:rowOff>27940</xdr:rowOff>
    </xdr:to>
    <xdr:cxnSp macro="">
      <xdr:nvCxnSpPr>
        <xdr:cNvPr id="52" name="直線コネクタ 51"/>
        <xdr:cNvCxnSpPr/>
      </xdr:nvCxnSpPr>
      <xdr:spPr>
        <a:xfrm>
          <a:off x="4871720" y="3328670"/>
          <a:ext cx="63246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9525</xdr:rowOff>
    </xdr:from>
    <xdr:ext cx="758825" cy="264160"/>
    <xdr:sp macro="" textlink="">
      <xdr:nvSpPr>
        <xdr:cNvPr id="53" name="人口1人当たり決算額の推移平均値テキスト130"/>
        <xdr:cNvSpPr txBox="1"/>
      </xdr:nvSpPr>
      <xdr:spPr>
        <a:xfrm>
          <a:off x="5588000" y="2800350"/>
          <a:ext cx="75882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168275</xdr:rowOff>
    </xdr:from>
    <xdr:to xmlns:xdr="http://schemas.openxmlformats.org/drawingml/2006/spreadsheetDrawing">
      <xdr:col>29</xdr:col>
      <xdr:colOff>177800</xdr:colOff>
      <xdr:row>17</xdr:row>
      <xdr:rowOff>96520</xdr:rowOff>
    </xdr:to>
    <xdr:sp macro="" textlink="">
      <xdr:nvSpPr>
        <xdr:cNvPr id="54" name="フローチャート: 判断 53"/>
        <xdr:cNvSpPr/>
      </xdr:nvSpPr>
      <xdr:spPr>
        <a:xfrm>
          <a:off x="5453380" y="295910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88265</xdr:rowOff>
    </xdr:from>
    <xdr:to xmlns:xdr="http://schemas.openxmlformats.org/drawingml/2006/spreadsheetDrawing">
      <xdr:col>26</xdr:col>
      <xdr:colOff>50800</xdr:colOff>
      <xdr:row>19</xdr:row>
      <xdr:rowOff>23495</xdr:rowOff>
    </xdr:to>
    <xdr:cxnSp macro="">
      <xdr:nvCxnSpPr>
        <xdr:cNvPr id="55" name="直線コネクタ 54"/>
        <xdr:cNvCxnSpPr/>
      </xdr:nvCxnSpPr>
      <xdr:spPr>
        <a:xfrm>
          <a:off x="4193540" y="3221990"/>
          <a:ext cx="678180" cy="1066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xdr:rowOff>
    </xdr:from>
    <xdr:to xmlns:xdr="http://schemas.openxmlformats.org/drawingml/2006/spreadsheetDrawing">
      <xdr:col>26</xdr:col>
      <xdr:colOff>101600</xdr:colOff>
      <xdr:row>17</xdr:row>
      <xdr:rowOff>107950</xdr:rowOff>
    </xdr:to>
    <xdr:sp macro="" textlink="">
      <xdr:nvSpPr>
        <xdr:cNvPr id="56" name="フローチャート: 判断 55"/>
        <xdr:cNvSpPr/>
      </xdr:nvSpPr>
      <xdr:spPr>
        <a:xfrm>
          <a:off x="4820920" y="2966720"/>
          <a:ext cx="10160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118745</xdr:rowOff>
    </xdr:from>
    <xdr:ext cx="733425" cy="265430"/>
    <xdr:sp macro="" textlink="">
      <xdr:nvSpPr>
        <xdr:cNvPr id="57" name="テキスト ボックス 56"/>
        <xdr:cNvSpPr txBox="1"/>
      </xdr:nvSpPr>
      <xdr:spPr>
        <a:xfrm>
          <a:off x="4500880" y="2738120"/>
          <a:ext cx="7334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66675</xdr:rowOff>
    </xdr:from>
    <xdr:to xmlns:xdr="http://schemas.openxmlformats.org/drawingml/2006/spreadsheetDrawing">
      <xdr:col>22</xdr:col>
      <xdr:colOff>114300</xdr:colOff>
      <xdr:row>18</xdr:row>
      <xdr:rowOff>88265</xdr:rowOff>
    </xdr:to>
    <xdr:cxnSp macro="">
      <xdr:nvCxnSpPr>
        <xdr:cNvPr id="58" name="直線コネクタ 57"/>
        <xdr:cNvCxnSpPr/>
      </xdr:nvCxnSpPr>
      <xdr:spPr>
        <a:xfrm>
          <a:off x="3515360" y="3200400"/>
          <a:ext cx="67818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50800</xdr:rowOff>
    </xdr:from>
    <xdr:to xmlns:xdr="http://schemas.openxmlformats.org/drawingml/2006/spreadsheetDrawing">
      <xdr:col>22</xdr:col>
      <xdr:colOff>165100</xdr:colOff>
      <xdr:row>17</xdr:row>
      <xdr:rowOff>155575</xdr:rowOff>
    </xdr:to>
    <xdr:sp macro="" textlink="">
      <xdr:nvSpPr>
        <xdr:cNvPr id="59" name="フローチャート: 判断 58"/>
        <xdr:cNvSpPr/>
      </xdr:nvSpPr>
      <xdr:spPr>
        <a:xfrm>
          <a:off x="4142740" y="3013075"/>
          <a:ext cx="10160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165100</xdr:rowOff>
    </xdr:from>
    <xdr:ext cx="762000" cy="264160"/>
    <xdr:sp macro="" textlink="">
      <xdr:nvSpPr>
        <xdr:cNvPr id="60" name="テキスト ボックス 59"/>
        <xdr:cNvSpPr txBox="1"/>
      </xdr:nvSpPr>
      <xdr:spPr>
        <a:xfrm>
          <a:off x="3822700" y="27844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66675</xdr:rowOff>
    </xdr:from>
    <xdr:to xmlns:xdr="http://schemas.openxmlformats.org/drawingml/2006/spreadsheetDrawing">
      <xdr:col>18</xdr:col>
      <xdr:colOff>177800</xdr:colOff>
      <xdr:row>18</xdr:row>
      <xdr:rowOff>99060</xdr:rowOff>
    </xdr:to>
    <xdr:cxnSp macro="">
      <xdr:nvCxnSpPr>
        <xdr:cNvPr id="61" name="直線コネクタ 60"/>
        <xdr:cNvCxnSpPr/>
      </xdr:nvCxnSpPr>
      <xdr:spPr>
        <a:xfrm flipV="1">
          <a:off x="2832100" y="3200400"/>
          <a:ext cx="68326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83820</xdr:rowOff>
    </xdr:from>
    <xdr:to xmlns:xdr="http://schemas.openxmlformats.org/drawingml/2006/spreadsheetDrawing">
      <xdr:col>19</xdr:col>
      <xdr:colOff>38100</xdr:colOff>
      <xdr:row>18</xdr:row>
      <xdr:rowOff>12065</xdr:rowOff>
    </xdr:to>
    <xdr:sp macro="" textlink="">
      <xdr:nvSpPr>
        <xdr:cNvPr id="62" name="フローチャート: 判断 61"/>
        <xdr:cNvSpPr/>
      </xdr:nvSpPr>
      <xdr:spPr>
        <a:xfrm>
          <a:off x="3464560" y="3046095"/>
          <a:ext cx="9652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23495</xdr:rowOff>
    </xdr:from>
    <xdr:ext cx="762000" cy="264795"/>
    <xdr:sp macro="" textlink="">
      <xdr:nvSpPr>
        <xdr:cNvPr id="63" name="テキスト ボックス 62"/>
        <xdr:cNvSpPr txBox="1"/>
      </xdr:nvSpPr>
      <xdr:spPr>
        <a:xfrm>
          <a:off x="3144520" y="281432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102235</xdr:rowOff>
    </xdr:from>
    <xdr:to xmlns:xdr="http://schemas.openxmlformats.org/drawingml/2006/spreadsheetDrawing">
      <xdr:col>15</xdr:col>
      <xdr:colOff>101600</xdr:colOff>
      <xdr:row>18</xdr:row>
      <xdr:rowOff>30480</xdr:rowOff>
    </xdr:to>
    <xdr:sp macro="" textlink="">
      <xdr:nvSpPr>
        <xdr:cNvPr id="64" name="フローチャート: 判断 63"/>
        <xdr:cNvSpPr/>
      </xdr:nvSpPr>
      <xdr:spPr>
        <a:xfrm>
          <a:off x="2781300" y="306451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41275</xdr:rowOff>
    </xdr:from>
    <xdr:ext cx="758825" cy="264160"/>
    <xdr:sp macro="" textlink="">
      <xdr:nvSpPr>
        <xdr:cNvPr id="65" name="テキスト ボックス 64"/>
        <xdr:cNvSpPr txBox="1"/>
      </xdr:nvSpPr>
      <xdr:spPr>
        <a:xfrm>
          <a:off x="2461260" y="2832100"/>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143510</xdr:rowOff>
    </xdr:from>
    <xdr:ext cx="762000" cy="262890"/>
    <xdr:sp macro="" textlink="">
      <xdr:nvSpPr>
        <xdr:cNvPr id="66" name="テキスト ボックス 65"/>
        <xdr:cNvSpPr txBox="1"/>
      </xdr:nvSpPr>
      <xdr:spPr>
        <a:xfrm>
          <a:off x="533146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143510</xdr:rowOff>
    </xdr:from>
    <xdr:ext cx="758825" cy="262890"/>
    <xdr:sp macro="" textlink="">
      <xdr:nvSpPr>
        <xdr:cNvPr id="67" name="テキスト ボックス 66"/>
        <xdr:cNvSpPr txBox="1"/>
      </xdr:nvSpPr>
      <xdr:spPr>
        <a:xfrm>
          <a:off x="4699000" y="3963035"/>
          <a:ext cx="758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143510</xdr:rowOff>
    </xdr:from>
    <xdr:ext cx="762000" cy="262890"/>
    <xdr:sp macro="" textlink="">
      <xdr:nvSpPr>
        <xdr:cNvPr id="68" name="テキスト ボックス 67"/>
        <xdr:cNvSpPr txBox="1"/>
      </xdr:nvSpPr>
      <xdr:spPr>
        <a:xfrm>
          <a:off x="402082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143510</xdr:rowOff>
    </xdr:from>
    <xdr:ext cx="762000" cy="262890"/>
    <xdr:sp macro="" textlink="">
      <xdr:nvSpPr>
        <xdr:cNvPr id="69" name="テキスト ボックス 68"/>
        <xdr:cNvSpPr txBox="1"/>
      </xdr:nvSpPr>
      <xdr:spPr>
        <a:xfrm>
          <a:off x="3337560" y="396303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143510</xdr:rowOff>
    </xdr:from>
    <xdr:ext cx="758825" cy="262890"/>
    <xdr:sp macro="" textlink="">
      <xdr:nvSpPr>
        <xdr:cNvPr id="70" name="テキスト ボックス 69"/>
        <xdr:cNvSpPr txBox="1"/>
      </xdr:nvSpPr>
      <xdr:spPr>
        <a:xfrm>
          <a:off x="2659380" y="3963035"/>
          <a:ext cx="758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151130</xdr:rowOff>
    </xdr:from>
    <xdr:to xmlns:xdr="http://schemas.openxmlformats.org/drawingml/2006/spreadsheetDrawing">
      <xdr:col>29</xdr:col>
      <xdr:colOff>177800</xdr:colOff>
      <xdr:row>19</xdr:row>
      <xdr:rowOff>80010</xdr:rowOff>
    </xdr:to>
    <xdr:sp macro="" textlink="">
      <xdr:nvSpPr>
        <xdr:cNvPr id="71" name="楕円 70"/>
        <xdr:cNvSpPr/>
      </xdr:nvSpPr>
      <xdr:spPr>
        <a:xfrm>
          <a:off x="5453380" y="328485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123190</xdr:rowOff>
    </xdr:from>
    <xdr:ext cx="758825" cy="264160"/>
    <xdr:sp macro="" textlink="">
      <xdr:nvSpPr>
        <xdr:cNvPr id="72" name="人口1人当たり決算額の推移該当値テキスト130"/>
        <xdr:cNvSpPr txBox="1"/>
      </xdr:nvSpPr>
      <xdr:spPr>
        <a:xfrm>
          <a:off x="5588000" y="3256915"/>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146685</xdr:rowOff>
    </xdr:from>
    <xdr:to xmlns:xdr="http://schemas.openxmlformats.org/drawingml/2006/spreadsheetDrawing">
      <xdr:col>26</xdr:col>
      <xdr:colOff>101600</xdr:colOff>
      <xdr:row>19</xdr:row>
      <xdr:rowOff>75565</xdr:rowOff>
    </xdr:to>
    <xdr:sp macro="" textlink="">
      <xdr:nvSpPr>
        <xdr:cNvPr id="73" name="楕円 72"/>
        <xdr:cNvSpPr/>
      </xdr:nvSpPr>
      <xdr:spPr>
        <a:xfrm>
          <a:off x="4820920" y="32804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59690</xdr:rowOff>
    </xdr:from>
    <xdr:ext cx="733425" cy="264795"/>
    <xdr:sp macro="" textlink="">
      <xdr:nvSpPr>
        <xdr:cNvPr id="74" name="テキスト ボックス 73"/>
        <xdr:cNvSpPr txBox="1"/>
      </xdr:nvSpPr>
      <xdr:spPr>
        <a:xfrm>
          <a:off x="4500880" y="3364865"/>
          <a:ext cx="7334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36195</xdr:rowOff>
    </xdr:from>
    <xdr:to xmlns:xdr="http://schemas.openxmlformats.org/drawingml/2006/spreadsheetDrawing">
      <xdr:col>22</xdr:col>
      <xdr:colOff>165100</xdr:colOff>
      <xdr:row>18</xdr:row>
      <xdr:rowOff>140335</xdr:rowOff>
    </xdr:to>
    <xdr:sp macro="" textlink="">
      <xdr:nvSpPr>
        <xdr:cNvPr id="75" name="楕円 74"/>
        <xdr:cNvSpPr/>
      </xdr:nvSpPr>
      <xdr:spPr>
        <a:xfrm>
          <a:off x="4142740" y="3169920"/>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124460</xdr:rowOff>
    </xdr:from>
    <xdr:ext cx="762000" cy="262255"/>
    <xdr:sp macro="" textlink="">
      <xdr:nvSpPr>
        <xdr:cNvPr id="76" name="テキスト ボックス 75"/>
        <xdr:cNvSpPr txBox="1"/>
      </xdr:nvSpPr>
      <xdr:spPr>
        <a:xfrm>
          <a:off x="3822700" y="325818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14605</xdr:rowOff>
    </xdr:from>
    <xdr:to xmlns:xdr="http://schemas.openxmlformats.org/drawingml/2006/spreadsheetDrawing">
      <xdr:col>19</xdr:col>
      <xdr:colOff>38100</xdr:colOff>
      <xdr:row>18</xdr:row>
      <xdr:rowOff>118745</xdr:rowOff>
    </xdr:to>
    <xdr:sp macro="" textlink="">
      <xdr:nvSpPr>
        <xdr:cNvPr id="77" name="楕円 76"/>
        <xdr:cNvSpPr/>
      </xdr:nvSpPr>
      <xdr:spPr>
        <a:xfrm>
          <a:off x="3464560" y="3148330"/>
          <a:ext cx="9652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103505</xdr:rowOff>
    </xdr:from>
    <xdr:ext cx="762000" cy="264795"/>
    <xdr:sp macro="" textlink="">
      <xdr:nvSpPr>
        <xdr:cNvPr id="78" name="テキスト ボックス 77"/>
        <xdr:cNvSpPr txBox="1"/>
      </xdr:nvSpPr>
      <xdr:spPr>
        <a:xfrm>
          <a:off x="3144520" y="32372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46990</xdr:rowOff>
    </xdr:from>
    <xdr:to xmlns:xdr="http://schemas.openxmlformats.org/drawingml/2006/spreadsheetDrawing">
      <xdr:col>15</xdr:col>
      <xdr:colOff>101600</xdr:colOff>
      <xdr:row>18</xdr:row>
      <xdr:rowOff>150495</xdr:rowOff>
    </xdr:to>
    <xdr:sp macro="" textlink="">
      <xdr:nvSpPr>
        <xdr:cNvPr id="79" name="楕円 78"/>
        <xdr:cNvSpPr/>
      </xdr:nvSpPr>
      <xdr:spPr>
        <a:xfrm>
          <a:off x="2781300" y="3180715"/>
          <a:ext cx="10160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135255</xdr:rowOff>
    </xdr:from>
    <xdr:ext cx="758825" cy="264160"/>
    <xdr:sp macro="" textlink="">
      <xdr:nvSpPr>
        <xdr:cNvPr id="80" name="テキスト ボックス 79"/>
        <xdr:cNvSpPr txBox="1"/>
      </xdr:nvSpPr>
      <xdr:spPr>
        <a:xfrm>
          <a:off x="2461260" y="3268980"/>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97790</xdr:rowOff>
    </xdr:to>
    <xdr:sp macro="" textlink="">
      <xdr:nvSpPr>
        <xdr:cNvPr id="81" name="正方形/長方形 80"/>
        <xdr:cNvSpPr/>
      </xdr:nvSpPr>
      <xdr:spPr>
        <a:xfrm>
          <a:off x="2103120" y="5080000"/>
          <a:ext cx="4130040" cy="25654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9794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194300"/>
          <a:ext cx="123444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4610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7658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19685</xdr:rowOff>
    </xdr:from>
    <xdr:to xmlns:xdr="http://schemas.openxmlformats.org/drawingml/2006/spreadsheetDrawing">
      <xdr:col>1</xdr:col>
      <xdr:colOff>177800</xdr:colOff>
      <xdr:row>30</xdr:row>
      <xdr:rowOff>19685</xdr:rowOff>
    </xdr:to>
    <xdr:cxnSp macro="">
      <xdr:nvCxnSpPr>
        <xdr:cNvPr id="86" name="直線コネクタ 85"/>
        <xdr:cNvCxnSpPr/>
      </xdr:nvCxnSpPr>
      <xdr:spPr>
        <a:xfrm flipH="1">
          <a:off x="191770" y="52584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71120</xdr:rowOff>
    </xdr:to>
    <xdr:sp macro="" textlink="">
      <xdr:nvSpPr>
        <xdr:cNvPr id="91" name="楕円 90"/>
        <xdr:cNvSpPr/>
      </xdr:nvSpPr>
      <xdr:spPr>
        <a:xfrm>
          <a:off x="226695" y="520700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6508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32385</xdr:rowOff>
    </xdr:from>
    <xdr:ext cx="411480" cy="276225"/>
    <xdr:sp macro="" textlink="">
      <xdr:nvSpPr>
        <xdr:cNvPr id="94" name="テキスト ボックス 93"/>
        <xdr:cNvSpPr txBox="1"/>
      </xdr:nvSpPr>
      <xdr:spPr>
        <a:xfrm>
          <a:off x="1635760" y="5271135"/>
          <a:ext cx="4114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937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90805</xdr:rowOff>
    </xdr:from>
    <xdr:to xmlns:xdr="http://schemas.openxmlformats.org/drawingml/2006/spreadsheetDrawing">
      <xdr:col>33</xdr:col>
      <xdr:colOff>114300</xdr:colOff>
      <xdr:row>38</xdr:row>
      <xdr:rowOff>90805</xdr:rowOff>
    </xdr:to>
    <xdr:cxnSp macro="">
      <xdr:nvCxnSpPr>
        <xdr:cNvPr id="96" name="直線コネクタ 95"/>
        <xdr:cNvCxnSpPr/>
      </xdr:nvCxnSpPr>
      <xdr:spPr>
        <a:xfrm>
          <a:off x="2103120" y="75584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58825" cy="262890"/>
    <xdr:sp macro="" textlink="">
      <xdr:nvSpPr>
        <xdr:cNvPr id="97" name="テキスト ボックス 96"/>
        <xdr:cNvSpPr txBox="1"/>
      </xdr:nvSpPr>
      <xdr:spPr>
        <a:xfrm>
          <a:off x="1348740" y="7413625"/>
          <a:ext cx="7588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03120" y="7175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8825" cy="259715"/>
    <xdr:sp macro="" textlink="">
      <xdr:nvSpPr>
        <xdr:cNvPr id="99" name="テキスト ボックス 98"/>
        <xdr:cNvSpPr txBox="1"/>
      </xdr:nvSpPr>
      <xdr:spPr>
        <a:xfrm>
          <a:off x="1348740" y="703326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03120" y="6794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8825" cy="255270"/>
    <xdr:sp macro="" textlink="">
      <xdr:nvSpPr>
        <xdr:cNvPr id="101" name="テキスト ボックス 100"/>
        <xdr:cNvSpPr txBox="1"/>
      </xdr:nvSpPr>
      <xdr:spPr>
        <a:xfrm>
          <a:off x="1348740" y="66522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03120" y="64141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8825" cy="259715"/>
    <xdr:sp macro="" textlink="">
      <xdr:nvSpPr>
        <xdr:cNvPr id="103" name="テキスト ボックス 102"/>
        <xdr:cNvSpPr txBox="1"/>
      </xdr:nvSpPr>
      <xdr:spPr>
        <a:xfrm>
          <a:off x="1348740" y="627126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03120" y="6031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8825" cy="259080"/>
    <xdr:sp macro="" textlink="">
      <xdr:nvSpPr>
        <xdr:cNvPr id="105" name="テキスト ボックス 104"/>
        <xdr:cNvSpPr txBox="1"/>
      </xdr:nvSpPr>
      <xdr:spPr>
        <a:xfrm>
          <a:off x="1348740" y="5890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03120" y="5650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8825" cy="255905"/>
    <xdr:sp macro="" textlink="">
      <xdr:nvSpPr>
        <xdr:cNvPr id="107" name="テキスト ボックス 106"/>
        <xdr:cNvSpPr txBox="1"/>
      </xdr:nvSpPr>
      <xdr:spPr>
        <a:xfrm>
          <a:off x="1348740" y="550989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03120" y="56508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25400</xdr:rowOff>
    </xdr:from>
    <xdr:to xmlns:xdr="http://schemas.openxmlformats.org/drawingml/2006/spreadsheetDrawing">
      <xdr:col>29</xdr:col>
      <xdr:colOff>127000</xdr:colOff>
      <xdr:row>38</xdr:row>
      <xdr:rowOff>149225</xdr:rowOff>
    </xdr:to>
    <xdr:cxnSp macro="">
      <xdr:nvCxnSpPr>
        <xdr:cNvPr id="109" name="直線コネクタ 108"/>
        <xdr:cNvCxnSpPr/>
      </xdr:nvCxnSpPr>
      <xdr:spPr>
        <a:xfrm flipV="1">
          <a:off x="5504180" y="5949950"/>
          <a:ext cx="0" cy="16668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121285</xdr:rowOff>
    </xdr:from>
    <xdr:ext cx="758825" cy="258445"/>
    <xdr:sp macro="" textlink="">
      <xdr:nvSpPr>
        <xdr:cNvPr id="110" name="人口1人当たり決算額の推移最小値テキスト445"/>
        <xdr:cNvSpPr txBox="1"/>
      </xdr:nvSpPr>
      <xdr:spPr>
        <a:xfrm>
          <a:off x="5588000" y="75888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149225</xdr:rowOff>
    </xdr:from>
    <xdr:to xmlns:xdr="http://schemas.openxmlformats.org/drawingml/2006/spreadsheetDrawing">
      <xdr:col>30</xdr:col>
      <xdr:colOff>25400</xdr:colOff>
      <xdr:row>38</xdr:row>
      <xdr:rowOff>149225</xdr:rowOff>
    </xdr:to>
    <xdr:cxnSp macro="">
      <xdr:nvCxnSpPr>
        <xdr:cNvPr id="111" name="直線コネクタ 110"/>
        <xdr:cNvCxnSpPr/>
      </xdr:nvCxnSpPr>
      <xdr:spPr>
        <a:xfrm>
          <a:off x="5415280" y="76168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283845</xdr:rowOff>
    </xdr:from>
    <xdr:ext cx="758825" cy="253365"/>
    <xdr:sp macro="" textlink="">
      <xdr:nvSpPr>
        <xdr:cNvPr id="112" name="人口1人当たり決算額の推移最大値テキスト445"/>
        <xdr:cNvSpPr txBox="1"/>
      </xdr:nvSpPr>
      <xdr:spPr>
        <a:xfrm>
          <a:off x="5588000" y="56940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25400</xdr:rowOff>
    </xdr:from>
    <xdr:to xmlns:xdr="http://schemas.openxmlformats.org/drawingml/2006/spreadsheetDrawing">
      <xdr:col>30</xdr:col>
      <xdr:colOff>25400</xdr:colOff>
      <xdr:row>33</xdr:row>
      <xdr:rowOff>25400</xdr:rowOff>
    </xdr:to>
    <xdr:cxnSp macro="">
      <xdr:nvCxnSpPr>
        <xdr:cNvPr id="113" name="直線コネクタ 112"/>
        <xdr:cNvCxnSpPr/>
      </xdr:nvCxnSpPr>
      <xdr:spPr>
        <a:xfrm>
          <a:off x="5415280" y="59499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309245</xdr:rowOff>
    </xdr:from>
    <xdr:to xmlns:xdr="http://schemas.openxmlformats.org/drawingml/2006/spreadsheetDrawing">
      <xdr:col>29</xdr:col>
      <xdr:colOff>127000</xdr:colOff>
      <xdr:row>37</xdr:row>
      <xdr:rowOff>310515</xdr:rowOff>
    </xdr:to>
    <xdr:cxnSp macro="">
      <xdr:nvCxnSpPr>
        <xdr:cNvPr id="114" name="直線コネクタ 113"/>
        <xdr:cNvCxnSpPr/>
      </xdr:nvCxnSpPr>
      <xdr:spPr>
        <a:xfrm flipV="1">
          <a:off x="4871720" y="7433945"/>
          <a:ext cx="63246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293370</xdr:rowOff>
    </xdr:from>
    <xdr:ext cx="758825" cy="262890"/>
    <xdr:sp macro="" textlink="">
      <xdr:nvSpPr>
        <xdr:cNvPr id="115" name="人口1人当たり決算額の推移平均値テキスト445"/>
        <xdr:cNvSpPr txBox="1"/>
      </xdr:nvSpPr>
      <xdr:spPr>
        <a:xfrm>
          <a:off x="5588000" y="7418070"/>
          <a:ext cx="75882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274320</xdr:rowOff>
    </xdr:from>
    <xdr:to xmlns:xdr="http://schemas.openxmlformats.org/drawingml/2006/spreadsheetDrawing">
      <xdr:col>29</xdr:col>
      <xdr:colOff>177800</xdr:colOff>
      <xdr:row>38</xdr:row>
      <xdr:rowOff>34290</xdr:rowOff>
    </xdr:to>
    <xdr:sp macro="" textlink="">
      <xdr:nvSpPr>
        <xdr:cNvPr id="116" name="フローチャート: 判断 115"/>
        <xdr:cNvSpPr/>
      </xdr:nvSpPr>
      <xdr:spPr>
        <a:xfrm>
          <a:off x="5453380" y="739902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310515</xdr:rowOff>
    </xdr:from>
    <xdr:to xmlns:xdr="http://schemas.openxmlformats.org/drawingml/2006/spreadsheetDrawing">
      <xdr:col>26</xdr:col>
      <xdr:colOff>50800</xdr:colOff>
      <xdr:row>37</xdr:row>
      <xdr:rowOff>323850</xdr:rowOff>
    </xdr:to>
    <xdr:cxnSp macro="">
      <xdr:nvCxnSpPr>
        <xdr:cNvPr id="117" name="直線コネクタ 116"/>
        <xdr:cNvCxnSpPr/>
      </xdr:nvCxnSpPr>
      <xdr:spPr>
        <a:xfrm flipV="1">
          <a:off x="4193540" y="7435215"/>
          <a:ext cx="67818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278130</xdr:rowOff>
    </xdr:from>
    <xdr:to xmlns:xdr="http://schemas.openxmlformats.org/drawingml/2006/spreadsheetDrawing">
      <xdr:col>26</xdr:col>
      <xdr:colOff>101600</xdr:colOff>
      <xdr:row>38</xdr:row>
      <xdr:rowOff>38100</xdr:rowOff>
    </xdr:to>
    <xdr:sp macro="" textlink="">
      <xdr:nvSpPr>
        <xdr:cNvPr id="118" name="フローチャート: 判断 117"/>
        <xdr:cNvSpPr/>
      </xdr:nvSpPr>
      <xdr:spPr>
        <a:xfrm>
          <a:off x="4820920" y="740283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22860</xdr:rowOff>
    </xdr:from>
    <xdr:ext cx="733425" cy="262890"/>
    <xdr:sp macro="" textlink="">
      <xdr:nvSpPr>
        <xdr:cNvPr id="119" name="テキスト ボックス 118"/>
        <xdr:cNvSpPr txBox="1"/>
      </xdr:nvSpPr>
      <xdr:spPr>
        <a:xfrm>
          <a:off x="4500880" y="7490460"/>
          <a:ext cx="7334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309245</xdr:rowOff>
    </xdr:from>
    <xdr:to xmlns:xdr="http://schemas.openxmlformats.org/drawingml/2006/spreadsheetDrawing">
      <xdr:col>22</xdr:col>
      <xdr:colOff>114300</xdr:colOff>
      <xdr:row>37</xdr:row>
      <xdr:rowOff>323850</xdr:rowOff>
    </xdr:to>
    <xdr:cxnSp macro="">
      <xdr:nvCxnSpPr>
        <xdr:cNvPr id="120" name="直線コネクタ 119"/>
        <xdr:cNvCxnSpPr/>
      </xdr:nvCxnSpPr>
      <xdr:spPr>
        <a:xfrm>
          <a:off x="3515360" y="7433945"/>
          <a:ext cx="67818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286385</xdr:rowOff>
    </xdr:from>
    <xdr:to xmlns:xdr="http://schemas.openxmlformats.org/drawingml/2006/spreadsheetDrawing">
      <xdr:col>22</xdr:col>
      <xdr:colOff>165100</xdr:colOff>
      <xdr:row>38</xdr:row>
      <xdr:rowOff>45720</xdr:rowOff>
    </xdr:to>
    <xdr:sp macro="" textlink="">
      <xdr:nvSpPr>
        <xdr:cNvPr id="121" name="フローチャート: 判断 120"/>
        <xdr:cNvSpPr/>
      </xdr:nvSpPr>
      <xdr:spPr>
        <a:xfrm>
          <a:off x="4142740" y="74110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29845</xdr:rowOff>
    </xdr:from>
    <xdr:ext cx="762000" cy="255905"/>
    <xdr:sp macro="" textlink="">
      <xdr:nvSpPr>
        <xdr:cNvPr id="122" name="テキスト ボックス 121"/>
        <xdr:cNvSpPr txBox="1"/>
      </xdr:nvSpPr>
      <xdr:spPr>
        <a:xfrm>
          <a:off x="3822700" y="7497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309245</xdr:rowOff>
    </xdr:from>
    <xdr:to xmlns:xdr="http://schemas.openxmlformats.org/drawingml/2006/spreadsheetDrawing">
      <xdr:col>18</xdr:col>
      <xdr:colOff>177800</xdr:colOff>
      <xdr:row>37</xdr:row>
      <xdr:rowOff>327025</xdr:rowOff>
    </xdr:to>
    <xdr:cxnSp macro="">
      <xdr:nvCxnSpPr>
        <xdr:cNvPr id="123" name="直線コネクタ 122"/>
        <xdr:cNvCxnSpPr/>
      </xdr:nvCxnSpPr>
      <xdr:spPr>
        <a:xfrm flipV="1">
          <a:off x="2832100" y="7433945"/>
          <a:ext cx="68326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283845</xdr:rowOff>
    </xdr:from>
    <xdr:to xmlns:xdr="http://schemas.openxmlformats.org/drawingml/2006/spreadsheetDrawing">
      <xdr:col>19</xdr:col>
      <xdr:colOff>38100</xdr:colOff>
      <xdr:row>38</xdr:row>
      <xdr:rowOff>43180</xdr:rowOff>
    </xdr:to>
    <xdr:sp macro="" textlink="">
      <xdr:nvSpPr>
        <xdr:cNvPr id="124" name="フローチャート: 判断 123"/>
        <xdr:cNvSpPr/>
      </xdr:nvSpPr>
      <xdr:spPr>
        <a:xfrm>
          <a:off x="3464560" y="740854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27305</xdr:rowOff>
    </xdr:from>
    <xdr:ext cx="762000" cy="262255"/>
    <xdr:sp macro="" textlink="">
      <xdr:nvSpPr>
        <xdr:cNvPr id="125" name="テキスト ボックス 124"/>
        <xdr:cNvSpPr txBox="1"/>
      </xdr:nvSpPr>
      <xdr:spPr>
        <a:xfrm>
          <a:off x="3144520" y="749490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282575</xdr:rowOff>
    </xdr:from>
    <xdr:to xmlns:xdr="http://schemas.openxmlformats.org/drawingml/2006/spreadsheetDrawing">
      <xdr:col>15</xdr:col>
      <xdr:colOff>101600</xdr:colOff>
      <xdr:row>38</xdr:row>
      <xdr:rowOff>42545</xdr:rowOff>
    </xdr:to>
    <xdr:sp macro="" textlink="">
      <xdr:nvSpPr>
        <xdr:cNvPr id="126" name="フローチャート: 判断 125"/>
        <xdr:cNvSpPr/>
      </xdr:nvSpPr>
      <xdr:spPr>
        <a:xfrm>
          <a:off x="2781300" y="7407275"/>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26670</xdr:rowOff>
    </xdr:from>
    <xdr:ext cx="758825" cy="261620"/>
    <xdr:sp macro="" textlink="">
      <xdr:nvSpPr>
        <xdr:cNvPr id="127" name="テキスト ボックス 126"/>
        <xdr:cNvSpPr txBox="1"/>
      </xdr:nvSpPr>
      <xdr:spPr>
        <a:xfrm>
          <a:off x="2461260" y="7494270"/>
          <a:ext cx="7588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64160"/>
    <xdr:sp macro="" textlink="">
      <xdr:nvSpPr>
        <xdr:cNvPr id="128" name="テキスト ボックス 127"/>
        <xdr:cNvSpPr txBox="1"/>
      </xdr:nvSpPr>
      <xdr:spPr>
        <a:xfrm>
          <a:off x="53314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58825" cy="264160"/>
    <xdr:sp macro="" textlink="">
      <xdr:nvSpPr>
        <xdr:cNvPr id="129" name="テキスト ボックス 128"/>
        <xdr:cNvSpPr txBox="1"/>
      </xdr:nvSpPr>
      <xdr:spPr>
        <a:xfrm>
          <a:off x="4699000" y="7960360"/>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4160"/>
    <xdr:sp macro="" textlink="">
      <xdr:nvSpPr>
        <xdr:cNvPr id="130" name="テキスト ボックス 129"/>
        <xdr:cNvSpPr txBox="1"/>
      </xdr:nvSpPr>
      <xdr:spPr>
        <a:xfrm>
          <a:off x="402082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4160"/>
    <xdr:sp macro="" textlink="">
      <xdr:nvSpPr>
        <xdr:cNvPr id="131" name="テキスト ボックス 130"/>
        <xdr:cNvSpPr txBox="1"/>
      </xdr:nvSpPr>
      <xdr:spPr>
        <a:xfrm>
          <a:off x="33375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58825" cy="264160"/>
    <xdr:sp macro="" textlink="">
      <xdr:nvSpPr>
        <xdr:cNvPr id="132" name="テキスト ボックス 131"/>
        <xdr:cNvSpPr txBox="1"/>
      </xdr:nvSpPr>
      <xdr:spPr>
        <a:xfrm>
          <a:off x="2659380" y="7960360"/>
          <a:ext cx="7588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258445</xdr:rowOff>
    </xdr:from>
    <xdr:to xmlns:xdr="http://schemas.openxmlformats.org/drawingml/2006/spreadsheetDrawing">
      <xdr:col>29</xdr:col>
      <xdr:colOff>177800</xdr:colOff>
      <xdr:row>38</xdr:row>
      <xdr:rowOff>16510</xdr:rowOff>
    </xdr:to>
    <xdr:sp macro="" textlink="">
      <xdr:nvSpPr>
        <xdr:cNvPr id="133" name="楕円 132"/>
        <xdr:cNvSpPr/>
      </xdr:nvSpPr>
      <xdr:spPr>
        <a:xfrm>
          <a:off x="5453380" y="73831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103505</xdr:rowOff>
    </xdr:from>
    <xdr:ext cx="758825" cy="259715"/>
    <xdr:sp macro="" textlink="">
      <xdr:nvSpPr>
        <xdr:cNvPr id="134" name="人口1人当たり決算額の推移該当値テキスト445"/>
        <xdr:cNvSpPr txBox="1"/>
      </xdr:nvSpPr>
      <xdr:spPr>
        <a:xfrm>
          <a:off x="5588000" y="722820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259715</xdr:rowOff>
    </xdr:from>
    <xdr:to xmlns:xdr="http://schemas.openxmlformats.org/drawingml/2006/spreadsheetDrawing">
      <xdr:col>26</xdr:col>
      <xdr:colOff>101600</xdr:colOff>
      <xdr:row>38</xdr:row>
      <xdr:rowOff>19050</xdr:rowOff>
    </xdr:to>
    <xdr:sp macro="" textlink="">
      <xdr:nvSpPr>
        <xdr:cNvPr id="135" name="楕円 134"/>
        <xdr:cNvSpPr/>
      </xdr:nvSpPr>
      <xdr:spPr>
        <a:xfrm>
          <a:off x="4820920" y="7384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27940</xdr:rowOff>
    </xdr:from>
    <xdr:ext cx="733425" cy="258445"/>
    <xdr:sp macro="" textlink="">
      <xdr:nvSpPr>
        <xdr:cNvPr id="136" name="テキスト ボックス 135"/>
        <xdr:cNvSpPr txBox="1"/>
      </xdr:nvSpPr>
      <xdr:spPr>
        <a:xfrm>
          <a:off x="4500880" y="7152640"/>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274320</xdr:rowOff>
    </xdr:from>
    <xdr:to xmlns:xdr="http://schemas.openxmlformats.org/drawingml/2006/spreadsheetDrawing">
      <xdr:col>22</xdr:col>
      <xdr:colOff>165100</xdr:colOff>
      <xdr:row>38</xdr:row>
      <xdr:rowOff>33020</xdr:rowOff>
    </xdr:to>
    <xdr:sp macro="" textlink="">
      <xdr:nvSpPr>
        <xdr:cNvPr id="137" name="楕円 136"/>
        <xdr:cNvSpPr/>
      </xdr:nvSpPr>
      <xdr:spPr>
        <a:xfrm>
          <a:off x="4142740" y="7399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43180</xdr:rowOff>
    </xdr:from>
    <xdr:ext cx="762000" cy="254000"/>
    <xdr:sp macro="" textlink="">
      <xdr:nvSpPr>
        <xdr:cNvPr id="138" name="テキスト ボックス 137"/>
        <xdr:cNvSpPr txBox="1"/>
      </xdr:nvSpPr>
      <xdr:spPr>
        <a:xfrm>
          <a:off x="3822700" y="7167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258445</xdr:rowOff>
    </xdr:from>
    <xdr:to xmlns:xdr="http://schemas.openxmlformats.org/drawingml/2006/spreadsheetDrawing">
      <xdr:col>19</xdr:col>
      <xdr:colOff>38100</xdr:colOff>
      <xdr:row>38</xdr:row>
      <xdr:rowOff>16510</xdr:rowOff>
    </xdr:to>
    <xdr:sp macro="" textlink="">
      <xdr:nvSpPr>
        <xdr:cNvPr id="139" name="楕円 138"/>
        <xdr:cNvSpPr/>
      </xdr:nvSpPr>
      <xdr:spPr>
        <a:xfrm>
          <a:off x="3464560" y="7383145"/>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26670</xdr:rowOff>
    </xdr:from>
    <xdr:ext cx="762000" cy="259715"/>
    <xdr:sp macro="" textlink="">
      <xdr:nvSpPr>
        <xdr:cNvPr id="140" name="テキスト ボックス 139"/>
        <xdr:cNvSpPr txBox="1"/>
      </xdr:nvSpPr>
      <xdr:spPr>
        <a:xfrm>
          <a:off x="3144520" y="71513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275590</xdr:rowOff>
    </xdr:from>
    <xdr:to xmlns:xdr="http://schemas.openxmlformats.org/drawingml/2006/spreadsheetDrawing">
      <xdr:col>15</xdr:col>
      <xdr:colOff>101600</xdr:colOff>
      <xdr:row>38</xdr:row>
      <xdr:rowOff>34925</xdr:rowOff>
    </xdr:to>
    <xdr:sp macro="" textlink="">
      <xdr:nvSpPr>
        <xdr:cNvPr id="141" name="楕円 140"/>
        <xdr:cNvSpPr/>
      </xdr:nvSpPr>
      <xdr:spPr>
        <a:xfrm>
          <a:off x="2781300" y="74002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44450</xdr:rowOff>
    </xdr:from>
    <xdr:ext cx="758825" cy="252730"/>
    <xdr:sp macro="" textlink="">
      <xdr:nvSpPr>
        <xdr:cNvPr id="142" name="テキスト ボックス 141"/>
        <xdr:cNvSpPr txBox="1"/>
      </xdr:nvSpPr>
      <xdr:spPr>
        <a:xfrm>
          <a:off x="2461260" y="716915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27,647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7170"/>
          <a:ext cx="377825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70485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935"/>
          <a:ext cx="3721100" cy="4438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7170"/>
          <a:ext cx="254508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70485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1935"/>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96520</xdr:rowOff>
    </xdr:to>
    <xdr:sp macro="" textlink="">
      <xdr:nvSpPr>
        <xdr:cNvPr id="9" name="正方形/長方形 8"/>
        <xdr:cNvSpPr/>
      </xdr:nvSpPr>
      <xdr:spPr>
        <a:xfrm>
          <a:off x="741680" y="889000"/>
          <a:ext cx="9827260" cy="17792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26,334
25,938
91.50
16,194,577
15,997,911
96,266
7,949,053
19,152,346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168275</xdr:rowOff>
    </xdr:to>
    <xdr:sp macro="" textlink="">
      <xdr:nvSpPr>
        <xdr:cNvPr id="13" name="正方形/長方形 12"/>
        <xdr:cNvSpPr/>
      </xdr:nvSpPr>
      <xdr:spPr>
        <a:xfrm>
          <a:off x="4947920" y="941705"/>
          <a:ext cx="197612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168275</xdr:rowOff>
    </xdr:to>
    <xdr:sp macro="" textlink="">
      <xdr:nvSpPr>
        <xdr:cNvPr id="14" name="正方形/長方形 13"/>
        <xdr:cNvSpPr/>
      </xdr:nvSpPr>
      <xdr:spPr>
        <a:xfrm>
          <a:off x="6924040" y="941705"/>
          <a:ext cx="123444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74.2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96520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3770"/>
          <a:ext cx="61976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000"/>
          <a:ext cx="1483360" cy="11461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96520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3770"/>
          <a:ext cx="14198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128905</xdr:rowOff>
    </xdr:to>
    <xdr:sp macro="" textlink="">
      <xdr:nvSpPr>
        <xdr:cNvPr id="21" name="正方形/長方形 20"/>
        <xdr:cNvSpPr/>
      </xdr:nvSpPr>
      <xdr:spPr>
        <a:xfrm>
          <a:off x="11035030" y="1550035"/>
          <a:ext cx="141986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668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916285" y="128460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155575</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17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155575</xdr:rowOff>
    </xdr:from>
    <xdr:to xmlns:xdr="http://schemas.openxmlformats.org/drawingml/2006/spreadsheetDrawing">
      <xdr:col>59</xdr:col>
      <xdr:colOff>107950</xdr:colOff>
      <xdr:row>8</xdr:row>
      <xdr:rowOff>155575</xdr:rowOff>
    </xdr:to>
    <xdr:cxnSp macro="">
      <xdr:nvCxnSpPr>
        <xdr:cNvPr id="26" name="直線コネクタ 25"/>
        <xdr:cNvCxnSpPr/>
      </xdr:nvCxnSpPr>
      <xdr:spPr>
        <a:xfrm>
          <a:off x="10881360" y="152717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957560" y="176212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0985"/>
    <xdr:sp macro="" textlink="">
      <xdr:nvSpPr>
        <xdr:cNvPr id="30" name="テキスト ボックス 29"/>
        <xdr:cNvSpPr txBox="1"/>
      </xdr:nvSpPr>
      <xdr:spPr>
        <a:xfrm>
          <a:off x="683260" y="3176905"/>
          <a:ext cx="60464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3525"/>
    <xdr:sp macro="" textlink="">
      <xdr:nvSpPr>
        <xdr:cNvPr id="31" name="テキスト ボックス 30"/>
        <xdr:cNvSpPr txBox="1"/>
      </xdr:nvSpPr>
      <xdr:spPr>
        <a:xfrm>
          <a:off x="683260" y="3494405"/>
          <a:ext cx="82315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4001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29235"/>
    <xdr:sp macro="" textlink="">
      <xdr:nvSpPr>
        <xdr:cNvPr id="40" name="テキスト ボックス 39"/>
        <xdr:cNvSpPr txBox="1"/>
      </xdr:nvSpPr>
      <xdr:spPr>
        <a:xfrm>
          <a:off x="708660" y="46361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114300</xdr:rowOff>
    </xdr:from>
    <xdr:ext cx="531495" cy="264160"/>
    <xdr:sp macro="" textlink="">
      <xdr:nvSpPr>
        <xdr:cNvPr id="42" name="テキスト ボックス 41"/>
        <xdr:cNvSpPr txBox="1"/>
      </xdr:nvSpPr>
      <xdr:spPr>
        <a:xfrm>
          <a:off x="225425" y="69723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74930</xdr:rowOff>
    </xdr:from>
    <xdr:ext cx="531495" cy="260985"/>
    <xdr:sp macro="" textlink="">
      <xdr:nvSpPr>
        <xdr:cNvPr id="44" name="テキスト ボックス 43"/>
        <xdr:cNvSpPr txBox="1"/>
      </xdr:nvSpPr>
      <xdr:spPr>
        <a:xfrm>
          <a:off x="225425" y="6590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62255"/>
    <xdr:sp macro="" textlink="">
      <xdr:nvSpPr>
        <xdr:cNvPr id="46" name="テキスト ボックス 45"/>
        <xdr:cNvSpPr txBox="1"/>
      </xdr:nvSpPr>
      <xdr:spPr>
        <a:xfrm>
          <a:off x="225425" y="620776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7" name="直線コネクタ 46"/>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171450</xdr:rowOff>
    </xdr:from>
    <xdr:ext cx="595630" cy="264160"/>
    <xdr:sp macro="" textlink="">
      <xdr:nvSpPr>
        <xdr:cNvPr id="48" name="テキスト ボックス 47"/>
        <xdr:cNvSpPr txBox="1"/>
      </xdr:nvSpPr>
      <xdr:spPr>
        <a:xfrm>
          <a:off x="166370" y="58293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9" name="直線コネクタ 48"/>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133350</xdr:rowOff>
    </xdr:from>
    <xdr:ext cx="595630" cy="262255"/>
    <xdr:sp macro="" textlink="">
      <xdr:nvSpPr>
        <xdr:cNvPr id="50" name="テキスト ボックス 49"/>
        <xdr:cNvSpPr txBox="1"/>
      </xdr:nvSpPr>
      <xdr:spPr>
        <a:xfrm>
          <a:off x="166370" y="544830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93980</xdr:rowOff>
    </xdr:from>
    <xdr:ext cx="595630" cy="262255"/>
    <xdr:sp macro="" textlink="">
      <xdr:nvSpPr>
        <xdr:cNvPr id="52" name="テキスト ボックス 51"/>
        <xdr:cNvSpPr txBox="1"/>
      </xdr:nvSpPr>
      <xdr:spPr>
        <a:xfrm>
          <a:off x="166370" y="506603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95630" cy="260985"/>
    <xdr:sp macro="" textlink="">
      <xdr:nvSpPr>
        <xdr:cNvPr id="54" name="テキスト ボックス 53"/>
        <xdr:cNvSpPr txBox="1"/>
      </xdr:nvSpPr>
      <xdr:spPr>
        <a:xfrm>
          <a:off x="166370" y="4685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5" name="人件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49530</xdr:rowOff>
    </xdr:from>
    <xdr:to xmlns:xdr="http://schemas.openxmlformats.org/drawingml/2006/spreadsheetDrawing">
      <xdr:col>24</xdr:col>
      <xdr:colOff>62865</xdr:colOff>
      <xdr:row>39</xdr:row>
      <xdr:rowOff>27940</xdr:rowOff>
    </xdr:to>
    <xdr:cxnSp macro="">
      <xdr:nvCxnSpPr>
        <xdr:cNvPr id="56" name="直線コネクタ 55"/>
        <xdr:cNvCxnSpPr/>
      </xdr:nvCxnSpPr>
      <xdr:spPr>
        <a:xfrm flipV="1">
          <a:off x="4511675" y="536448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31115</xdr:rowOff>
    </xdr:from>
    <xdr:ext cx="534670" cy="261620"/>
    <xdr:sp macro="" textlink="">
      <xdr:nvSpPr>
        <xdr:cNvPr id="57" name="人件費最小値テキスト"/>
        <xdr:cNvSpPr txBox="1"/>
      </xdr:nvSpPr>
      <xdr:spPr>
        <a:xfrm>
          <a:off x="4564380" y="671766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27940</xdr:rowOff>
    </xdr:from>
    <xdr:to xmlns:xdr="http://schemas.openxmlformats.org/drawingml/2006/spreadsheetDrawing">
      <xdr:col>24</xdr:col>
      <xdr:colOff>152400</xdr:colOff>
      <xdr:row>39</xdr:row>
      <xdr:rowOff>27940</xdr:rowOff>
    </xdr:to>
    <xdr:cxnSp macro="">
      <xdr:nvCxnSpPr>
        <xdr:cNvPr id="58" name="直線コネクタ 57"/>
        <xdr:cNvCxnSpPr/>
      </xdr:nvCxnSpPr>
      <xdr:spPr>
        <a:xfrm>
          <a:off x="4429760" y="6714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171450</xdr:rowOff>
    </xdr:from>
    <xdr:ext cx="598805" cy="264160"/>
    <xdr:sp macro="" textlink="">
      <xdr:nvSpPr>
        <xdr:cNvPr id="59" name="人件費最大値テキスト"/>
        <xdr:cNvSpPr txBox="1"/>
      </xdr:nvSpPr>
      <xdr:spPr>
        <a:xfrm>
          <a:off x="4564380" y="5143500"/>
          <a:ext cx="59880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49530</xdr:rowOff>
    </xdr:from>
    <xdr:to xmlns:xdr="http://schemas.openxmlformats.org/drawingml/2006/spreadsheetDrawing">
      <xdr:col>24</xdr:col>
      <xdr:colOff>152400</xdr:colOff>
      <xdr:row>31</xdr:row>
      <xdr:rowOff>49530</xdr:rowOff>
    </xdr:to>
    <xdr:cxnSp macro="">
      <xdr:nvCxnSpPr>
        <xdr:cNvPr id="60" name="直線コネクタ 59"/>
        <xdr:cNvCxnSpPr/>
      </xdr:nvCxnSpPr>
      <xdr:spPr>
        <a:xfrm>
          <a:off x="4429760" y="5364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95885</xdr:rowOff>
    </xdr:from>
    <xdr:to xmlns:xdr="http://schemas.openxmlformats.org/drawingml/2006/spreadsheetDrawing">
      <xdr:col>24</xdr:col>
      <xdr:colOff>63500</xdr:colOff>
      <xdr:row>37</xdr:row>
      <xdr:rowOff>106680</xdr:rowOff>
    </xdr:to>
    <xdr:cxnSp macro="">
      <xdr:nvCxnSpPr>
        <xdr:cNvPr id="61" name="直線コネクタ 60"/>
        <xdr:cNvCxnSpPr/>
      </xdr:nvCxnSpPr>
      <xdr:spPr>
        <a:xfrm>
          <a:off x="3700780" y="643953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128905</xdr:rowOff>
    </xdr:from>
    <xdr:ext cx="598805" cy="262255"/>
    <xdr:sp macro="" textlink="">
      <xdr:nvSpPr>
        <xdr:cNvPr id="62" name="人件費平均値テキスト"/>
        <xdr:cNvSpPr txBox="1"/>
      </xdr:nvSpPr>
      <xdr:spPr>
        <a:xfrm>
          <a:off x="4564380" y="5958205"/>
          <a:ext cx="59880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105410</xdr:rowOff>
    </xdr:from>
    <xdr:to xmlns:xdr="http://schemas.openxmlformats.org/drawingml/2006/spreadsheetDrawing">
      <xdr:col>24</xdr:col>
      <xdr:colOff>114300</xdr:colOff>
      <xdr:row>36</xdr:row>
      <xdr:rowOff>34290</xdr:rowOff>
    </xdr:to>
    <xdr:sp macro="" textlink="">
      <xdr:nvSpPr>
        <xdr:cNvPr id="63" name="フローチャート: 判断 62"/>
        <xdr:cNvSpPr/>
      </xdr:nvSpPr>
      <xdr:spPr>
        <a:xfrm>
          <a:off x="4462780" y="61061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106680</xdr:rowOff>
    </xdr:from>
    <xdr:to xmlns:xdr="http://schemas.openxmlformats.org/drawingml/2006/spreadsheetDrawing">
      <xdr:col>19</xdr:col>
      <xdr:colOff>177800</xdr:colOff>
      <xdr:row>37</xdr:row>
      <xdr:rowOff>95885</xdr:rowOff>
    </xdr:to>
    <xdr:cxnSp macro="">
      <xdr:nvCxnSpPr>
        <xdr:cNvPr id="64" name="直線コネクタ 63"/>
        <xdr:cNvCxnSpPr/>
      </xdr:nvCxnSpPr>
      <xdr:spPr>
        <a:xfrm>
          <a:off x="2832100" y="6278880"/>
          <a:ext cx="86868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115570</xdr:rowOff>
    </xdr:from>
    <xdr:to xmlns:xdr="http://schemas.openxmlformats.org/drawingml/2006/spreadsheetDrawing">
      <xdr:col>20</xdr:col>
      <xdr:colOff>38100</xdr:colOff>
      <xdr:row>36</xdr:row>
      <xdr:rowOff>44450</xdr:rowOff>
    </xdr:to>
    <xdr:sp macro="" textlink="">
      <xdr:nvSpPr>
        <xdr:cNvPr id="65" name="フローチャート: 判断 64"/>
        <xdr:cNvSpPr/>
      </xdr:nvSpPr>
      <xdr:spPr>
        <a:xfrm>
          <a:off x="3649980" y="61163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60325</xdr:rowOff>
    </xdr:from>
    <xdr:ext cx="595630" cy="264795"/>
    <xdr:sp macro="" textlink="">
      <xdr:nvSpPr>
        <xdr:cNvPr id="66" name="テキスト ボックス 65"/>
        <xdr:cNvSpPr txBox="1"/>
      </xdr:nvSpPr>
      <xdr:spPr>
        <a:xfrm>
          <a:off x="3406140" y="588962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106680</xdr:rowOff>
    </xdr:from>
    <xdr:to xmlns:xdr="http://schemas.openxmlformats.org/drawingml/2006/spreadsheetDrawing">
      <xdr:col>15</xdr:col>
      <xdr:colOff>50800</xdr:colOff>
      <xdr:row>36</xdr:row>
      <xdr:rowOff>164465</xdr:rowOff>
    </xdr:to>
    <xdr:cxnSp macro="">
      <xdr:nvCxnSpPr>
        <xdr:cNvPr id="67" name="直線コネクタ 66"/>
        <xdr:cNvCxnSpPr/>
      </xdr:nvCxnSpPr>
      <xdr:spPr>
        <a:xfrm flipV="1">
          <a:off x="1968500" y="6278880"/>
          <a:ext cx="8636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171450</xdr:rowOff>
    </xdr:from>
    <xdr:to xmlns:xdr="http://schemas.openxmlformats.org/drawingml/2006/spreadsheetDrawing">
      <xdr:col>15</xdr:col>
      <xdr:colOff>101600</xdr:colOff>
      <xdr:row>36</xdr:row>
      <xdr:rowOff>101600</xdr:rowOff>
    </xdr:to>
    <xdr:sp macro="" textlink="">
      <xdr:nvSpPr>
        <xdr:cNvPr id="68" name="フローチャート: 判断 67"/>
        <xdr:cNvSpPr/>
      </xdr:nvSpPr>
      <xdr:spPr>
        <a:xfrm>
          <a:off x="27813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118110</xdr:rowOff>
    </xdr:from>
    <xdr:ext cx="598805" cy="265430"/>
    <xdr:sp macro="" textlink="">
      <xdr:nvSpPr>
        <xdr:cNvPr id="69" name="テキスト ボックス 68"/>
        <xdr:cNvSpPr txBox="1"/>
      </xdr:nvSpPr>
      <xdr:spPr>
        <a:xfrm>
          <a:off x="2542540" y="594741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164465</xdr:rowOff>
    </xdr:from>
    <xdr:to xmlns:xdr="http://schemas.openxmlformats.org/drawingml/2006/spreadsheetDrawing">
      <xdr:col>10</xdr:col>
      <xdr:colOff>114300</xdr:colOff>
      <xdr:row>37</xdr:row>
      <xdr:rowOff>92710</xdr:rowOff>
    </xdr:to>
    <xdr:cxnSp macro="">
      <xdr:nvCxnSpPr>
        <xdr:cNvPr id="70" name="直線コネクタ 69"/>
        <xdr:cNvCxnSpPr/>
      </xdr:nvCxnSpPr>
      <xdr:spPr>
        <a:xfrm flipV="1">
          <a:off x="1104900" y="6336665"/>
          <a:ext cx="8636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121920</xdr:rowOff>
    </xdr:from>
    <xdr:to xmlns:xdr="http://schemas.openxmlformats.org/drawingml/2006/spreadsheetDrawing">
      <xdr:col>10</xdr:col>
      <xdr:colOff>165100</xdr:colOff>
      <xdr:row>37</xdr:row>
      <xdr:rowOff>49530</xdr:rowOff>
    </xdr:to>
    <xdr:sp macro="" textlink="">
      <xdr:nvSpPr>
        <xdr:cNvPr id="71" name="フローチャート: 判断 70"/>
        <xdr:cNvSpPr/>
      </xdr:nvSpPr>
      <xdr:spPr>
        <a:xfrm>
          <a:off x="1917700" y="6294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41910</xdr:rowOff>
    </xdr:from>
    <xdr:ext cx="534670" cy="263525"/>
    <xdr:sp macro="" textlink="">
      <xdr:nvSpPr>
        <xdr:cNvPr id="72" name="テキスト ボックス 71"/>
        <xdr:cNvSpPr txBox="1"/>
      </xdr:nvSpPr>
      <xdr:spPr>
        <a:xfrm>
          <a:off x="1706245" y="638556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123825</xdr:rowOff>
    </xdr:from>
    <xdr:to xmlns:xdr="http://schemas.openxmlformats.org/drawingml/2006/spreadsheetDrawing">
      <xdr:col>6</xdr:col>
      <xdr:colOff>38100</xdr:colOff>
      <xdr:row>37</xdr:row>
      <xdr:rowOff>53340</xdr:rowOff>
    </xdr:to>
    <xdr:sp macro="" textlink="">
      <xdr:nvSpPr>
        <xdr:cNvPr id="73" name="フローチャート: 判断 72"/>
        <xdr:cNvSpPr/>
      </xdr:nvSpPr>
      <xdr:spPr>
        <a:xfrm>
          <a:off x="1054100" y="629602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69215</xdr:rowOff>
    </xdr:from>
    <xdr:ext cx="531495" cy="264160"/>
    <xdr:sp macro="" textlink="">
      <xdr:nvSpPr>
        <xdr:cNvPr id="74" name="テキスト ボックス 73"/>
        <xdr:cNvSpPr txBox="1"/>
      </xdr:nvSpPr>
      <xdr:spPr>
        <a:xfrm>
          <a:off x="842645" y="60699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58825" cy="264795"/>
    <xdr:sp macro="" textlink="">
      <xdr:nvSpPr>
        <xdr:cNvPr id="75" name="テキスト ボックス 74"/>
        <xdr:cNvSpPr txBox="1"/>
      </xdr:nvSpPr>
      <xdr:spPr>
        <a:xfrm>
          <a:off x="432816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6" name="テキスト ボックス 75"/>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58825" cy="264795"/>
    <xdr:sp macro="" textlink="">
      <xdr:nvSpPr>
        <xdr:cNvPr id="77" name="テキスト ボックス 76"/>
        <xdr:cNvSpPr txBox="1"/>
      </xdr:nvSpPr>
      <xdr:spPr>
        <a:xfrm>
          <a:off x="264668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8" name="テキスト ボックス 77"/>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9" name="テキスト ボックス 78"/>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55880</xdr:rowOff>
    </xdr:from>
    <xdr:to xmlns:xdr="http://schemas.openxmlformats.org/drawingml/2006/spreadsheetDrawing">
      <xdr:col>24</xdr:col>
      <xdr:colOff>114300</xdr:colOff>
      <xdr:row>37</xdr:row>
      <xdr:rowOff>160020</xdr:rowOff>
    </xdr:to>
    <xdr:sp macro="" textlink="">
      <xdr:nvSpPr>
        <xdr:cNvPr id="80" name="楕円 79"/>
        <xdr:cNvSpPr/>
      </xdr:nvSpPr>
      <xdr:spPr>
        <a:xfrm>
          <a:off x="4462780" y="63995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33020</xdr:rowOff>
    </xdr:from>
    <xdr:ext cx="534670" cy="260985"/>
    <xdr:sp macro="" textlink="">
      <xdr:nvSpPr>
        <xdr:cNvPr id="81" name="人件費該当値テキスト"/>
        <xdr:cNvSpPr txBox="1"/>
      </xdr:nvSpPr>
      <xdr:spPr>
        <a:xfrm>
          <a:off x="4564380" y="637667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45085</xdr:rowOff>
    </xdr:from>
    <xdr:to xmlns:xdr="http://schemas.openxmlformats.org/drawingml/2006/spreadsheetDrawing">
      <xdr:col>20</xdr:col>
      <xdr:colOff>38100</xdr:colOff>
      <xdr:row>37</xdr:row>
      <xdr:rowOff>148590</xdr:rowOff>
    </xdr:to>
    <xdr:sp macro="" textlink="">
      <xdr:nvSpPr>
        <xdr:cNvPr id="82" name="楕円 81"/>
        <xdr:cNvSpPr/>
      </xdr:nvSpPr>
      <xdr:spPr>
        <a:xfrm>
          <a:off x="3649980" y="63887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139700</xdr:rowOff>
    </xdr:from>
    <xdr:ext cx="531495" cy="264795"/>
    <xdr:sp macro="" textlink="">
      <xdr:nvSpPr>
        <xdr:cNvPr id="83" name="テキスト ボックス 82"/>
        <xdr:cNvSpPr txBox="1"/>
      </xdr:nvSpPr>
      <xdr:spPr>
        <a:xfrm>
          <a:off x="3438525" y="648335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55880</xdr:rowOff>
    </xdr:from>
    <xdr:to xmlns:xdr="http://schemas.openxmlformats.org/drawingml/2006/spreadsheetDrawing">
      <xdr:col>15</xdr:col>
      <xdr:colOff>101600</xdr:colOff>
      <xdr:row>36</xdr:row>
      <xdr:rowOff>160020</xdr:rowOff>
    </xdr:to>
    <xdr:sp macro="" textlink="">
      <xdr:nvSpPr>
        <xdr:cNvPr id="84" name="楕円 83"/>
        <xdr:cNvSpPr/>
      </xdr:nvSpPr>
      <xdr:spPr>
        <a:xfrm>
          <a:off x="2781300" y="62280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150495</xdr:rowOff>
    </xdr:from>
    <xdr:ext cx="531495" cy="261620"/>
    <xdr:sp macro="" textlink="">
      <xdr:nvSpPr>
        <xdr:cNvPr id="85" name="テキスト ボックス 84"/>
        <xdr:cNvSpPr txBox="1"/>
      </xdr:nvSpPr>
      <xdr:spPr>
        <a:xfrm>
          <a:off x="2574925" y="632269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113665</xdr:rowOff>
    </xdr:from>
    <xdr:to xmlns:xdr="http://schemas.openxmlformats.org/drawingml/2006/spreadsheetDrawing">
      <xdr:col>10</xdr:col>
      <xdr:colOff>165100</xdr:colOff>
      <xdr:row>37</xdr:row>
      <xdr:rowOff>42545</xdr:rowOff>
    </xdr:to>
    <xdr:sp macro="" textlink="">
      <xdr:nvSpPr>
        <xdr:cNvPr id="86" name="楕円 85"/>
        <xdr:cNvSpPr/>
      </xdr:nvSpPr>
      <xdr:spPr>
        <a:xfrm>
          <a:off x="1917700" y="62858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59055</xdr:rowOff>
    </xdr:from>
    <xdr:ext cx="534670" cy="264795"/>
    <xdr:sp macro="" textlink="">
      <xdr:nvSpPr>
        <xdr:cNvPr id="87" name="テキスト ボックス 86"/>
        <xdr:cNvSpPr txBox="1"/>
      </xdr:nvSpPr>
      <xdr:spPr>
        <a:xfrm>
          <a:off x="1706245" y="605980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41910</xdr:rowOff>
    </xdr:from>
    <xdr:to xmlns:xdr="http://schemas.openxmlformats.org/drawingml/2006/spreadsheetDrawing">
      <xdr:col>6</xdr:col>
      <xdr:colOff>38100</xdr:colOff>
      <xdr:row>37</xdr:row>
      <xdr:rowOff>144780</xdr:rowOff>
    </xdr:to>
    <xdr:sp macro="" textlink="">
      <xdr:nvSpPr>
        <xdr:cNvPr id="88" name="楕円 87"/>
        <xdr:cNvSpPr/>
      </xdr:nvSpPr>
      <xdr:spPr>
        <a:xfrm>
          <a:off x="1054100" y="638556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136525</xdr:rowOff>
    </xdr:from>
    <xdr:ext cx="531495" cy="263525"/>
    <xdr:sp macro="" textlink="">
      <xdr:nvSpPr>
        <xdr:cNvPr id="89" name="テキスト ボックス 88"/>
        <xdr:cNvSpPr txBox="1"/>
      </xdr:nvSpPr>
      <xdr:spPr>
        <a:xfrm>
          <a:off x="842645" y="648017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430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1" name="正方形/長方形 90"/>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3" name="正方形/長方形 92"/>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5" name="正方形/長方形 94"/>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7" name="正方形/長方形 96"/>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29235"/>
    <xdr:sp macro="" textlink="">
      <xdr:nvSpPr>
        <xdr:cNvPr id="98" name="テキスト ボックス 97"/>
        <xdr:cNvSpPr txBox="1"/>
      </xdr:nvSpPr>
      <xdr:spPr>
        <a:xfrm>
          <a:off x="708660" y="80651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9" name="直線コネクタ 98"/>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45720</xdr:rowOff>
    </xdr:from>
    <xdr:to xmlns:xdr="http://schemas.openxmlformats.org/drawingml/2006/spreadsheetDrawing">
      <xdr:col>28</xdr:col>
      <xdr:colOff>114300</xdr:colOff>
      <xdr:row>59</xdr:row>
      <xdr:rowOff>45720</xdr:rowOff>
    </xdr:to>
    <xdr:cxnSp macro="">
      <xdr:nvCxnSpPr>
        <xdr:cNvPr id="100" name="直線コネクタ 99"/>
        <xdr:cNvCxnSpPr/>
      </xdr:nvCxnSpPr>
      <xdr:spPr>
        <a:xfrm>
          <a:off x="74168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74930</xdr:rowOff>
    </xdr:from>
    <xdr:ext cx="248920" cy="260985"/>
    <xdr:sp macro="" textlink="">
      <xdr:nvSpPr>
        <xdr:cNvPr id="101" name="テキスト ボックス 100"/>
        <xdr:cNvSpPr txBox="1"/>
      </xdr:nvSpPr>
      <xdr:spPr>
        <a:xfrm>
          <a:off x="502920" y="10019030"/>
          <a:ext cx="2489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6985</xdr:rowOff>
    </xdr:from>
    <xdr:to xmlns:xdr="http://schemas.openxmlformats.org/drawingml/2006/spreadsheetDrawing">
      <xdr:col>28</xdr:col>
      <xdr:colOff>114300</xdr:colOff>
      <xdr:row>57</xdr:row>
      <xdr:rowOff>6985</xdr:rowOff>
    </xdr:to>
    <xdr:cxnSp macro="">
      <xdr:nvCxnSpPr>
        <xdr:cNvPr id="102" name="直線コネクタ 101"/>
        <xdr:cNvCxnSpPr/>
      </xdr:nvCxnSpPr>
      <xdr:spPr>
        <a:xfrm>
          <a:off x="74168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62255"/>
    <xdr:sp macro="" textlink="">
      <xdr:nvSpPr>
        <xdr:cNvPr id="103" name="テキスト ボックス 102"/>
        <xdr:cNvSpPr txBox="1"/>
      </xdr:nvSpPr>
      <xdr:spPr>
        <a:xfrm>
          <a:off x="166370" y="963676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4" name="直線コネクタ 103"/>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5630" cy="264160"/>
    <xdr:sp macro="" textlink="">
      <xdr:nvSpPr>
        <xdr:cNvPr id="105" name="テキスト ボックス 104"/>
        <xdr:cNvSpPr txBox="1"/>
      </xdr:nvSpPr>
      <xdr:spPr>
        <a:xfrm>
          <a:off x="166370" y="92583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104140</xdr:rowOff>
    </xdr:from>
    <xdr:to xmlns:xdr="http://schemas.openxmlformats.org/drawingml/2006/spreadsheetDrawing">
      <xdr:col>28</xdr:col>
      <xdr:colOff>114300</xdr:colOff>
      <xdr:row>52</xdr:row>
      <xdr:rowOff>104140</xdr:rowOff>
    </xdr:to>
    <xdr:cxnSp macro="">
      <xdr:nvCxnSpPr>
        <xdr:cNvPr id="106" name="直線コネクタ 105"/>
        <xdr:cNvCxnSpPr/>
      </xdr:nvCxnSpPr>
      <xdr:spPr>
        <a:xfrm>
          <a:off x="74168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133350</xdr:rowOff>
    </xdr:from>
    <xdr:ext cx="595630" cy="262255"/>
    <xdr:sp macro="" textlink="">
      <xdr:nvSpPr>
        <xdr:cNvPr id="107" name="テキスト ボックス 106"/>
        <xdr:cNvSpPr txBox="1"/>
      </xdr:nvSpPr>
      <xdr:spPr>
        <a:xfrm>
          <a:off x="166370" y="887730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65405</xdr:rowOff>
    </xdr:from>
    <xdr:to xmlns:xdr="http://schemas.openxmlformats.org/drawingml/2006/spreadsheetDrawing">
      <xdr:col>28</xdr:col>
      <xdr:colOff>114300</xdr:colOff>
      <xdr:row>50</xdr:row>
      <xdr:rowOff>65405</xdr:rowOff>
    </xdr:to>
    <xdr:cxnSp macro="">
      <xdr:nvCxnSpPr>
        <xdr:cNvPr id="108" name="直線コネクタ 107"/>
        <xdr:cNvCxnSpPr/>
      </xdr:nvCxnSpPr>
      <xdr:spPr>
        <a:xfrm>
          <a:off x="74168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93980</xdr:rowOff>
    </xdr:from>
    <xdr:ext cx="595630" cy="262255"/>
    <xdr:sp macro="" textlink="">
      <xdr:nvSpPr>
        <xdr:cNvPr id="109" name="テキスト ボックス 108"/>
        <xdr:cNvSpPr txBox="1"/>
      </xdr:nvSpPr>
      <xdr:spPr>
        <a:xfrm>
          <a:off x="166370" y="849503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0" name="直線コネクタ 109"/>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55880</xdr:rowOff>
    </xdr:from>
    <xdr:ext cx="682625" cy="260985"/>
    <xdr:sp macro="" textlink="">
      <xdr:nvSpPr>
        <xdr:cNvPr id="111" name="テキスト ボックス 110"/>
        <xdr:cNvSpPr txBox="1"/>
      </xdr:nvSpPr>
      <xdr:spPr>
        <a:xfrm>
          <a:off x="76200" y="8114030"/>
          <a:ext cx="6826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2" name="物件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43815</xdr:rowOff>
    </xdr:from>
    <xdr:to xmlns:xdr="http://schemas.openxmlformats.org/drawingml/2006/spreadsheetDrawing">
      <xdr:col>24</xdr:col>
      <xdr:colOff>62865</xdr:colOff>
      <xdr:row>58</xdr:row>
      <xdr:rowOff>121285</xdr:rowOff>
    </xdr:to>
    <xdr:cxnSp macro="">
      <xdr:nvCxnSpPr>
        <xdr:cNvPr id="113" name="直線コネクタ 112"/>
        <xdr:cNvCxnSpPr/>
      </xdr:nvCxnSpPr>
      <xdr:spPr>
        <a:xfrm flipV="1">
          <a:off x="4511675" y="8787765"/>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123825</xdr:rowOff>
    </xdr:from>
    <xdr:ext cx="534670" cy="263525"/>
    <xdr:sp macro="" textlink="">
      <xdr:nvSpPr>
        <xdr:cNvPr id="114" name="物件費最小値テキスト"/>
        <xdr:cNvSpPr txBox="1"/>
      </xdr:nvSpPr>
      <xdr:spPr>
        <a:xfrm>
          <a:off x="4564380" y="1006792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121285</xdr:rowOff>
    </xdr:from>
    <xdr:to xmlns:xdr="http://schemas.openxmlformats.org/drawingml/2006/spreadsheetDrawing">
      <xdr:col>24</xdr:col>
      <xdr:colOff>152400</xdr:colOff>
      <xdr:row>58</xdr:row>
      <xdr:rowOff>121285</xdr:rowOff>
    </xdr:to>
    <xdr:cxnSp macro="">
      <xdr:nvCxnSpPr>
        <xdr:cNvPr id="115" name="直線コネクタ 114"/>
        <xdr:cNvCxnSpPr/>
      </xdr:nvCxnSpPr>
      <xdr:spPr>
        <a:xfrm>
          <a:off x="4429760" y="100653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163195</xdr:rowOff>
    </xdr:from>
    <xdr:ext cx="598805" cy="263525"/>
    <xdr:sp macro="" textlink="">
      <xdr:nvSpPr>
        <xdr:cNvPr id="116" name="物件費最大値テキスト"/>
        <xdr:cNvSpPr txBox="1"/>
      </xdr:nvSpPr>
      <xdr:spPr>
        <a:xfrm>
          <a:off x="4564380" y="856424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43815</xdr:rowOff>
    </xdr:from>
    <xdr:to xmlns:xdr="http://schemas.openxmlformats.org/drawingml/2006/spreadsheetDrawing">
      <xdr:col>24</xdr:col>
      <xdr:colOff>152400</xdr:colOff>
      <xdr:row>51</xdr:row>
      <xdr:rowOff>43815</xdr:rowOff>
    </xdr:to>
    <xdr:cxnSp macro="">
      <xdr:nvCxnSpPr>
        <xdr:cNvPr id="117" name="直線コネクタ 116"/>
        <xdr:cNvCxnSpPr/>
      </xdr:nvCxnSpPr>
      <xdr:spPr>
        <a:xfrm>
          <a:off x="4429760" y="8787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60960</xdr:rowOff>
    </xdr:from>
    <xdr:to xmlns:xdr="http://schemas.openxmlformats.org/drawingml/2006/spreadsheetDrawing">
      <xdr:col>24</xdr:col>
      <xdr:colOff>63500</xdr:colOff>
      <xdr:row>58</xdr:row>
      <xdr:rowOff>72390</xdr:rowOff>
    </xdr:to>
    <xdr:cxnSp macro="">
      <xdr:nvCxnSpPr>
        <xdr:cNvPr id="118" name="直線コネクタ 117"/>
        <xdr:cNvCxnSpPr/>
      </xdr:nvCxnSpPr>
      <xdr:spPr>
        <a:xfrm flipV="1">
          <a:off x="3700780" y="1000506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167005</xdr:rowOff>
    </xdr:from>
    <xdr:ext cx="598805" cy="262255"/>
    <xdr:sp macro="" textlink="">
      <xdr:nvSpPr>
        <xdr:cNvPr id="119" name="物件費平均値テキスト"/>
        <xdr:cNvSpPr txBox="1"/>
      </xdr:nvSpPr>
      <xdr:spPr>
        <a:xfrm>
          <a:off x="4564380" y="9768205"/>
          <a:ext cx="59880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143510</xdr:rowOff>
    </xdr:from>
    <xdr:to xmlns:xdr="http://schemas.openxmlformats.org/drawingml/2006/spreadsheetDrawing">
      <xdr:col>24</xdr:col>
      <xdr:colOff>114300</xdr:colOff>
      <xdr:row>58</xdr:row>
      <xdr:rowOff>71755</xdr:rowOff>
    </xdr:to>
    <xdr:sp macro="" textlink="">
      <xdr:nvSpPr>
        <xdr:cNvPr id="120" name="フローチャート: 判断 119"/>
        <xdr:cNvSpPr/>
      </xdr:nvSpPr>
      <xdr:spPr>
        <a:xfrm>
          <a:off x="4462780" y="9916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72390</xdr:rowOff>
    </xdr:from>
    <xdr:to xmlns:xdr="http://schemas.openxmlformats.org/drawingml/2006/spreadsheetDrawing">
      <xdr:col>19</xdr:col>
      <xdr:colOff>177800</xdr:colOff>
      <xdr:row>58</xdr:row>
      <xdr:rowOff>92710</xdr:rowOff>
    </xdr:to>
    <xdr:cxnSp macro="">
      <xdr:nvCxnSpPr>
        <xdr:cNvPr id="121" name="直線コネクタ 120"/>
        <xdr:cNvCxnSpPr/>
      </xdr:nvCxnSpPr>
      <xdr:spPr>
        <a:xfrm flipV="1">
          <a:off x="2832100" y="10016490"/>
          <a:ext cx="8686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154940</xdr:rowOff>
    </xdr:from>
    <xdr:to xmlns:xdr="http://schemas.openxmlformats.org/drawingml/2006/spreadsheetDrawing">
      <xdr:col>20</xdr:col>
      <xdr:colOff>38100</xdr:colOff>
      <xdr:row>58</xdr:row>
      <xdr:rowOff>83820</xdr:rowOff>
    </xdr:to>
    <xdr:sp macro="" textlink="">
      <xdr:nvSpPr>
        <xdr:cNvPr id="122" name="フローチャート: 判断 121"/>
        <xdr:cNvSpPr/>
      </xdr:nvSpPr>
      <xdr:spPr>
        <a:xfrm>
          <a:off x="3649980" y="99275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100965</xdr:rowOff>
    </xdr:from>
    <xdr:ext cx="531495" cy="263525"/>
    <xdr:sp macro="" textlink="">
      <xdr:nvSpPr>
        <xdr:cNvPr id="123" name="テキスト ボックス 122"/>
        <xdr:cNvSpPr txBox="1"/>
      </xdr:nvSpPr>
      <xdr:spPr>
        <a:xfrm>
          <a:off x="3438525" y="970216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66675</xdr:rowOff>
    </xdr:from>
    <xdr:to xmlns:xdr="http://schemas.openxmlformats.org/drawingml/2006/spreadsheetDrawing">
      <xdr:col>15</xdr:col>
      <xdr:colOff>50800</xdr:colOff>
      <xdr:row>58</xdr:row>
      <xdr:rowOff>92710</xdr:rowOff>
    </xdr:to>
    <xdr:cxnSp macro="">
      <xdr:nvCxnSpPr>
        <xdr:cNvPr id="124" name="直線コネクタ 123"/>
        <xdr:cNvCxnSpPr/>
      </xdr:nvCxnSpPr>
      <xdr:spPr>
        <a:xfrm>
          <a:off x="1968500" y="1001077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167005</xdr:rowOff>
    </xdr:from>
    <xdr:to xmlns:xdr="http://schemas.openxmlformats.org/drawingml/2006/spreadsheetDrawing">
      <xdr:col>15</xdr:col>
      <xdr:colOff>101600</xdr:colOff>
      <xdr:row>58</xdr:row>
      <xdr:rowOff>95250</xdr:rowOff>
    </xdr:to>
    <xdr:sp macro="" textlink="">
      <xdr:nvSpPr>
        <xdr:cNvPr id="125" name="フローチャート: 判断 124"/>
        <xdr:cNvSpPr/>
      </xdr:nvSpPr>
      <xdr:spPr>
        <a:xfrm>
          <a:off x="2781300" y="9939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113030</xdr:rowOff>
    </xdr:from>
    <xdr:ext cx="531495" cy="260985"/>
    <xdr:sp macro="" textlink="">
      <xdr:nvSpPr>
        <xdr:cNvPr id="126" name="テキスト ボックス 125"/>
        <xdr:cNvSpPr txBox="1"/>
      </xdr:nvSpPr>
      <xdr:spPr>
        <a:xfrm>
          <a:off x="2574925" y="97142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66675</xdr:rowOff>
    </xdr:from>
    <xdr:to xmlns:xdr="http://schemas.openxmlformats.org/drawingml/2006/spreadsheetDrawing">
      <xdr:col>10</xdr:col>
      <xdr:colOff>114300</xdr:colOff>
      <xdr:row>58</xdr:row>
      <xdr:rowOff>80645</xdr:rowOff>
    </xdr:to>
    <xdr:cxnSp macro="">
      <xdr:nvCxnSpPr>
        <xdr:cNvPr id="127" name="直線コネクタ 126"/>
        <xdr:cNvCxnSpPr/>
      </xdr:nvCxnSpPr>
      <xdr:spPr>
        <a:xfrm flipV="1">
          <a:off x="1104900" y="10010775"/>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171450</xdr:rowOff>
    </xdr:from>
    <xdr:to xmlns:xdr="http://schemas.openxmlformats.org/drawingml/2006/spreadsheetDrawing">
      <xdr:col>10</xdr:col>
      <xdr:colOff>165100</xdr:colOff>
      <xdr:row>58</xdr:row>
      <xdr:rowOff>102870</xdr:rowOff>
    </xdr:to>
    <xdr:sp macro="" textlink="">
      <xdr:nvSpPr>
        <xdr:cNvPr id="128" name="フローチャート: 判断 127"/>
        <xdr:cNvSpPr/>
      </xdr:nvSpPr>
      <xdr:spPr>
        <a:xfrm>
          <a:off x="1917700" y="99441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119380</xdr:rowOff>
    </xdr:from>
    <xdr:ext cx="534670" cy="265430"/>
    <xdr:sp macro="" textlink="">
      <xdr:nvSpPr>
        <xdr:cNvPr id="129" name="テキスト ボックス 128"/>
        <xdr:cNvSpPr txBox="1"/>
      </xdr:nvSpPr>
      <xdr:spPr>
        <a:xfrm>
          <a:off x="1706245" y="97205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10160</xdr:rowOff>
    </xdr:from>
    <xdr:to xmlns:xdr="http://schemas.openxmlformats.org/drawingml/2006/spreadsheetDrawing">
      <xdr:col>6</xdr:col>
      <xdr:colOff>38100</xdr:colOff>
      <xdr:row>58</xdr:row>
      <xdr:rowOff>114935</xdr:rowOff>
    </xdr:to>
    <xdr:sp macro="" textlink="">
      <xdr:nvSpPr>
        <xdr:cNvPr id="130" name="フローチャート: 判断 129"/>
        <xdr:cNvSpPr/>
      </xdr:nvSpPr>
      <xdr:spPr>
        <a:xfrm>
          <a:off x="1054100" y="995426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130810</xdr:rowOff>
    </xdr:from>
    <xdr:ext cx="531495" cy="262255"/>
    <xdr:sp macro="" textlink="">
      <xdr:nvSpPr>
        <xdr:cNvPr id="131" name="テキスト ボックス 130"/>
        <xdr:cNvSpPr txBox="1"/>
      </xdr:nvSpPr>
      <xdr:spPr>
        <a:xfrm>
          <a:off x="842645" y="973201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58825" cy="264795"/>
    <xdr:sp macro="" textlink="">
      <xdr:nvSpPr>
        <xdr:cNvPr id="132" name="テキスト ボックス 131"/>
        <xdr:cNvSpPr txBox="1"/>
      </xdr:nvSpPr>
      <xdr:spPr>
        <a:xfrm>
          <a:off x="432816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3" name="テキスト ボックス 132"/>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58825" cy="264795"/>
    <xdr:sp macro="" textlink="">
      <xdr:nvSpPr>
        <xdr:cNvPr id="134" name="テキスト ボックス 133"/>
        <xdr:cNvSpPr txBox="1"/>
      </xdr:nvSpPr>
      <xdr:spPr>
        <a:xfrm>
          <a:off x="264668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5" name="テキスト ボックス 134"/>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6" name="テキスト ボックス 135"/>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9525</xdr:rowOff>
    </xdr:from>
    <xdr:to xmlns:xdr="http://schemas.openxmlformats.org/drawingml/2006/spreadsheetDrawing">
      <xdr:col>24</xdr:col>
      <xdr:colOff>114300</xdr:colOff>
      <xdr:row>58</xdr:row>
      <xdr:rowOff>113665</xdr:rowOff>
    </xdr:to>
    <xdr:sp macro="" textlink="">
      <xdr:nvSpPr>
        <xdr:cNvPr id="137" name="楕円 136"/>
        <xdr:cNvSpPr/>
      </xdr:nvSpPr>
      <xdr:spPr>
        <a:xfrm>
          <a:off x="4462780" y="99536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121920</xdr:rowOff>
    </xdr:from>
    <xdr:ext cx="534670" cy="264160"/>
    <xdr:sp macro="" textlink="">
      <xdr:nvSpPr>
        <xdr:cNvPr id="138" name="物件費該当値テキスト"/>
        <xdr:cNvSpPr txBox="1"/>
      </xdr:nvSpPr>
      <xdr:spPr>
        <a:xfrm>
          <a:off x="4564380" y="989457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21590</xdr:rowOff>
    </xdr:from>
    <xdr:to xmlns:xdr="http://schemas.openxmlformats.org/drawingml/2006/spreadsheetDrawing">
      <xdr:col>20</xdr:col>
      <xdr:colOff>38100</xdr:colOff>
      <xdr:row>58</xdr:row>
      <xdr:rowOff>124460</xdr:rowOff>
    </xdr:to>
    <xdr:sp macro="" textlink="">
      <xdr:nvSpPr>
        <xdr:cNvPr id="139" name="楕円 138"/>
        <xdr:cNvSpPr/>
      </xdr:nvSpPr>
      <xdr:spPr>
        <a:xfrm>
          <a:off x="3649980" y="996569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116205</xdr:rowOff>
    </xdr:from>
    <xdr:ext cx="531495" cy="264795"/>
    <xdr:sp macro="" textlink="">
      <xdr:nvSpPr>
        <xdr:cNvPr id="140" name="テキスト ボックス 139"/>
        <xdr:cNvSpPr txBox="1"/>
      </xdr:nvSpPr>
      <xdr:spPr>
        <a:xfrm>
          <a:off x="3438525" y="1006030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41910</xdr:rowOff>
    </xdr:from>
    <xdr:to xmlns:xdr="http://schemas.openxmlformats.org/drawingml/2006/spreadsheetDrawing">
      <xdr:col>15</xdr:col>
      <xdr:colOff>101600</xdr:colOff>
      <xdr:row>58</xdr:row>
      <xdr:rowOff>144780</xdr:rowOff>
    </xdr:to>
    <xdr:sp macro="" textlink="">
      <xdr:nvSpPr>
        <xdr:cNvPr id="141" name="楕円 140"/>
        <xdr:cNvSpPr/>
      </xdr:nvSpPr>
      <xdr:spPr>
        <a:xfrm>
          <a:off x="2781300" y="99860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136525</xdr:rowOff>
    </xdr:from>
    <xdr:ext cx="531495" cy="263525"/>
    <xdr:sp macro="" textlink="">
      <xdr:nvSpPr>
        <xdr:cNvPr id="142" name="テキスト ボックス 141"/>
        <xdr:cNvSpPr txBox="1"/>
      </xdr:nvSpPr>
      <xdr:spPr>
        <a:xfrm>
          <a:off x="2574925" y="1008062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13970</xdr:rowOff>
    </xdr:from>
    <xdr:to xmlns:xdr="http://schemas.openxmlformats.org/drawingml/2006/spreadsheetDrawing">
      <xdr:col>10</xdr:col>
      <xdr:colOff>165100</xdr:colOff>
      <xdr:row>58</xdr:row>
      <xdr:rowOff>118745</xdr:rowOff>
    </xdr:to>
    <xdr:sp macro="" textlink="">
      <xdr:nvSpPr>
        <xdr:cNvPr id="143" name="楕円 142"/>
        <xdr:cNvSpPr/>
      </xdr:nvSpPr>
      <xdr:spPr>
        <a:xfrm>
          <a:off x="1917700" y="995807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109220</xdr:rowOff>
    </xdr:from>
    <xdr:ext cx="534670" cy="262890"/>
    <xdr:sp macro="" textlink="">
      <xdr:nvSpPr>
        <xdr:cNvPr id="144" name="テキスト ボックス 143"/>
        <xdr:cNvSpPr txBox="1"/>
      </xdr:nvSpPr>
      <xdr:spPr>
        <a:xfrm>
          <a:off x="1706245" y="1005332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29210</xdr:rowOff>
    </xdr:from>
    <xdr:to xmlns:xdr="http://schemas.openxmlformats.org/drawingml/2006/spreadsheetDrawing">
      <xdr:col>6</xdr:col>
      <xdr:colOff>38100</xdr:colOff>
      <xdr:row>58</xdr:row>
      <xdr:rowOff>132080</xdr:rowOff>
    </xdr:to>
    <xdr:sp macro="" textlink="">
      <xdr:nvSpPr>
        <xdr:cNvPr id="145" name="楕円 144"/>
        <xdr:cNvSpPr/>
      </xdr:nvSpPr>
      <xdr:spPr>
        <a:xfrm>
          <a:off x="1054100" y="997331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123825</xdr:rowOff>
    </xdr:from>
    <xdr:ext cx="531495" cy="263525"/>
    <xdr:sp macro="" textlink="">
      <xdr:nvSpPr>
        <xdr:cNvPr id="146" name="テキスト ボックス 145"/>
        <xdr:cNvSpPr txBox="1"/>
      </xdr:nvSpPr>
      <xdr:spPr>
        <a:xfrm>
          <a:off x="842645" y="1006792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41680" y="10859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48" name="正方形/長方形 147"/>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0" name="正方形/長方形 149"/>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2" name="正方形/長方形 151"/>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4" name="正方形/長方形 153"/>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29235"/>
    <xdr:sp macro="" textlink="">
      <xdr:nvSpPr>
        <xdr:cNvPr id="155" name="テキスト ボックス 154"/>
        <xdr:cNvSpPr txBox="1"/>
      </xdr:nvSpPr>
      <xdr:spPr>
        <a:xfrm>
          <a:off x="708660" y="114941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6" name="直線コネクタ 155"/>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101600</xdr:rowOff>
    </xdr:from>
    <xdr:to xmlns:xdr="http://schemas.openxmlformats.org/drawingml/2006/spreadsheetDrawing">
      <xdr:col>28</xdr:col>
      <xdr:colOff>114300</xdr:colOff>
      <xdr:row>79</xdr:row>
      <xdr:rowOff>101600</xdr:rowOff>
    </xdr:to>
    <xdr:cxnSp macro="">
      <xdr:nvCxnSpPr>
        <xdr:cNvPr id="157" name="直線コネクタ 156"/>
        <xdr:cNvCxnSpPr/>
      </xdr:nvCxnSpPr>
      <xdr:spPr>
        <a:xfrm>
          <a:off x="74168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130175</xdr:rowOff>
    </xdr:from>
    <xdr:ext cx="248920" cy="262255"/>
    <xdr:sp macro="" textlink="">
      <xdr:nvSpPr>
        <xdr:cNvPr id="158" name="テキスト ボックス 157"/>
        <xdr:cNvSpPr txBox="1"/>
      </xdr:nvSpPr>
      <xdr:spPr>
        <a:xfrm>
          <a:off x="502920" y="1350327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117475</xdr:rowOff>
    </xdr:from>
    <xdr:to xmlns:xdr="http://schemas.openxmlformats.org/drawingml/2006/spreadsheetDrawing">
      <xdr:col>28</xdr:col>
      <xdr:colOff>114300</xdr:colOff>
      <xdr:row>77</xdr:row>
      <xdr:rowOff>117475</xdr:rowOff>
    </xdr:to>
    <xdr:cxnSp macro="">
      <xdr:nvCxnSpPr>
        <xdr:cNvPr id="159" name="直線コネクタ 158"/>
        <xdr:cNvCxnSpPr/>
      </xdr:nvCxnSpPr>
      <xdr:spPr>
        <a:xfrm>
          <a:off x="74168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147320</xdr:rowOff>
    </xdr:from>
    <xdr:ext cx="531495" cy="260985"/>
    <xdr:sp macro="" textlink="">
      <xdr:nvSpPr>
        <xdr:cNvPr id="160" name="テキスト ボックス 159"/>
        <xdr:cNvSpPr txBox="1"/>
      </xdr:nvSpPr>
      <xdr:spPr>
        <a:xfrm>
          <a:off x="225425" y="1317752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133985</xdr:rowOff>
    </xdr:from>
    <xdr:to xmlns:xdr="http://schemas.openxmlformats.org/drawingml/2006/spreadsheetDrawing">
      <xdr:col>28</xdr:col>
      <xdr:colOff>114300</xdr:colOff>
      <xdr:row>75</xdr:row>
      <xdr:rowOff>133985</xdr:rowOff>
    </xdr:to>
    <xdr:cxnSp macro="">
      <xdr:nvCxnSpPr>
        <xdr:cNvPr id="161" name="直線コネクタ 160"/>
        <xdr:cNvCxnSpPr/>
      </xdr:nvCxnSpPr>
      <xdr:spPr>
        <a:xfrm>
          <a:off x="741680" y="1299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163195</xdr:rowOff>
    </xdr:from>
    <xdr:ext cx="531495" cy="263525"/>
    <xdr:sp macro="" textlink="">
      <xdr:nvSpPr>
        <xdr:cNvPr id="162" name="テキスト ボックス 161"/>
        <xdr:cNvSpPr txBox="1"/>
      </xdr:nvSpPr>
      <xdr:spPr>
        <a:xfrm>
          <a:off x="225425" y="1285049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151130</xdr:rowOff>
    </xdr:from>
    <xdr:to xmlns:xdr="http://schemas.openxmlformats.org/drawingml/2006/spreadsheetDrawing">
      <xdr:col>28</xdr:col>
      <xdr:colOff>114300</xdr:colOff>
      <xdr:row>73</xdr:row>
      <xdr:rowOff>151130</xdr:rowOff>
    </xdr:to>
    <xdr:cxnSp macro="">
      <xdr:nvCxnSpPr>
        <xdr:cNvPr id="163" name="直線コネクタ 162"/>
        <xdr:cNvCxnSpPr/>
      </xdr:nvCxnSpPr>
      <xdr:spPr>
        <a:xfrm>
          <a:off x="74168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5080</xdr:rowOff>
    </xdr:from>
    <xdr:ext cx="531495" cy="265430"/>
    <xdr:sp macro="" textlink="">
      <xdr:nvSpPr>
        <xdr:cNvPr id="164" name="テキスト ボックス 163"/>
        <xdr:cNvSpPr txBox="1"/>
      </xdr:nvSpPr>
      <xdr:spPr>
        <a:xfrm>
          <a:off x="225425" y="125209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167640</xdr:rowOff>
    </xdr:from>
    <xdr:to xmlns:xdr="http://schemas.openxmlformats.org/drawingml/2006/spreadsheetDrawing">
      <xdr:col>28</xdr:col>
      <xdr:colOff>114300</xdr:colOff>
      <xdr:row>71</xdr:row>
      <xdr:rowOff>167640</xdr:rowOff>
    </xdr:to>
    <xdr:cxnSp macro="">
      <xdr:nvCxnSpPr>
        <xdr:cNvPr id="165" name="直線コネクタ 164"/>
        <xdr:cNvCxnSpPr/>
      </xdr:nvCxnSpPr>
      <xdr:spPr>
        <a:xfrm>
          <a:off x="741680" y="12340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22860</xdr:rowOff>
    </xdr:from>
    <xdr:ext cx="531495" cy="264795"/>
    <xdr:sp macro="" textlink="">
      <xdr:nvSpPr>
        <xdr:cNvPr id="166" name="テキスト ボックス 165"/>
        <xdr:cNvSpPr txBox="1"/>
      </xdr:nvSpPr>
      <xdr:spPr>
        <a:xfrm>
          <a:off x="225425" y="121958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9525</xdr:rowOff>
    </xdr:from>
    <xdr:to xmlns:xdr="http://schemas.openxmlformats.org/drawingml/2006/spreadsheetDrawing">
      <xdr:col>28</xdr:col>
      <xdr:colOff>114300</xdr:colOff>
      <xdr:row>70</xdr:row>
      <xdr:rowOff>9525</xdr:rowOff>
    </xdr:to>
    <xdr:cxnSp macro="">
      <xdr:nvCxnSpPr>
        <xdr:cNvPr id="167" name="直線コネクタ 166"/>
        <xdr:cNvCxnSpPr/>
      </xdr:nvCxnSpPr>
      <xdr:spPr>
        <a:xfrm>
          <a:off x="74168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65430"/>
    <xdr:sp macro="" textlink="">
      <xdr:nvSpPr>
        <xdr:cNvPr id="168" name="テキスト ボックス 167"/>
        <xdr:cNvSpPr txBox="1"/>
      </xdr:nvSpPr>
      <xdr:spPr>
        <a:xfrm>
          <a:off x="166370" y="1186815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9" name="直線コネクタ 168"/>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0985"/>
    <xdr:sp macro="" textlink="">
      <xdr:nvSpPr>
        <xdr:cNvPr id="170" name="テキスト ボックス 169"/>
        <xdr:cNvSpPr txBox="1"/>
      </xdr:nvSpPr>
      <xdr:spPr>
        <a:xfrm>
          <a:off x="166370" y="11543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1"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41910</xdr:rowOff>
    </xdr:from>
    <xdr:to xmlns:xdr="http://schemas.openxmlformats.org/drawingml/2006/spreadsheetDrawing">
      <xdr:col>24</xdr:col>
      <xdr:colOff>62865</xdr:colOff>
      <xdr:row>79</xdr:row>
      <xdr:rowOff>90805</xdr:rowOff>
    </xdr:to>
    <xdr:cxnSp macro="">
      <xdr:nvCxnSpPr>
        <xdr:cNvPr id="172" name="直線コネクタ 171"/>
        <xdr:cNvCxnSpPr/>
      </xdr:nvCxnSpPr>
      <xdr:spPr>
        <a:xfrm flipV="1">
          <a:off x="4511675" y="1221486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94615</xdr:rowOff>
    </xdr:from>
    <xdr:ext cx="378460" cy="262890"/>
    <xdr:sp macro="" textlink="">
      <xdr:nvSpPr>
        <xdr:cNvPr id="173" name="維持補修費最小値テキスト"/>
        <xdr:cNvSpPr txBox="1"/>
      </xdr:nvSpPr>
      <xdr:spPr>
        <a:xfrm>
          <a:off x="4564380" y="1363916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90805</xdr:rowOff>
    </xdr:from>
    <xdr:to xmlns:xdr="http://schemas.openxmlformats.org/drawingml/2006/spreadsheetDrawing">
      <xdr:col>24</xdr:col>
      <xdr:colOff>152400</xdr:colOff>
      <xdr:row>79</xdr:row>
      <xdr:rowOff>90805</xdr:rowOff>
    </xdr:to>
    <xdr:cxnSp macro="">
      <xdr:nvCxnSpPr>
        <xdr:cNvPr id="174" name="直線コネクタ 173"/>
        <xdr:cNvCxnSpPr/>
      </xdr:nvCxnSpPr>
      <xdr:spPr>
        <a:xfrm>
          <a:off x="4429760" y="13635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161925</xdr:rowOff>
    </xdr:from>
    <xdr:ext cx="534670" cy="262890"/>
    <xdr:sp macro="" textlink="">
      <xdr:nvSpPr>
        <xdr:cNvPr id="175" name="維持補修費最大値テキスト"/>
        <xdr:cNvSpPr txBox="1"/>
      </xdr:nvSpPr>
      <xdr:spPr>
        <a:xfrm>
          <a:off x="4564380" y="1199197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41910</xdr:rowOff>
    </xdr:from>
    <xdr:to xmlns:xdr="http://schemas.openxmlformats.org/drawingml/2006/spreadsheetDrawing">
      <xdr:col>24</xdr:col>
      <xdr:colOff>152400</xdr:colOff>
      <xdr:row>71</xdr:row>
      <xdr:rowOff>41910</xdr:rowOff>
    </xdr:to>
    <xdr:cxnSp macro="">
      <xdr:nvCxnSpPr>
        <xdr:cNvPr id="176" name="直線コネクタ 175"/>
        <xdr:cNvCxnSpPr/>
      </xdr:nvCxnSpPr>
      <xdr:spPr>
        <a:xfrm>
          <a:off x="4429760" y="12214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84455</xdr:rowOff>
    </xdr:from>
    <xdr:to xmlns:xdr="http://schemas.openxmlformats.org/drawingml/2006/spreadsheetDrawing">
      <xdr:col>24</xdr:col>
      <xdr:colOff>63500</xdr:colOff>
      <xdr:row>79</xdr:row>
      <xdr:rowOff>86360</xdr:rowOff>
    </xdr:to>
    <xdr:cxnSp macro="">
      <xdr:nvCxnSpPr>
        <xdr:cNvPr id="177" name="直線コネクタ 176"/>
        <xdr:cNvCxnSpPr/>
      </xdr:nvCxnSpPr>
      <xdr:spPr>
        <a:xfrm>
          <a:off x="3700780" y="1362900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67310</xdr:rowOff>
    </xdr:from>
    <xdr:ext cx="534670" cy="262255"/>
    <xdr:sp macro="" textlink="">
      <xdr:nvSpPr>
        <xdr:cNvPr id="178" name="維持補修費平均値テキスト"/>
        <xdr:cNvSpPr txBox="1"/>
      </xdr:nvSpPr>
      <xdr:spPr>
        <a:xfrm>
          <a:off x="4564380" y="1326896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45085</xdr:rowOff>
    </xdr:from>
    <xdr:to xmlns:xdr="http://schemas.openxmlformats.org/drawingml/2006/spreadsheetDrawing">
      <xdr:col>24</xdr:col>
      <xdr:colOff>114300</xdr:colOff>
      <xdr:row>78</xdr:row>
      <xdr:rowOff>148590</xdr:rowOff>
    </xdr:to>
    <xdr:sp macro="" textlink="">
      <xdr:nvSpPr>
        <xdr:cNvPr id="179" name="フローチャート: 判断 178"/>
        <xdr:cNvSpPr/>
      </xdr:nvSpPr>
      <xdr:spPr>
        <a:xfrm>
          <a:off x="4462780" y="134181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72390</xdr:rowOff>
    </xdr:from>
    <xdr:to xmlns:xdr="http://schemas.openxmlformats.org/drawingml/2006/spreadsheetDrawing">
      <xdr:col>19</xdr:col>
      <xdr:colOff>177800</xdr:colOff>
      <xdr:row>79</xdr:row>
      <xdr:rowOff>84455</xdr:rowOff>
    </xdr:to>
    <xdr:cxnSp macro="">
      <xdr:nvCxnSpPr>
        <xdr:cNvPr id="180" name="直線コネクタ 179"/>
        <xdr:cNvCxnSpPr/>
      </xdr:nvCxnSpPr>
      <xdr:spPr>
        <a:xfrm>
          <a:off x="2832100" y="13616940"/>
          <a:ext cx="8686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42545</xdr:rowOff>
    </xdr:from>
    <xdr:to xmlns:xdr="http://schemas.openxmlformats.org/drawingml/2006/spreadsheetDrawing">
      <xdr:col>20</xdr:col>
      <xdr:colOff>38100</xdr:colOff>
      <xdr:row>78</xdr:row>
      <xdr:rowOff>145415</xdr:rowOff>
    </xdr:to>
    <xdr:sp macro="" textlink="">
      <xdr:nvSpPr>
        <xdr:cNvPr id="181" name="フローチャート: 判断 180"/>
        <xdr:cNvSpPr/>
      </xdr:nvSpPr>
      <xdr:spPr>
        <a:xfrm>
          <a:off x="3649980" y="13415645"/>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161925</xdr:rowOff>
    </xdr:from>
    <xdr:ext cx="531495" cy="263525"/>
    <xdr:sp macro="" textlink="">
      <xdr:nvSpPr>
        <xdr:cNvPr id="182" name="テキスト ボックス 181"/>
        <xdr:cNvSpPr txBox="1"/>
      </xdr:nvSpPr>
      <xdr:spPr>
        <a:xfrm>
          <a:off x="3438525" y="1319212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72390</xdr:rowOff>
    </xdr:from>
    <xdr:to xmlns:xdr="http://schemas.openxmlformats.org/drawingml/2006/spreadsheetDrawing">
      <xdr:col>15</xdr:col>
      <xdr:colOff>50800</xdr:colOff>
      <xdr:row>79</xdr:row>
      <xdr:rowOff>86360</xdr:rowOff>
    </xdr:to>
    <xdr:cxnSp macro="">
      <xdr:nvCxnSpPr>
        <xdr:cNvPr id="183" name="直線コネクタ 182"/>
        <xdr:cNvCxnSpPr/>
      </xdr:nvCxnSpPr>
      <xdr:spPr>
        <a:xfrm flipV="1">
          <a:off x="1968500" y="13616940"/>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66675</xdr:rowOff>
    </xdr:from>
    <xdr:to xmlns:xdr="http://schemas.openxmlformats.org/drawingml/2006/spreadsheetDrawing">
      <xdr:col>15</xdr:col>
      <xdr:colOff>101600</xdr:colOff>
      <xdr:row>78</xdr:row>
      <xdr:rowOff>170180</xdr:rowOff>
    </xdr:to>
    <xdr:sp macro="" textlink="">
      <xdr:nvSpPr>
        <xdr:cNvPr id="184" name="フローチャート: 判断 183"/>
        <xdr:cNvSpPr/>
      </xdr:nvSpPr>
      <xdr:spPr>
        <a:xfrm>
          <a:off x="2781300" y="134397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10795</xdr:rowOff>
    </xdr:from>
    <xdr:ext cx="466725" cy="262890"/>
    <xdr:sp macro="" textlink="">
      <xdr:nvSpPr>
        <xdr:cNvPr id="185" name="テキスト ボックス 184"/>
        <xdr:cNvSpPr txBox="1"/>
      </xdr:nvSpPr>
      <xdr:spPr>
        <a:xfrm>
          <a:off x="2602230" y="1321244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80645</xdr:rowOff>
    </xdr:from>
    <xdr:to xmlns:xdr="http://schemas.openxmlformats.org/drawingml/2006/spreadsheetDrawing">
      <xdr:col>10</xdr:col>
      <xdr:colOff>114300</xdr:colOff>
      <xdr:row>79</xdr:row>
      <xdr:rowOff>86360</xdr:rowOff>
    </xdr:to>
    <xdr:cxnSp macro="">
      <xdr:nvCxnSpPr>
        <xdr:cNvPr id="186" name="直線コネクタ 185"/>
        <xdr:cNvCxnSpPr/>
      </xdr:nvCxnSpPr>
      <xdr:spPr>
        <a:xfrm>
          <a:off x="1104900" y="1362519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113030</xdr:rowOff>
    </xdr:from>
    <xdr:to xmlns:xdr="http://schemas.openxmlformats.org/drawingml/2006/spreadsheetDrawing">
      <xdr:col>10</xdr:col>
      <xdr:colOff>165100</xdr:colOff>
      <xdr:row>79</xdr:row>
      <xdr:rowOff>41910</xdr:rowOff>
    </xdr:to>
    <xdr:sp macro="" textlink="">
      <xdr:nvSpPr>
        <xdr:cNvPr id="187" name="フローチャート: 判断 186"/>
        <xdr:cNvSpPr/>
      </xdr:nvSpPr>
      <xdr:spPr>
        <a:xfrm>
          <a:off x="1917700" y="13486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58420</xdr:rowOff>
    </xdr:from>
    <xdr:ext cx="466725" cy="264795"/>
    <xdr:sp macro="" textlink="">
      <xdr:nvSpPr>
        <xdr:cNvPr id="188" name="テキスト ボックス 187"/>
        <xdr:cNvSpPr txBox="1"/>
      </xdr:nvSpPr>
      <xdr:spPr>
        <a:xfrm>
          <a:off x="1738630" y="1326007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95885</xdr:rowOff>
    </xdr:from>
    <xdr:to xmlns:xdr="http://schemas.openxmlformats.org/drawingml/2006/spreadsheetDrawing">
      <xdr:col>6</xdr:col>
      <xdr:colOff>38100</xdr:colOff>
      <xdr:row>79</xdr:row>
      <xdr:rowOff>25400</xdr:rowOff>
    </xdr:to>
    <xdr:sp macro="" textlink="">
      <xdr:nvSpPr>
        <xdr:cNvPr id="189" name="フローチャート: 判断 188"/>
        <xdr:cNvSpPr/>
      </xdr:nvSpPr>
      <xdr:spPr>
        <a:xfrm>
          <a:off x="1054100" y="1346898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42545</xdr:rowOff>
    </xdr:from>
    <xdr:ext cx="469900" cy="263525"/>
    <xdr:sp macro="" textlink="">
      <xdr:nvSpPr>
        <xdr:cNvPr id="190" name="テキスト ボックス 189"/>
        <xdr:cNvSpPr txBox="1"/>
      </xdr:nvSpPr>
      <xdr:spPr>
        <a:xfrm>
          <a:off x="875030" y="1324419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58825" cy="269240"/>
    <xdr:sp macro="" textlink="">
      <xdr:nvSpPr>
        <xdr:cNvPr id="191" name="テキスト ボックス 190"/>
        <xdr:cNvSpPr txBox="1"/>
      </xdr:nvSpPr>
      <xdr:spPr>
        <a:xfrm>
          <a:off x="4328160" y="13969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9240"/>
    <xdr:sp macro="" textlink="">
      <xdr:nvSpPr>
        <xdr:cNvPr id="192" name="テキスト ボックス 191"/>
        <xdr:cNvSpPr txBox="1"/>
      </xdr:nvSpPr>
      <xdr:spPr>
        <a:xfrm>
          <a:off x="351536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58825" cy="269240"/>
    <xdr:sp macro="" textlink="">
      <xdr:nvSpPr>
        <xdr:cNvPr id="193" name="テキスト ボックス 192"/>
        <xdr:cNvSpPr txBox="1"/>
      </xdr:nvSpPr>
      <xdr:spPr>
        <a:xfrm>
          <a:off x="2646680" y="13969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9240"/>
    <xdr:sp macro="" textlink="">
      <xdr:nvSpPr>
        <xdr:cNvPr id="194" name="テキスト ボックス 193"/>
        <xdr:cNvSpPr txBox="1"/>
      </xdr:nvSpPr>
      <xdr:spPr>
        <a:xfrm>
          <a:off x="178308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9240"/>
    <xdr:sp macro="" textlink="">
      <xdr:nvSpPr>
        <xdr:cNvPr id="195" name="テキスト ボックス 194"/>
        <xdr:cNvSpPr txBox="1"/>
      </xdr:nvSpPr>
      <xdr:spPr>
        <a:xfrm>
          <a:off x="91948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33655</xdr:rowOff>
    </xdr:from>
    <xdr:to xmlns:xdr="http://schemas.openxmlformats.org/drawingml/2006/spreadsheetDrawing">
      <xdr:col>24</xdr:col>
      <xdr:colOff>114300</xdr:colOff>
      <xdr:row>79</xdr:row>
      <xdr:rowOff>138430</xdr:rowOff>
    </xdr:to>
    <xdr:sp macro="" textlink="">
      <xdr:nvSpPr>
        <xdr:cNvPr id="196" name="楕円 195"/>
        <xdr:cNvSpPr/>
      </xdr:nvSpPr>
      <xdr:spPr>
        <a:xfrm>
          <a:off x="4462780" y="1357820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122555</xdr:rowOff>
    </xdr:from>
    <xdr:ext cx="378460" cy="264160"/>
    <xdr:sp macro="" textlink="">
      <xdr:nvSpPr>
        <xdr:cNvPr id="197" name="維持補修費該当値テキスト"/>
        <xdr:cNvSpPr txBox="1"/>
      </xdr:nvSpPr>
      <xdr:spPr>
        <a:xfrm>
          <a:off x="4564380" y="1349565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31750</xdr:rowOff>
    </xdr:from>
    <xdr:to xmlns:xdr="http://schemas.openxmlformats.org/drawingml/2006/spreadsheetDrawing">
      <xdr:col>20</xdr:col>
      <xdr:colOff>38100</xdr:colOff>
      <xdr:row>79</xdr:row>
      <xdr:rowOff>136525</xdr:rowOff>
    </xdr:to>
    <xdr:sp macro="" textlink="">
      <xdr:nvSpPr>
        <xdr:cNvPr id="198" name="楕円 197"/>
        <xdr:cNvSpPr/>
      </xdr:nvSpPr>
      <xdr:spPr>
        <a:xfrm>
          <a:off x="3649980" y="13576300"/>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179070</xdr:colOff>
      <xdr:row>79</xdr:row>
      <xdr:rowOff>126365</xdr:rowOff>
    </xdr:from>
    <xdr:ext cx="378460" cy="262255"/>
    <xdr:sp macro="" textlink="">
      <xdr:nvSpPr>
        <xdr:cNvPr id="199" name="テキスト ボックス 198"/>
        <xdr:cNvSpPr txBox="1"/>
      </xdr:nvSpPr>
      <xdr:spPr>
        <a:xfrm>
          <a:off x="3516630" y="13670915"/>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79</xdr:row>
      <xdr:rowOff>21590</xdr:rowOff>
    </xdr:from>
    <xdr:to xmlns:xdr="http://schemas.openxmlformats.org/drawingml/2006/spreadsheetDrawing">
      <xdr:col>15</xdr:col>
      <xdr:colOff>101600</xdr:colOff>
      <xdr:row>79</xdr:row>
      <xdr:rowOff>124460</xdr:rowOff>
    </xdr:to>
    <xdr:sp macro="" textlink="">
      <xdr:nvSpPr>
        <xdr:cNvPr id="200" name="楕円 199"/>
        <xdr:cNvSpPr/>
      </xdr:nvSpPr>
      <xdr:spPr>
        <a:xfrm>
          <a:off x="2781300" y="135661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116205</xdr:rowOff>
    </xdr:from>
    <xdr:ext cx="466725" cy="264795"/>
    <xdr:sp macro="" textlink="">
      <xdr:nvSpPr>
        <xdr:cNvPr id="201" name="テキスト ボックス 200"/>
        <xdr:cNvSpPr txBox="1"/>
      </xdr:nvSpPr>
      <xdr:spPr>
        <a:xfrm>
          <a:off x="2602230" y="1366075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33020</xdr:rowOff>
    </xdr:from>
    <xdr:to xmlns:xdr="http://schemas.openxmlformats.org/drawingml/2006/spreadsheetDrawing">
      <xdr:col>10</xdr:col>
      <xdr:colOff>165100</xdr:colOff>
      <xdr:row>79</xdr:row>
      <xdr:rowOff>137795</xdr:rowOff>
    </xdr:to>
    <xdr:sp macro="" textlink="">
      <xdr:nvSpPr>
        <xdr:cNvPr id="202" name="楕円 201"/>
        <xdr:cNvSpPr/>
      </xdr:nvSpPr>
      <xdr:spPr>
        <a:xfrm>
          <a:off x="1917700" y="1357757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127635</xdr:rowOff>
    </xdr:from>
    <xdr:ext cx="378460" cy="262890"/>
    <xdr:sp macro="" textlink="">
      <xdr:nvSpPr>
        <xdr:cNvPr id="203" name="テキスト ボックス 202"/>
        <xdr:cNvSpPr txBox="1"/>
      </xdr:nvSpPr>
      <xdr:spPr>
        <a:xfrm>
          <a:off x="1784350" y="1367218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29210</xdr:rowOff>
    </xdr:from>
    <xdr:to xmlns:xdr="http://schemas.openxmlformats.org/drawingml/2006/spreadsheetDrawing">
      <xdr:col>6</xdr:col>
      <xdr:colOff>38100</xdr:colOff>
      <xdr:row>79</xdr:row>
      <xdr:rowOff>132080</xdr:rowOff>
    </xdr:to>
    <xdr:sp macro="" textlink="">
      <xdr:nvSpPr>
        <xdr:cNvPr id="204" name="楕円 203"/>
        <xdr:cNvSpPr/>
      </xdr:nvSpPr>
      <xdr:spPr>
        <a:xfrm>
          <a:off x="1054100" y="1357376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123825</xdr:rowOff>
    </xdr:from>
    <xdr:ext cx="469900" cy="263525"/>
    <xdr:sp macro="" textlink="">
      <xdr:nvSpPr>
        <xdr:cNvPr id="205" name="テキスト ボックス 204"/>
        <xdr:cNvSpPr txBox="1"/>
      </xdr:nvSpPr>
      <xdr:spPr>
        <a:xfrm>
          <a:off x="875030" y="1366837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59690</xdr:rowOff>
    </xdr:from>
    <xdr:to xmlns:xdr="http://schemas.openxmlformats.org/drawingml/2006/spreadsheetDrawing">
      <xdr:col>28</xdr:col>
      <xdr:colOff>114300</xdr:colOff>
      <xdr:row>85</xdr:row>
      <xdr:rowOff>33020</xdr:rowOff>
    </xdr:to>
    <xdr:sp macro="" textlink="">
      <xdr:nvSpPr>
        <xdr:cNvPr id="206" name="正方形/長方形 205"/>
        <xdr:cNvSpPr/>
      </xdr:nvSpPr>
      <xdr:spPr>
        <a:xfrm>
          <a:off x="741680" y="1429004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59690</xdr:rowOff>
    </xdr:from>
    <xdr:to xmlns:xdr="http://schemas.openxmlformats.org/drawingml/2006/spreadsheetDrawing">
      <xdr:col>12</xdr:col>
      <xdr:colOff>127000</xdr:colOff>
      <xdr:row>86</xdr:row>
      <xdr:rowOff>146685</xdr:rowOff>
    </xdr:to>
    <xdr:sp macro="" textlink="">
      <xdr:nvSpPr>
        <xdr:cNvPr id="207" name="正方形/長方形 206"/>
        <xdr:cNvSpPr/>
      </xdr:nvSpPr>
      <xdr:spPr>
        <a:xfrm>
          <a:off x="86868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92710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6868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59690</xdr:rowOff>
    </xdr:from>
    <xdr:to xmlns:xdr="http://schemas.openxmlformats.org/drawingml/2006/spreadsheetDrawing">
      <xdr:col>18</xdr:col>
      <xdr:colOff>0</xdr:colOff>
      <xdr:row>86</xdr:row>
      <xdr:rowOff>146685</xdr:rowOff>
    </xdr:to>
    <xdr:sp macro="" textlink="">
      <xdr:nvSpPr>
        <xdr:cNvPr id="209" name="正方形/長方形 208"/>
        <xdr:cNvSpPr/>
      </xdr:nvSpPr>
      <xdr:spPr>
        <a:xfrm>
          <a:off x="185420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92710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85420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59690</xdr:rowOff>
    </xdr:from>
    <xdr:to xmlns:xdr="http://schemas.openxmlformats.org/drawingml/2006/spreadsheetDrawing">
      <xdr:col>24</xdr:col>
      <xdr:colOff>0</xdr:colOff>
      <xdr:row>86</xdr:row>
      <xdr:rowOff>146685</xdr:rowOff>
    </xdr:to>
    <xdr:sp macro="" textlink="">
      <xdr:nvSpPr>
        <xdr:cNvPr id="211" name="正方形/長方形 210"/>
        <xdr:cNvSpPr/>
      </xdr:nvSpPr>
      <xdr:spPr>
        <a:xfrm>
          <a:off x="29667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92710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9667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41680" y="15114270"/>
          <a:ext cx="456438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7620</xdr:rowOff>
    </xdr:from>
    <xdr:ext cx="349885" cy="234315"/>
    <xdr:sp macro="" textlink="">
      <xdr:nvSpPr>
        <xdr:cNvPr id="214" name="テキスト ボックス 213"/>
        <xdr:cNvSpPr txBox="1"/>
      </xdr:nvSpPr>
      <xdr:spPr>
        <a:xfrm>
          <a:off x="708660" y="14923770"/>
          <a:ext cx="34988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6" name="テキスト ボックス 215"/>
        <xdr:cNvSpPr txBox="1"/>
      </xdr:nvSpPr>
      <xdr:spPr>
        <a:xfrm>
          <a:off x="22542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8" name="テキスト ボックス 217"/>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20" name="テキスト ボックス 219"/>
        <xdr:cNvSpPr txBox="1"/>
      </xdr:nvSpPr>
      <xdr:spPr>
        <a:xfrm>
          <a:off x="22542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2" name="テキスト ボックス 221"/>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905"/>
    <xdr:sp macro="" textlink="">
      <xdr:nvSpPr>
        <xdr:cNvPr id="224" name="テキスト ボックス 223"/>
        <xdr:cNvSpPr txBox="1"/>
      </xdr:nvSpPr>
      <xdr:spPr>
        <a:xfrm>
          <a:off x="166370" y="159512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6" name="テキスト ボックス 225"/>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7" name="直線コネクタ 226"/>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39370</xdr:rowOff>
    </xdr:from>
    <xdr:ext cx="595630" cy="271780"/>
    <xdr:sp macro="" textlink="">
      <xdr:nvSpPr>
        <xdr:cNvPr id="228" name="テキスト ボックス 227"/>
        <xdr:cNvSpPr txBox="1"/>
      </xdr:nvSpPr>
      <xdr:spPr>
        <a:xfrm>
          <a:off x="166370" y="15298420"/>
          <a:ext cx="59563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88</xdr:row>
      <xdr:rowOff>26670</xdr:rowOff>
    </xdr:to>
    <xdr:cxnSp macro="">
      <xdr:nvCxnSpPr>
        <xdr:cNvPr id="229" name="直線コネクタ 228"/>
        <xdr:cNvCxnSpPr/>
      </xdr:nvCxnSpPr>
      <xdr:spPr>
        <a:xfrm>
          <a:off x="741680" y="15114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57150</xdr:rowOff>
    </xdr:from>
    <xdr:ext cx="595630" cy="270510"/>
    <xdr:sp macro="" textlink="">
      <xdr:nvSpPr>
        <xdr:cNvPr id="230" name="テキスト ボックス 229"/>
        <xdr:cNvSpPr txBox="1"/>
      </xdr:nvSpPr>
      <xdr:spPr>
        <a:xfrm>
          <a:off x="166370" y="1497330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41680" y="15114270"/>
          <a:ext cx="456438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99</xdr:row>
      <xdr:rowOff>9525</xdr:rowOff>
    </xdr:to>
    <xdr:cxnSp macro="">
      <xdr:nvCxnSpPr>
        <xdr:cNvPr id="232" name="直線コネクタ 231"/>
        <xdr:cNvCxnSpPr/>
      </xdr:nvCxnSpPr>
      <xdr:spPr>
        <a:xfrm flipV="1">
          <a:off x="4511675" y="15400020"/>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xdr:rowOff>
    </xdr:from>
    <xdr:ext cx="534670" cy="259080"/>
    <xdr:sp macro="" textlink="">
      <xdr:nvSpPr>
        <xdr:cNvPr id="233" name="扶助費最小値テキスト"/>
        <xdr:cNvSpPr txBox="1"/>
      </xdr:nvSpPr>
      <xdr:spPr>
        <a:xfrm>
          <a:off x="456438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9525</xdr:rowOff>
    </xdr:from>
    <xdr:to xmlns:xdr="http://schemas.openxmlformats.org/drawingml/2006/spreadsheetDrawing">
      <xdr:col>24</xdr:col>
      <xdr:colOff>152400</xdr:colOff>
      <xdr:row>99</xdr:row>
      <xdr:rowOff>9525</xdr:rowOff>
    </xdr:to>
    <xdr:cxnSp macro="">
      <xdr:nvCxnSpPr>
        <xdr:cNvPr id="234" name="直線コネクタ 233"/>
        <xdr:cNvCxnSpPr/>
      </xdr:nvCxnSpPr>
      <xdr:spPr>
        <a:xfrm>
          <a:off x="4429760" y="16983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70510"/>
    <xdr:sp macro="" textlink="">
      <xdr:nvSpPr>
        <xdr:cNvPr id="235" name="扶助費最大値テキスト"/>
        <xdr:cNvSpPr txBox="1"/>
      </xdr:nvSpPr>
      <xdr:spPr>
        <a:xfrm>
          <a:off x="4564380" y="15172690"/>
          <a:ext cx="59880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6" name="直線コネクタ 235"/>
        <xdr:cNvCxnSpPr/>
      </xdr:nvCxnSpPr>
      <xdr:spPr>
        <a:xfrm>
          <a:off x="4429760" y="15400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110490</xdr:rowOff>
    </xdr:from>
    <xdr:to xmlns:xdr="http://schemas.openxmlformats.org/drawingml/2006/spreadsheetDrawing">
      <xdr:col>24</xdr:col>
      <xdr:colOff>63500</xdr:colOff>
      <xdr:row>96</xdr:row>
      <xdr:rowOff>20320</xdr:rowOff>
    </xdr:to>
    <xdr:cxnSp macro="">
      <xdr:nvCxnSpPr>
        <xdr:cNvPr id="237" name="直線コネクタ 236"/>
        <xdr:cNvCxnSpPr/>
      </xdr:nvCxnSpPr>
      <xdr:spPr>
        <a:xfrm>
          <a:off x="3700780" y="16398240"/>
          <a:ext cx="8128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154940</xdr:rowOff>
    </xdr:from>
    <xdr:ext cx="598805" cy="255905"/>
    <xdr:sp macro="" textlink="">
      <xdr:nvSpPr>
        <xdr:cNvPr id="238" name="扶助費平均値テキスト"/>
        <xdr:cNvSpPr txBox="1"/>
      </xdr:nvSpPr>
      <xdr:spPr>
        <a:xfrm>
          <a:off x="4564380" y="1627124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132080</xdr:rowOff>
    </xdr:from>
    <xdr:to xmlns:xdr="http://schemas.openxmlformats.org/drawingml/2006/spreadsheetDrawing">
      <xdr:col>24</xdr:col>
      <xdr:colOff>114300</xdr:colOff>
      <xdr:row>96</xdr:row>
      <xdr:rowOff>62230</xdr:rowOff>
    </xdr:to>
    <xdr:sp macro="" textlink="">
      <xdr:nvSpPr>
        <xdr:cNvPr id="239" name="フローチャート: 判断 238"/>
        <xdr:cNvSpPr/>
      </xdr:nvSpPr>
      <xdr:spPr>
        <a:xfrm>
          <a:off x="446278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110490</xdr:rowOff>
    </xdr:from>
    <xdr:to xmlns:xdr="http://schemas.openxmlformats.org/drawingml/2006/spreadsheetDrawing">
      <xdr:col>19</xdr:col>
      <xdr:colOff>177800</xdr:colOff>
      <xdr:row>97</xdr:row>
      <xdr:rowOff>64135</xdr:rowOff>
    </xdr:to>
    <xdr:cxnSp macro="">
      <xdr:nvCxnSpPr>
        <xdr:cNvPr id="240" name="直線コネクタ 239"/>
        <xdr:cNvCxnSpPr/>
      </xdr:nvCxnSpPr>
      <xdr:spPr>
        <a:xfrm flipV="1">
          <a:off x="2832100" y="16398240"/>
          <a:ext cx="86868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41" name="フローチャート: 判断 240"/>
        <xdr:cNvSpPr/>
      </xdr:nvSpPr>
      <xdr:spPr>
        <a:xfrm>
          <a:off x="3649980" y="163055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135890</xdr:rowOff>
    </xdr:from>
    <xdr:ext cx="595630" cy="259080"/>
    <xdr:sp macro="" textlink="">
      <xdr:nvSpPr>
        <xdr:cNvPr id="242" name="テキスト ボックス 241"/>
        <xdr:cNvSpPr txBox="1"/>
      </xdr:nvSpPr>
      <xdr:spPr>
        <a:xfrm>
          <a:off x="3406140" y="160807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64135</xdr:rowOff>
    </xdr:from>
    <xdr:to xmlns:xdr="http://schemas.openxmlformats.org/drawingml/2006/spreadsheetDrawing">
      <xdr:col>15</xdr:col>
      <xdr:colOff>50800</xdr:colOff>
      <xdr:row>97</xdr:row>
      <xdr:rowOff>95885</xdr:rowOff>
    </xdr:to>
    <xdr:cxnSp macro="">
      <xdr:nvCxnSpPr>
        <xdr:cNvPr id="243" name="直線コネクタ 242"/>
        <xdr:cNvCxnSpPr/>
      </xdr:nvCxnSpPr>
      <xdr:spPr>
        <a:xfrm flipV="1">
          <a:off x="1968500" y="16694785"/>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100330</xdr:rowOff>
    </xdr:from>
    <xdr:to xmlns:xdr="http://schemas.openxmlformats.org/drawingml/2006/spreadsheetDrawing">
      <xdr:col>15</xdr:col>
      <xdr:colOff>101600</xdr:colOff>
      <xdr:row>97</xdr:row>
      <xdr:rowOff>30480</xdr:rowOff>
    </xdr:to>
    <xdr:sp macro="" textlink="">
      <xdr:nvSpPr>
        <xdr:cNvPr id="244" name="フローチャート: 判断 243"/>
        <xdr:cNvSpPr/>
      </xdr:nvSpPr>
      <xdr:spPr>
        <a:xfrm>
          <a:off x="27813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46990</xdr:rowOff>
    </xdr:from>
    <xdr:ext cx="598805" cy="259080"/>
    <xdr:sp macro="" textlink="">
      <xdr:nvSpPr>
        <xdr:cNvPr id="245" name="テキスト ボックス 244"/>
        <xdr:cNvSpPr txBox="1"/>
      </xdr:nvSpPr>
      <xdr:spPr>
        <a:xfrm>
          <a:off x="2542540" y="1633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41910</xdr:rowOff>
    </xdr:from>
    <xdr:to xmlns:xdr="http://schemas.openxmlformats.org/drawingml/2006/spreadsheetDrawing">
      <xdr:col>10</xdr:col>
      <xdr:colOff>114300</xdr:colOff>
      <xdr:row>97</xdr:row>
      <xdr:rowOff>95885</xdr:rowOff>
    </xdr:to>
    <xdr:cxnSp macro="">
      <xdr:nvCxnSpPr>
        <xdr:cNvPr id="246" name="直線コネクタ 245"/>
        <xdr:cNvCxnSpPr/>
      </xdr:nvCxnSpPr>
      <xdr:spPr>
        <a:xfrm>
          <a:off x="1104900" y="1667256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99695</xdr:rowOff>
    </xdr:from>
    <xdr:to xmlns:xdr="http://schemas.openxmlformats.org/drawingml/2006/spreadsheetDrawing">
      <xdr:col>10</xdr:col>
      <xdr:colOff>165100</xdr:colOff>
      <xdr:row>97</xdr:row>
      <xdr:rowOff>29845</xdr:rowOff>
    </xdr:to>
    <xdr:sp macro="" textlink="">
      <xdr:nvSpPr>
        <xdr:cNvPr id="247" name="フローチャート: 判断 246"/>
        <xdr:cNvSpPr/>
      </xdr:nvSpPr>
      <xdr:spPr>
        <a:xfrm>
          <a:off x="19177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46355</xdr:rowOff>
    </xdr:from>
    <xdr:ext cx="595630" cy="259080"/>
    <xdr:sp macro="" textlink="">
      <xdr:nvSpPr>
        <xdr:cNvPr id="248" name="テキスト ボックス 247"/>
        <xdr:cNvSpPr txBox="1"/>
      </xdr:nvSpPr>
      <xdr:spPr>
        <a:xfrm>
          <a:off x="1673860" y="16334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144780</xdr:rowOff>
    </xdr:from>
    <xdr:to xmlns:xdr="http://schemas.openxmlformats.org/drawingml/2006/spreadsheetDrawing">
      <xdr:col>6</xdr:col>
      <xdr:colOff>38100</xdr:colOff>
      <xdr:row>97</xdr:row>
      <xdr:rowOff>74930</xdr:rowOff>
    </xdr:to>
    <xdr:sp macro="" textlink="">
      <xdr:nvSpPr>
        <xdr:cNvPr id="249" name="フローチャート: 判断 248"/>
        <xdr:cNvSpPr/>
      </xdr:nvSpPr>
      <xdr:spPr>
        <a:xfrm>
          <a:off x="1054100" y="166039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91440</xdr:rowOff>
    </xdr:from>
    <xdr:ext cx="531495" cy="259080"/>
    <xdr:sp macro="" textlink="">
      <xdr:nvSpPr>
        <xdr:cNvPr id="250" name="テキスト ボックス 249"/>
        <xdr:cNvSpPr txBox="1"/>
      </xdr:nvSpPr>
      <xdr:spPr>
        <a:xfrm>
          <a:off x="842645" y="16379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8825" cy="259080"/>
    <xdr:sp macro="" textlink="">
      <xdr:nvSpPr>
        <xdr:cNvPr id="251" name="テキスト ボックス 250"/>
        <xdr:cNvSpPr txBox="1"/>
      </xdr:nvSpPr>
      <xdr:spPr>
        <a:xfrm>
          <a:off x="4328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3" name="テキスト ボックス 252"/>
        <xdr:cNvSpPr txBox="1"/>
      </xdr:nvSpPr>
      <xdr:spPr>
        <a:xfrm>
          <a:off x="264668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140970</xdr:rowOff>
    </xdr:from>
    <xdr:to xmlns:xdr="http://schemas.openxmlformats.org/drawingml/2006/spreadsheetDrawing">
      <xdr:col>24</xdr:col>
      <xdr:colOff>114300</xdr:colOff>
      <xdr:row>96</xdr:row>
      <xdr:rowOff>71120</xdr:rowOff>
    </xdr:to>
    <xdr:sp macro="" textlink="">
      <xdr:nvSpPr>
        <xdr:cNvPr id="256" name="楕円 255"/>
        <xdr:cNvSpPr/>
      </xdr:nvSpPr>
      <xdr:spPr>
        <a:xfrm>
          <a:off x="446278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119380</xdr:rowOff>
    </xdr:from>
    <xdr:ext cx="598805" cy="259080"/>
    <xdr:sp macro="" textlink="">
      <xdr:nvSpPr>
        <xdr:cNvPr id="257" name="扶助費該当値テキスト"/>
        <xdr:cNvSpPr txBox="1"/>
      </xdr:nvSpPr>
      <xdr:spPr>
        <a:xfrm>
          <a:off x="4564380" y="16407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59690</xdr:rowOff>
    </xdr:from>
    <xdr:to xmlns:xdr="http://schemas.openxmlformats.org/drawingml/2006/spreadsheetDrawing">
      <xdr:col>20</xdr:col>
      <xdr:colOff>38100</xdr:colOff>
      <xdr:row>95</xdr:row>
      <xdr:rowOff>161290</xdr:rowOff>
    </xdr:to>
    <xdr:sp macro="" textlink="">
      <xdr:nvSpPr>
        <xdr:cNvPr id="258" name="楕円 257"/>
        <xdr:cNvSpPr/>
      </xdr:nvSpPr>
      <xdr:spPr>
        <a:xfrm>
          <a:off x="3649980" y="163474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152400</xdr:rowOff>
    </xdr:from>
    <xdr:ext cx="595630" cy="259080"/>
    <xdr:sp macro="" textlink="">
      <xdr:nvSpPr>
        <xdr:cNvPr id="259" name="テキスト ボックス 258"/>
        <xdr:cNvSpPr txBox="1"/>
      </xdr:nvSpPr>
      <xdr:spPr>
        <a:xfrm>
          <a:off x="3406140" y="1644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13335</xdr:rowOff>
    </xdr:from>
    <xdr:to xmlns:xdr="http://schemas.openxmlformats.org/drawingml/2006/spreadsheetDrawing">
      <xdr:col>15</xdr:col>
      <xdr:colOff>101600</xdr:colOff>
      <xdr:row>97</xdr:row>
      <xdr:rowOff>114935</xdr:rowOff>
    </xdr:to>
    <xdr:sp macro="" textlink="">
      <xdr:nvSpPr>
        <xdr:cNvPr id="260" name="楕円 259"/>
        <xdr:cNvSpPr/>
      </xdr:nvSpPr>
      <xdr:spPr>
        <a:xfrm>
          <a:off x="2781300" y="166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106045</xdr:rowOff>
    </xdr:from>
    <xdr:ext cx="531495" cy="259080"/>
    <xdr:sp macro="" textlink="">
      <xdr:nvSpPr>
        <xdr:cNvPr id="261" name="テキスト ボックス 260"/>
        <xdr:cNvSpPr txBox="1"/>
      </xdr:nvSpPr>
      <xdr:spPr>
        <a:xfrm>
          <a:off x="2574925" y="16736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45085</xdr:rowOff>
    </xdr:from>
    <xdr:to xmlns:xdr="http://schemas.openxmlformats.org/drawingml/2006/spreadsheetDrawing">
      <xdr:col>10</xdr:col>
      <xdr:colOff>165100</xdr:colOff>
      <xdr:row>97</xdr:row>
      <xdr:rowOff>146685</xdr:rowOff>
    </xdr:to>
    <xdr:sp macro="" textlink="">
      <xdr:nvSpPr>
        <xdr:cNvPr id="262" name="楕円 261"/>
        <xdr:cNvSpPr/>
      </xdr:nvSpPr>
      <xdr:spPr>
        <a:xfrm>
          <a:off x="19177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138430</xdr:rowOff>
    </xdr:from>
    <xdr:ext cx="534670" cy="259080"/>
    <xdr:sp macro="" textlink="">
      <xdr:nvSpPr>
        <xdr:cNvPr id="263" name="テキスト ボックス 262"/>
        <xdr:cNvSpPr txBox="1"/>
      </xdr:nvSpPr>
      <xdr:spPr>
        <a:xfrm>
          <a:off x="1706245"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162560</xdr:rowOff>
    </xdr:from>
    <xdr:to xmlns:xdr="http://schemas.openxmlformats.org/drawingml/2006/spreadsheetDrawing">
      <xdr:col>6</xdr:col>
      <xdr:colOff>38100</xdr:colOff>
      <xdr:row>97</xdr:row>
      <xdr:rowOff>92710</xdr:rowOff>
    </xdr:to>
    <xdr:sp macro="" textlink="">
      <xdr:nvSpPr>
        <xdr:cNvPr id="264" name="楕円 263"/>
        <xdr:cNvSpPr/>
      </xdr:nvSpPr>
      <xdr:spPr>
        <a:xfrm>
          <a:off x="1054100" y="166217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83820</xdr:rowOff>
    </xdr:from>
    <xdr:ext cx="531495" cy="259080"/>
    <xdr:sp macro="" textlink="">
      <xdr:nvSpPr>
        <xdr:cNvPr id="265" name="テキスト ボックス 264"/>
        <xdr:cNvSpPr txBox="1"/>
      </xdr:nvSpPr>
      <xdr:spPr>
        <a:xfrm>
          <a:off x="842645" y="16714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431280" y="400177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7" name="正方形/長方形 266"/>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9" name="正方形/長方形 268"/>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1" name="正方形/長方形 270"/>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3" name="正方形/長方形 272"/>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29235"/>
    <xdr:sp macro="" textlink="">
      <xdr:nvSpPr>
        <xdr:cNvPr id="274" name="テキスト ボックス 273"/>
        <xdr:cNvSpPr txBox="1"/>
      </xdr:nvSpPr>
      <xdr:spPr>
        <a:xfrm>
          <a:off x="6393180" y="4636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5" name="直線コネクタ 274"/>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101600</xdr:rowOff>
    </xdr:from>
    <xdr:to xmlns:xdr="http://schemas.openxmlformats.org/drawingml/2006/spreadsheetDrawing">
      <xdr:col>59</xdr:col>
      <xdr:colOff>50800</xdr:colOff>
      <xdr:row>39</xdr:row>
      <xdr:rowOff>101600</xdr:rowOff>
    </xdr:to>
    <xdr:cxnSp macro="">
      <xdr:nvCxnSpPr>
        <xdr:cNvPr id="276" name="直線コネクタ 275"/>
        <xdr:cNvCxnSpPr/>
      </xdr:nvCxnSpPr>
      <xdr:spPr>
        <a:xfrm>
          <a:off x="6431280" y="6788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130175</xdr:rowOff>
    </xdr:from>
    <xdr:ext cx="245745" cy="262255"/>
    <xdr:sp macro="" textlink="">
      <xdr:nvSpPr>
        <xdr:cNvPr id="277" name="テキスト ボックス 276"/>
        <xdr:cNvSpPr txBox="1"/>
      </xdr:nvSpPr>
      <xdr:spPr>
        <a:xfrm>
          <a:off x="6187440" y="664527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117475</xdr:rowOff>
    </xdr:from>
    <xdr:to xmlns:xdr="http://schemas.openxmlformats.org/drawingml/2006/spreadsheetDrawing">
      <xdr:col>59</xdr:col>
      <xdr:colOff>50800</xdr:colOff>
      <xdr:row>37</xdr:row>
      <xdr:rowOff>117475</xdr:rowOff>
    </xdr:to>
    <xdr:cxnSp macro="">
      <xdr:nvCxnSpPr>
        <xdr:cNvPr id="278" name="直線コネクタ 277"/>
        <xdr:cNvCxnSpPr/>
      </xdr:nvCxnSpPr>
      <xdr:spPr>
        <a:xfrm>
          <a:off x="6431280" y="6461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147320</xdr:rowOff>
    </xdr:from>
    <xdr:ext cx="595630" cy="260985"/>
    <xdr:sp macro="" textlink="">
      <xdr:nvSpPr>
        <xdr:cNvPr id="279" name="テキスト ボックス 278"/>
        <xdr:cNvSpPr txBox="1"/>
      </xdr:nvSpPr>
      <xdr:spPr>
        <a:xfrm>
          <a:off x="5850890" y="631952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133985</xdr:rowOff>
    </xdr:from>
    <xdr:to xmlns:xdr="http://schemas.openxmlformats.org/drawingml/2006/spreadsheetDrawing">
      <xdr:col>59</xdr:col>
      <xdr:colOff>50800</xdr:colOff>
      <xdr:row>35</xdr:row>
      <xdr:rowOff>133985</xdr:rowOff>
    </xdr:to>
    <xdr:cxnSp macro="">
      <xdr:nvCxnSpPr>
        <xdr:cNvPr id="280" name="直線コネクタ 279"/>
        <xdr:cNvCxnSpPr/>
      </xdr:nvCxnSpPr>
      <xdr:spPr>
        <a:xfrm>
          <a:off x="6431280" y="6134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163195</xdr:rowOff>
    </xdr:from>
    <xdr:ext cx="595630" cy="263525"/>
    <xdr:sp macro="" textlink="">
      <xdr:nvSpPr>
        <xdr:cNvPr id="281" name="テキスト ボックス 280"/>
        <xdr:cNvSpPr txBox="1"/>
      </xdr:nvSpPr>
      <xdr:spPr>
        <a:xfrm>
          <a:off x="5850890" y="59924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151130</xdr:rowOff>
    </xdr:from>
    <xdr:to xmlns:xdr="http://schemas.openxmlformats.org/drawingml/2006/spreadsheetDrawing">
      <xdr:col>59</xdr:col>
      <xdr:colOff>50800</xdr:colOff>
      <xdr:row>33</xdr:row>
      <xdr:rowOff>151130</xdr:rowOff>
    </xdr:to>
    <xdr:cxnSp macro="">
      <xdr:nvCxnSpPr>
        <xdr:cNvPr id="282" name="直線コネクタ 281"/>
        <xdr:cNvCxnSpPr/>
      </xdr:nvCxnSpPr>
      <xdr:spPr>
        <a:xfrm>
          <a:off x="6431280" y="5808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5080</xdr:rowOff>
    </xdr:from>
    <xdr:ext cx="595630" cy="265430"/>
    <xdr:sp macro="" textlink="">
      <xdr:nvSpPr>
        <xdr:cNvPr id="283" name="テキスト ボックス 282"/>
        <xdr:cNvSpPr txBox="1"/>
      </xdr:nvSpPr>
      <xdr:spPr>
        <a:xfrm>
          <a:off x="5850890" y="56629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167640</xdr:rowOff>
    </xdr:from>
    <xdr:to xmlns:xdr="http://schemas.openxmlformats.org/drawingml/2006/spreadsheetDrawing">
      <xdr:col>59</xdr:col>
      <xdr:colOff>50800</xdr:colOff>
      <xdr:row>31</xdr:row>
      <xdr:rowOff>167640</xdr:rowOff>
    </xdr:to>
    <xdr:cxnSp macro="">
      <xdr:nvCxnSpPr>
        <xdr:cNvPr id="284" name="直線コネクタ 283"/>
        <xdr:cNvCxnSpPr/>
      </xdr:nvCxnSpPr>
      <xdr:spPr>
        <a:xfrm>
          <a:off x="6431280" y="5482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22860</xdr:rowOff>
    </xdr:from>
    <xdr:ext cx="595630" cy="264795"/>
    <xdr:sp macro="" textlink="">
      <xdr:nvSpPr>
        <xdr:cNvPr id="285" name="テキスト ボックス 284"/>
        <xdr:cNvSpPr txBox="1"/>
      </xdr:nvSpPr>
      <xdr:spPr>
        <a:xfrm>
          <a:off x="5850890" y="5337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6" name="直線コネクタ 285"/>
        <xdr:cNvCxnSpPr/>
      </xdr:nvCxnSpPr>
      <xdr:spPr>
        <a:xfrm>
          <a:off x="6431280" y="5153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65430"/>
    <xdr:sp macro="" textlink="">
      <xdr:nvSpPr>
        <xdr:cNvPr id="287" name="テキスト ボックス 286"/>
        <xdr:cNvSpPr txBox="1"/>
      </xdr:nvSpPr>
      <xdr:spPr>
        <a:xfrm>
          <a:off x="5850890" y="501015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8" name="直線コネクタ 287"/>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55880</xdr:rowOff>
    </xdr:from>
    <xdr:ext cx="595630" cy="260985"/>
    <xdr:sp macro="" textlink="">
      <xdr:nvSpPr>
        <xdr:cNvPr id="289" name="テキスト ボックス 288"/>
        <xdr:cNvSpPr txBox="1"/>
      </xdr:nvSpPr>
      <xdr:spPr>
        <a:xfrm>
          <a:off x="5850890" y="4685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90" name="補助費等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145415</xdr:rowOff>
    </xdr:from>
    <xdr:to xmlns:xdr="http://schemas.openxmlformats.org/drawingml/2006/spreadsheetDrawing">
      <xdr:col>54</xdr:col>
      <xdr:colOff>185420</xdr:colOff>
      <xdr:row>38</xdr:row>
      <xdr:rowOff>171450</xdr:rowOff>
    </xdr:to>
    <xdr:cxnSp macro="">
      <xdr:nvCxnSpPr>
        <xdr:cNvPr id="291" name="直線コネクタ 290"/>
        <xdr:cNvCxnSpPr/>
      </xdr:nvCxnSpPr>
      <xdr:spPr>
        <a:xfrm flipV="1">
          <a:off x="10198100" y="528891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635</xdr:rowOff>
    </xdr:from>
    <xdr:ext cx="531495" cy="264795"/>
    <xdr:sp macro="" textlink="">
      <xdr:nvSpPr>
        <xdr:cNvPr id="292" name="補助費等最小値テキスト"/>
        <xdr:cNvSpPr txBox="1"/>
      </xdr:nvSpPr>
      <xdr:spPr>
        <a:xfrm>
          <a:off x="10248900" y="668718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171450</xdr:rowOff>
    </xdr:from>
    <xdr:to xmlns:xdr="http://schemas.openxmlformats.org/drawingml/2006/spreadsheetDrawing">
      <xdr:col>55</xdr:col>
      <xdr:colOff>88900</xdr:colOff>
      <xdr:row>38</xdr:row>
      <xdr:rowOff>171450</xdr:rowOff>
    </xdr:to>
    <xdr:cxnSp macro="">
      <xdr:nvCxnSpPr>
        <xdr:cNvPr id="293" name="直線コネクタ 292"/>
        <xdr:cNvCxnSpPr/>
      </xdr:nvCxnSpPr>
      <xdr:spPr>
        <a:xfrm>
          <a:off x="10114280" y="6686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90805</xdr:rowOff>
    </xdr:from>
    <xdr:ext cx="595630" cy="260985"/>
    <xdr:sp macro="" textlink="">
      <xdr:nvSpPr>
        <xdr:cNvPr id="294" name="補助費等最大値テキスト"/>
        <xdr:cNvSpPr txBox="1"/>
      </xdr:nvSpPr>
      <xdr:spPr>
        <a:xfrm>
          <a:off x="10248900" y="5062855"/>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145415</xdr:rowOff>
    </xdr:from>
    <xdr:to xmlns:xdr="http://schemas.openxmlformats.org/drawingml/2006/spreadsheetDrawing">
      <xdr:col>55</xdr:col>
      <xdr:colOff>88900</xdr:colOff>
      <xdr:row>30</xdr:row>
      <xdr:rowOff>145415</xdr:rowOff>
    </xdr:to>
    <xdr:cxnSp macro="">
      <xdr:nvCxnSpPr>
        <xdr:cNvPr id="295" name="直線コネクタ 294"/>
        <xdr:cNvCxnSpPr/>
      </xdr:nvCxnSpPr>
      <xdr:spPr>
        <a:xfrm>
          <a:off x="10114280" y="52889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65405</xdr:rowOff>
    </xdr:from>
    <xdr:to xmlns:xdr="http://schemas.openxmlformats.org/drawingml/2006/spreadsheetDrawing">
      <xdr:col>55</xdr:col>
      <xdr:colOff>0</xdr:colOff>
      <xdr:row>38</xdr:row>
      <xdr:rowOff>128270</xdr:rowOff>
    </xdr:to>
    <xdr:cxnSp macro="">
      <xdr:nvCxnSpPr>
        <xdr:cNvPr id="296" name="直線コネクタ 295"/>
        <xdr:cNvCxnSpPr/>
      </xdr:nvCxnSpPr>
      <xdr:spPr>
        <a:xfrm flipV="1">
          <a:off x="9385300" y="6580505"/>
          <a:ext cx="8128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74930</xdr:rowOff>
    </xdr:from>
    <xdr:ext cx="595630" cy="260985"/>
    <xdr:sp macro="" textlink="">
      <xdr:nvSpPr>
        <xdr:cNvPr id="297" name="補助費等平均値テキスト"/>
        <xdr:cNvSpPr txBox="1"/>
      </xdr:nvSpPr>
      <xdr:spPr>
        <a:xfrm>
          <a:off x="10248900" y="6247130"/>
          <a:ext cx="595630"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50800</xdr:rowOff>
    </xdr:from>
    <xdr:to xmlns:xdr="http://schemas.openxmlformats.org/drawingml/2006/spreadsheetDrawing">
      <xdr:col>55</xdr:col>
      <xdr:colOff>50800</xdr:colOff>
      <xdr:row>37</xdr:row>
      <xdr:rowOff>155575</xdr:rowOff>
    </xdr:to>
    <xdr:sp macro="" textlink="">
      <xdr:nvSpPr>
        <xdr:cNvPr id="298" name="フローチャート: 判断 297"/>
        <xdr:cNvSpPr/>
      </xdr:nvSpPr>
      <xdr:spPr>
        <a:xfrm>
          <a:off x="10152380" y="639445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149860</xdr:rowOff>
    </xdr:from>
    <xdr:to xmlns:xdr="http://schemas.openxmlformats.org/drawingml/2006/spreadsheetDrawing">
      <xdr:col>50</xdr:col>
      <xdr:colOff>114300</xdr:colOff>
      <xdr:row>38</xdr:row>
      <xdr:rowOff>128270</xdr:rowOff>
    </xdr:to>
    <xdr:cxnSp macro="">
      <xdr:nvCxnSpPr>
        <xdr:cNvPr id="299" name="直線コネクタ 298"/>
        <xdr:cNvCxnSpPr/>
      </xdr:nvCxnSpPr>
      <xdr:spPr>
        <a:xfrm>
          <a:off x="8521700" y="6322060"/>
          <a:ext cx="8636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60960</xdr:rowOff>
    </xdr:from>
    <xdr:to xmlns:xdr="http://schemas.openxmlformats.org/drawingml/2006/spreadsheetDrawing">
      <xdr:col>50</xdr:col>
      <xdr:colOff>165100</xdr:colOff>
      <xdr:row>37</xdr:row>
      <xdr:rowOff>164465</xdr:rowOff>
    </xdr:to>
    <xdr:sp macro="" textlink="">
      <xdr:nvSpPr>
        <xdr:cNvPr id="300" name="フローチャート: 判断 299"/>
        <xdr:cNvSpPr/>
      </xdr:nvSpPr>
      <xdr:spPr>
        <a:xfrm>
          <a:off x="9334500" y="64046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7620</xdr:rowOff>
    </xdr:from>
    <xdr:ext cx="595630" cy="263525"/>
    <xdr:sp macro="" textlink="">
      <xdr:nvSpPr>
        <xdr:cNvPr id="301" name="テキスト ボックス 300"/>
        <xdr:cNvSpPr txBox="1"/>
      </xdr:nvSpPr>
      <xdr:spPr>
        <a:xfrm>
          <a:off x="9090660" y="617982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149860</xdr:rowOff>
    </xdr:from>
    <xdr:to xmlns:xdr="http://schemas.openxmlformats.org/drawingml/2006/spreadsheetDrawing">
      <xdr:col>45</xdr:col>
      <xdr:colOff>177800</xdr:colOff>
      <xdr:row>38</xdr:row>
      <xdr:rowOff>158750</xdr:rowOff>
    </xdr:to>
    <xdr:cxnSp macro="">
      <xdr:nvCxnSpPr>
        <xdr:cNvPr id="302" name="直線コネクタ 301"/>
        <xdr:cNvCxnSpPr/>
      </xdr:nvCxnSpPr>
      <xdr:spPr>
        <a:xfrm flipV="1">
          <a:off x="7653020" y="6322060"/>
          <a:ext cx="86868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82550</xdr:rowOff>
    </xdr:from>
    <xdr:to xmlns:xdr="http://schemas.openxmlformats.org/drawingml/2006/spreadsheetDrawing">
      <xdr:col>46</xdr:col>
      <xdr:colOff>38100</xdr:colOff>
      <xdr:row>36</xdr:row>
      <xdr:rowOff>10160</xdr:rowOff>
    </xdr:to>
    <xdr:sp macro="" textlink="">
      <xdr:nvSpPr>
        <xdr:cNvPr id="303" name="フローチャート: 判断 302"/>
        <xdr:cNvSpPr/>
      </xdr:nvSpPr>
      <xdr:spPr>
        <a:xfrm>
          <a:off x="8470900" y="608330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27940</xdr:rowOff>
    </xdr:from>
    <xdr:ext cx="595630" cy="265430"/>
    <xdr:sp macro="" textlink="">
      <xdr:nvSpPr>
        <xdr:cNvPr id="304" name="テキスト ボックス 303"/>
        <xdr:cNvSpPr txBox="1"/>
      </xdr:nvSpPr>
      <xdr:spPr>
        <a:xfrm>
          <a:off x="8227060" y="585724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157480</xdr:rowOff>
    </xdr:from>
    <xdr:to xmlns:xdr="http://schemas.openxmlformats.org/drawingml/2006/spreadsheetDrawing">
      <xdr:col>41</xdr:col>
      <xdr:colOff>50800</xdr:colOff>
      <xdr:row>38</xdr:row>
      <xdr:rowOff>158750</xdr:rowOff>
    </xdr:to>
    <xdr:cxnSp macro="">
      <xdr:nvCxnSpPr>
        <xdr:cNvPr id="305" name="直線コネクタ 304"/>
        <xdr:cNvCxnSpPr/>
      </xdr:nvCxnSpPr>
      <xdr:spPr>
        <a:xfrm>
          <a:off x="6789420" y="667258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145415</xdr:rowOff>
    </xdr:from>
    <xdr:to xmlns:xdr="http://schemas.openxmlformats.org/drawingml/2006/spreadsheetDrawing">
      <xdr:col>41</xdr:col>
      <xdr:colOff>101600</xdr:colOff>
      <xdr:row>38</xdr:row>
      <xdr:rowOff>73660</xdr:rowOff>
    </xdr:to>
    <xdr:sp macro="" textlink="">
      <xdr:nvSpPr>
        <xdr:cNvPr id="306" name="フローチャート: 判断 305"/>
        <xdr:cNvSpPr/>
      </xdr:nvSpPr>
      <xdr:spPr>
        <a:xfrm>
          <a:off x="7602220" y="6489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90805</xdr:rowOff>
    </xdr:from>
    <xdr:ext cx="531495" cy="260985"/>
    <xdr:sp macro="" textlink="">
      <xdr:nvSpPr>
        <xdr:cNvPr id="307" name="テキスト ボックス 306"/>
        <xdr:cNvSpPr txBox="1"/>
      </xdr:nvSpPr>
      <xdr:spPr>
        <a:xfrm>
          <a:off x="7395845" y="6263005"/>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165100</xdr:rowOff>
    </xdr:from>
    <xdr:to xmlns:xdr="http://schemas.openxmlformats.org/drawingml/2006/spreadsheetDrawing">
      <xdr:col>36</xdr:col>
      <xdr:colOff>165100</xdr:colOff>
      <xdr:row>38</xdr:row>
      <xdr:rowOff>93980</xdr:rowOff>
    </xdr:to>
    <xdr:sp macro="" textlink="">
      <xdr:nvSpPr>
        <xdr:cNvPr id="308" name="フローチャート: 判断 307"/>
        <xdr:cNvSpPr/>
      </xdr:nvSpPr>
      <xdr:spPr>
        <a:xfrm>
          <a:off x="6738620" y="65087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111760</xdr:rowOff>
    </xdr:from>
    <xdr:ext cx="534670" cy="260985"/>
    <xdr:sp macro="" textlink="">
      <xdr:nvSpPr>
        <xdr:cNvPr id="309" name="テキスト ボックス 308"/>
        <xdr:cNvSpPr txBox="1"/>
      </xdr:nvSpPr>
      <xdr:spPr>
        <a:xfrm>
          <a:off x="6527165" y="628396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10" name="テキスト ボックス 309"/>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1" name="テキスト ボックス 310"/>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2" name="テキスト ボックス 311"/>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58825" cy="264795"/>
    <xdr:sp macro="" textlink="">
      <xdr:nvSpPr>
        <xdr:cNvPr id="313" name="テキスト ボックス 312"/>
        <xdr:cNvSpPr txBox="1"/>
      </xdr:nvSpPr>
      <xdr:spPr>
        <a:xfrm>
          <a:off x="746760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4" name="テキスト ボックス 313"/>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12065</xdr:rowOff>
    </xdr:from>
    <xdr:to xmlns:xdr="http://schemas.openxmlformats.org/drawingml/2006/spreadsheetDrawing">
      <xdr:col>55</xdr:col>
      <xdr:colOff>50800</xdr:colOff>
      <xdr:row>38</xdr:row>
      <xdr:rowOff>116840</xdr:rowOff>
    </xdr:to>
    <xdr:sp macro="" textlink="">
      <xdr:nvSpPr>
        <xdr:cNvPr id="315" name="楕円 314"/>
        <xdr:cNvSpPr/>
      </xdr:nvSpPr>
      <xdr:spPr>
        <a:xfrm>
          <a:off x="10152380" y="652716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101600</xdr:rowOff>
    </xdr:from>
    <xdr:ext cx="531495" cy="263525"/>
    <xdr:sp macro="" textlink="">
      <xdr:nvSpPr>
        <xdr:cNvPr id="316" name="補助費等該当値テキスト"/>
        <xdr:cNvSpPr txBox="1"/>
      </xdr:nvSpPr>
      <xdr:spPr>
        <a:xfrm>
          <a:off x="10248900" y="644525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77470</xdr:rowOff>
    </xdr:from>
    <xdr:to xmlns:xdr="http://schemas.openxmlformats.org/drawingml/2006/spreadsheetDrawing">
      <xdr:col>50</xdr:col>
      <xdr:colOff>165100</xdr:colOff>
      <xdr:row>39</xdr:row>
      <xdr:rowOff>5080</xdr:rowOff>
    </xdr:to>
    <xdr:sp macro="" textlink="">
      <xdr:nvSpPr>
        <xdr:cNvPr id="317" name="楕円 316"/>
        <xdr:cNvSpPr/>
      </xdr:nvSpPr>
      <xdr:spPr>
        <a:xfrm>
          <a:off x="9334500" y="6592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171450</xdr:rowOff>
    </xdr:from>
    <xdr:ext cx="534670" cy="264160"/>
    <xdr:sp macro="" textlink="">
      <xdr:nvSpPr>
        <xdr:cNvPr id="318" name="テキスト ボックス 317"/>
        <xdr:cNvSpPr txBox="1"/>
      </xdr:nvSpPr>
      <xdr:spPr>
        <a:xfrm>
          <a:off x="9123045" y="668655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97790</xdr:rowOff>
    </xdr:from>
    <xdr:to xmlns:xdr="http://schemas.openxmlformats.org/drawingml/2006/spreadsheetDrawing">
      <xdr:col>46</xdr:col>
      <xdr:colOff>38100</xdr:colOff>
      <xdr:row>37</xdr:row>
      <xdr:rowOff>26670</xdr:rowOff>
    </xdr:to>
    <xdr:sp macro="" textlink="">
      <xdr:nvSpPr>
        <xdr:cNvPr id="319" name="楕円 318"/>
        <xdr:cNvSpPr/>
      </xdr:nvSpPr>
      <xdr:spPr>
        <a:xfrm>
          <a:off x="8470900" y="62699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16510</xdr:rowOff>
    </xdr:from>
    <xdr:ext cx="595630" cy="262255"/>
    <xdr:sp macro="" textlink="">
      <xdr:nvSpPr>
        <xdr:cNvPr id="320" name="テキスト ボックス 319"/>
        <xdr:cNvSpPr txBox="1"/>
      </xdr:nvSpPr>
      <xdr:spPr>
        <a:xfrm>
          <a:off x="8227060" y="636016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105410</xdr:rowOff>
    </xdr:from>
    <xdr:to xmlns:xdr="http://schemas.openxmlformats.org/drawingml/2006/spreadsheetDrawing">
      <xdr:col>41</xdr:col>
      <xdr:colOff>101600</xdr:colOff>
      <xdr:row>39</xdr:row>
      <xdr:rowOff>34290</xdr:rowOff>
    </xdr:to>
    <xdr:sp macro="" textlink="">
      <xdr:nvSpPr>
        <xdr:cNvPr id="321" name="楕円 320"/>
        <xdr:cNvSpPr/>
      </xdr:nvSpPr>
      <xdr:spPr>
        <a:xfrm>
          <a:off x="7602220" y="66205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26035</xdr:rowOff>
    </xdr:from>
    <xdr:ext cx="531495" cy="264795"/>
    <xdr:sp macro="" textlink="">
      <xdr:nvSpPr>
        <xdr:cNvPr id="322" name="テキスト ボックス 321"/>
        <xdr:cNvSpPr txBox="1"/>
      </xdr:nvSpPr>
      <xdr:spPr>
        <a:xfrm>
          <a:off x="7395845" y="671258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104775</xdr:rowOff>
    </xdr:from>
    <xdr:to xmlns:xdr="http://schemas.openxmlformats.org/drawingml/2006/spreadsheetDrawing">
      <xdr:col>36</xdr:col>
      <xdr:colOff>165100</xdr:colOff>
      <xdr:row>39</xdr:row>
      <xdr:rowOff>33655</xdr:rowOff>
    </xdr:to>
    <xdr:sp macro="" textlink="">
      <xdr:nvSpPr>
        <xdr:cNvPr id="323" name="楕円 322"/>
        <xdr:cNvSpPr/>
      </xdr:nvSpPr>
      <xdr:spPr>
        <a:xfrm>
          <a:off x="6738620" y="66198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25400</xdr:rowOff>
    </xdr:from>
    <xdr:ext cx="534670" cy="264795"/>
    <xdr:sp macro="" textlink="">
      <xdr:nvSpPr>
        <xdr:cNvPr id="324" name="テキスト ボックス 323"/>
        <xdr:cNvSpPr txBox="1"/>
      </xdr:nvSpPr>
      <xdr:spPr>
        <a:xfrm>
          <a:off x="6527165" y="67119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431280" y="743077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6" name="正方形/長方形 325"/>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8" name="正方形/長方形 327"/>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30" name="正方形/長方形 329"/>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2" name="正方形/長方形 331"/>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29235"/>
    <xdr:sp macro="" textlink="">
      <xdr:nvSpPr>
        <xdr:cNvPr id="333" name="テキスト ボックス 332"/>
        <xdr:cNvSpPr txBox="1"/>
      </xdr:nvSpPr>
      <xdr:spPr>
        <a:xfrm>
          <a:off x="6393180" y="8065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4" name="直線コネクタ 333"/>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101600</xdr:rowOff>
    </xdr:from>
    <xdr:to xmlns:xdr="http://schemas.openxmlformats.org/drawingml/2006/spreadsheetDrawing">
      <xdr:col>59</xdr:col>
      <xdr:colOff>50800</xdr:colOff>
      <xdr:row>59</xdr:row>
      <xdr:rowOff>101600</xdr:rowOff>
    </xdr:to>
    <xdr:cxnSp macro="">
      <xdr:nvCxnSpPr>
        <xdr:cNvPr id="335" name="直線コネクタ 334"/>
        <xdr:cNvCxnSpPr/>
      </xdr:nvCxnSpPr>
      <xdr:spPr>
        <a:xfrm>
          <a:off x="6431280" y="10217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130175</xdr:rowOff>
    </xdr:from>
    <xdr:ext cx="245745" cy="262255"/>
    <xdr:sp macro="" textlink="">
      <xdr:nvSpPr>
        <xdr:cNvPr id="336" name="テキスト ボックス 335"/>
        <xdr:cNvSpPr txBox="1"/>
      </xdr:nvSpPr>
      <xdr:spPr>
        <a:xfrm>
          <a:off x="6187440" y="1007427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117475</xdr:rowOff>
    </xdr:from>
    <xdr:to xmlns:xdr="http://schemas.openxmlformats.org/drawingml/2006/spreadsheetDrawing">
      <xdr:col>59</xdr:col>
      <xdr:colOff>50800</xdr:colOff>
      <xdr:row>57</xdr:row>
      <xdr:rowOff>117475</xdr:rowOff>
    </xdr:to>
    <xdr:cxnSp macro="">
      <xdr:nvCxnSpPr>
        <xdr:cNvPr id="337" name="直線コネクタ 336"/>
        <xdr:cNvCxnSpPr/>
      </xdr:nvCxnSpPr>
      <xdr:spPr>
        <a:xfrm>
          <a:off x="6431280" y="9890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147320</xdr:rowOff>
    </xdr:from>
    <xdr:ext cx="595630" cy="260985"/>
    <xdr:sp macro="" textlink="">
      <xdr:nvSpPr>
        <xdr:cNvPr id="338" name="テキスト ボックス 337"/>
        <xdr:cNvSpPr txBox="1"/>
      </xdr:nvSpPr>
      <xdr:spPr>
        <a:xfrm>
          <a:off x="5850890" y="974852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133985</xdr:rowOff>
    </xdr:from>
    <xdr:to xmlns:xdr="http://schemas.openxmlformats.org/drawingml/2006/spreadsheetDrawing">
      <xdr:col>59</xdr:col>
      <xdr:colOff>50800</xdr:colOff>
      <xdr:row>55</xdr:row>
      <xdr:rowOff>133985</xdr:rowOff>
    </xdr:to>
    <xdr:cxnSp macro="">
      <xdr:nvCxnSpPr>
        <xdr:cNvPr id="339" name="直線コネクタ 338"/>
        <xdr:cNvCxnSpPr/>
      </xdr:nvCxnSpPr>
      <xdr:spPr>
        <a:xfrm>
          <a:off x="6431280" y="9563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163195</xdr:rowOff>
    </xdr:from>
    <xdr:ext cx="595630" cy="263525"/>
    <xdr:sp macro="" textlink="">
      <xdr:nvSpPr>
        <xdr:cNvPr id="340" name="テキスト ボックス 339"/>
        <xdr:cNvSpPr txBox="1"/>
      </xdr:nvSpPr>
      <xdr:spPr>
        <a:xfrm>
          <a:off x="5850890" y="942149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151130</xdr:rowOff>
    </xdr:from>
    <xdr:to xmlns:xdr="http://schemas.openxmlformats.org/drawingml/2006/spreadsheetDrawing">
      <xdr:col>59</xdr:col>
      <xdr:colOff>50800</xdr:colOff>
      <xdr:row>53</xdr:row>
      <xdr:rowOff>151130</xdr:rowOff>
    </xdr:to>
    <xdr:cxnSp macro="">
      <xdr:nvCxnSpPr>
        <xdr:cNvPr id="341" name="直線コネクタ 340"/>
        <xdr:cNvCxnSpPr/>
      </xdr:nvCxnSpPr>
      <xdr:spPr>
        <a:xfrm>
          <a:off x="6431280" y="9237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5080</xdr:rowOff>
    </xdr:from>
    <xdr:ext cx="595630" cy="265430"/>
    <xdr:sp macro="" textlink="">
      <xdr:nvSpPr>
        <xdr:cNvPr id="342" name="テキスト ボックス 341"/>
        <xdr:cNvSpPr txBox="1"/>
      </xdr:nvSpPr>
      <xdr:spPr>
        <a:xfrm>
          <a:off x="5850890" y="90919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167640</xdr:rowOff>
    </xdr:from>
    <xdr:to xmlns:xdr="http://schemas.openxmlformats.org/drawingml/2006/spreadsheetDrawing">
      <xdr:col>59</xdr:col>
      <xdr:colOff>50800</xdr:colOff>
      <xdr:row>51</xdr:row>
      <xdr:rowOff>167640</xdr:rowOff>
    </xdr:to>
    <xdr:cxnSp macro="">
      <xdr:nvCxnSpPr>
        <xdr:cNvPr id="343" name="直線コネクタ 342"/>
        <xdr:cNvCxnSpPr/>
      </xdr:nvCxnSpPr>
      <xdr:spPr>
        <a:xfrm>
          <a:off x="6431280" y="8911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5630" cy="264795"/>
    <xdr:sp macro="" textlink="">
      <xdr:nvSpPr>
        <xdr:cNvPr id="344" name="テキスト ボックス 343"/>
        <xdr:cNvSpPr txBox="1"/>
      </xdr:nvSpPr>
      <xdr:spPr>
        <a:xfrm>
          <a:off x="5850890" y="8766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5" name="直線コネクタ 344"/>
        <xdr:cNvCxnSpPr/>
      </xdr:nvCxnSpPr>
      <xdr:spPr>
        <a:xfrm>
          <a:off x="6431280" y="8582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65430"/>
    <xdr:sp macro="" textlink="">
      <xdr:nvSpPr>
        <xdr:cNvPr id="346" name="テキスト ボックス 345"/>
        <xdr:cNvSpPr txBox="1"/>
      </xdr:nvSpPr>
      <xdr:spPr>
        <a:xfrm>
          <a:off x="5850890" y="843915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7" name="直線コネクタ 346"/>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0985"/>
    <xdr:sp macro="" textlink="">
      <xdr:nvSpPr>
        <xdr:cNvPr id="348" name="テキスト ボックス 347"/>
        <xdr:cNvSpPr txBox="1"/>
      </xdr:nvSpPr>
      <xdr:spPr>
        <a:xfrm>
          <a:off x="5850890" y="8114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9" name="普通建設事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152400</xdr:rowOff>
    </xdr:from>
    <xdr:to xmlns:xdr="http://schemas.openxmlformats.org/drawingml/2006/spreadsheetDrawing">
      <xdr:col>54</xdr:col>
      <xdr:colOff>185420</xdr:colOff>
      <xdr:row>59</xdr:row>
      <xdr:rowOff>36830</xdr:rowOff>
    </xdr:to>
    <xdr:cxnSp macro="">
      <xdr:nvCxnSpPr>
        <xdr:cNvPr id="350" name="直線コネクタ 349"/>
        <xdr:cNvCxnSpPr/>
      </xdr:nvCxnSpPr>
      <xdr:spPr>
        <a:xfrm flipV="1">
          <a:off x="10198100" y="8724900"/>
          <a:ext cx="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41910</xdr:rowOff>
    </xdr:from>
    <xdr:ext cx="531495" cy="263525"/>
    <xdr:sp macro="" textlink="">
      <xdr:nvSpPr>
        <xdr:cNvPr id="351" name="普通建設事業費最小値テキスト"/>
        <xdr:cNvSpPr txBox="1"/>
      </xdr:nvSpPr>
      <xdr:spPr>
        <a:xfrm>
          <a:off x="10248900" y="1015746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52" name="直線コネクタ 351"/>
        <xdr:cNvCxnSpPr/>
      </xdr:nvCxnSpPr>
      <xdr:spPr>
        <a:xfrm>
          <a:off x="10114280" y="10152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98425</xdr:rowOff>
    </xdr:from>
    <xdr:ext cx="595630" cy="264160"/>
    <xdr:sp macro="" textlink="">
      <xdr:nvSpPr>
        <xdr:cNvPr id="353" name="普通建設事業費最大値テキスト"/>
        <xdr:cNvSpPr txBox="1"/>
      </xdr:nvSpPr>
      <xdr:spPr>
        <a:xfrm>
          <a:off x="10248900" y="8499475"/>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152400</xdr:rowOff>
    </xdr:from>
    <xdr:to xmlns:xdr="http://schemas.openxmlformats.org/drawingml/2006/spreadsheetDrawing">
      <xdr:col>55</xdr:col>
      <xdr:colOff>88900</xdr:colOff>
      <xdr:row>50</xdr:row>
      <xdr:rowOff>152400</xdr:rowOff>
    </xdr:to>
    <xdr:cxnSp macro="">
      <xdr:nvCxnSpPr>
        <xdr:cNvPr id="354" name="直線コネクタ 353"/>
        <xdr:cNvCxnSpPr/>
      </xdr:nvCxnSpPr>
      <xdr:spPr>
        <a:xfrm>
          <a:off x="10114280" y="8724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170815</xdr:rowOff>
    </xdr:from>
    <xdr:to xmlns:xdr="http://schemas.openxmlformats.org/drawingml/2006/spreadsheetDrawing">
      <xdr:col>55</xdr:col>
      <xdr:colOff>0</xdr:colOff>
      <xdr:row>57</xdr:row>
      <xdr:rowOff>76835</xdr:rowOff>
    </xdr:to>
    <xdr:cxnSp macro="">
      <xdr:nvCxnSpPr>
        <xdr:cNvPr id="355" name="直線コネクタ 354"/>
        <xdr:cNvCxnSpPr/>
      </xdr:nvCxnSpPr>
      <xdr:spPr>
        <a:xfrm>
          <a:off x="9385300" y="9772015"/>
          <a:ext cx="8128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90805</xdr:rowOff>
    </xdr:from>
    <xdr:ext cx="531495" cy="260985"/>
    <xdr:sp macro="" textlink="">
      <xdr:nvSpPr>
        <xdr:cNvPr id="356" name="普通建設事業費平均値テキスト"/>
        <xdr:cNvSpPr txBox="1"/>
      </xdr:nvSpPr>
      <xdr:spPr>
        <a:xfrm>
          <a:off x="10248900" y="9863455"/>
          <a:ext cx="531495" cy="2609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113665</xdr:rowOff>
    </xdr:from>
    <xdr:to xmlns:xdr="http://schemas.openxmlformats.org/drawingml/2006/spreadsheetDrawing">
      <xdr:col>55</xdr:col>
      <xdr:colOff>50800</xdr:colOff>
      <xdr:row>58</xdr:row>
      <xdr:rowOff>42545</xdr:rowOff>
    </xdr:to>
    <xdr:sp macro="" textlink="">
      <xdr:nvSpPr>
        <xdr:cNvPr id="357" name="フローチャート: 判断 356"/>
        <xdr:cNvSpPr/>
      </xdr:nvSpPr>
      <xdr:spPr>
        <a:xfrm>
          <a:off x="10152380" y="98863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170815</xdr:rowOff>
    </xdr:from>
    <xdr:to xmlns:xdr="http://schemas.openxmlformats.org/drawingml/2006/spreadsheetDrawing">
      <xdr:col>50</xdr:col>
      <xdr:colOff>114300</xdr:colOff>
      <xdr:row>58</xdr:row>
      <xdr:rowOff>48895</xdr:rowOff>
    </xdr:to>
    <xdr:cxnSp macro="">
      <xdr:nvCxnSpPr>
        <xdr:cNvPr id="358" name="直線コネクタ 357"/>
        <xdr:cNvCxnSpPr/>
      </xdr:nvCxnSpPr>
      <xdr:spPr>
        <a:xfrm flipV="1">
          <a:off x="8521700" y="9772015"/>
          <a:ext cx="8636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78105</xdr:rowOff>
    </xdr:from>
    <xdr:to xmlns:xdr="http://schemas.openxmlformats.org/drawingml/2006/spreadsheetDrawing">
      <xdr:col>50</xdr:col>
      <xdr:colOff>165100</xdr:colOff>
      <xdr:row>58</xdr:row>
      <xdr:rowOff>6985</xdr:rowOff>
    </xdr:to>
    <xdr:sp macro="" textlink="">
      <xdr:nvSpPr>
        <xdr:cNvPr id="359" name="フローチャート: 判断 358"/>
        <xdr:cNvSpPr/>
      </xdr:nvSpPr>
      <xdr:spPr>
        <a:xfrm>
          <a:off x="9334500" y="98507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171450</xdr:rowOff>
    </xdr:from>
    <xdr:ext cx="534670" cy="264160"/>
    <xdr:sp macro="" textlink="">
      <xdr:nvSpPr>
        <xdr:cNvPr id="360" name="テキスト ボックス 359"/>
        <xdr:cNvSpPr txBox="1"/>
      </xdr:nvSpPr>
      <xdr:spPr>
        <a:xfrm>
          <a:off x="9123045" y="99441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40640</xdr:rowOff>
    </xdr:from>
    <xdr:to xmlns:xdr="http://schemas.openxmlformats.org/drawingml/2006/spreadsheetDrawing">
      <xdr:col>45</xdr:col>
      <xdr:colOff>177800</xdr:colOff>
      <xdr:row>58</xdr:row>
      <xdr:rowOff>48895</xdr:rowOff>
    </xdr:to>
    <xdr:cxnSp macro="">
      <xdr:nvCxnSpPr>
        <xdr:cNvPr id="361" name="直線コネクタ 360"/>
        <xdr:cNvCxnSpPr/>
      </xdr:nvCxnSpPr>
      <xdr:spPr>
        <a:xfrm>
          <a:off x="7653020" y="9470390"/>
          <a:ext cx="86868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90170</xdr:rowOff>
    </xdr:from>
    <xdr:to xmlns:xdr="http://schemas.openxmlformats.org/drawingml/2006/spreadsheetDrawing">
      <xdr:col>46</xdr:col>
      <xdr:colOff>38100</xdr:colOff>
      <xdr:row>58</xdr:row>
      <xdr:rowOff>19050</xdr:rowOff>
    </xdr:to>
    <xdr:sp macro="" textlink="">
      <xdr:nvSpPr>
        <xdr:cNvPr id="362" name="フローチャート: 判断 361"/>
        <xdr:cNvSpPr/>
      </xdr:nvSpPr>
      <xdr:spPr>
        <a:xfrm>
          <a:off x="8470900" y="98628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34925</xdr:rowOff>
    </xdr:from>
    <xdr:ext cx="531495" cy="262255"/>
    <xdr:sp macro="" textlink="">
      <xdr:nvSpPr>
        <xdr:cNvPr id="363" name="テキスト ボックス 362"/>
        <xdr:cNvSpPr txBox="1"/>
      </xdr:nvSpPr>
      <xdr:spPr>
        <a:xfrm>
          <a:off x="8259445" y="963612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40640</xdr:rowOff>
    </xdr:from>
    <xdr:to xmlns:xdr="http://schemas.openxmlformats.org/drawingml/2006/spreadsheetDrawing">
      <xdr:col>41</xdr:col>
      <xdr:colOff>50800</xdr:colOff>
      <xdr:row>56</xdr:row>
      <xdr:rowOff>104775</xdr:rowOff>
    </xdr:to>
    <xdr:cxnSp macro="">
      <xdr:nvCxnSpPr>
        <xdr:cNvPr id="364" name="直線コネクタ 363"/>
        <xdr:cNvCxnSpPr/>
      </xdr:nvCxnSpPr>
      <xdr:spPr>
        <a:xfrm flipV="1">
          <a:off x="6789420" y="9470390"/>
          <a:ext cx="8636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86360</xdr:rowOff>
    </xdr:from>
    <xdr:to xmlns:xdr="http://schemas.openxmlformats.org/drawingml/2006/spreadsheetDrawing">
      <xdr:col>41</xdr:col>
      <xdr:colOff>101600</xdr:colOff>
      <xdr:row>58</xdr:row>
      <xdr:rowOff>13335</xdr:rowOff>
    </xdr:to>
    <xdr:sp macro="" textlink="">
      <xdr:nvSpPr>
        <xdr:cNvPr id="365" name="フローチャート: 判断 364"/>
        <xdr:cNvSpPr/>
      </xdr:nvSpPr>
      <xdr:spPr>
        <a:xfrm>
          <a:off x="7602220" y="9859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4445</xdr:rowOff>
    </xdr:from>
    <xdr:ext cx="531495" cy="265430"/>
    <xdr:sp macro="" textlink="">
      <xdr:nvSpPr>
        <xdr:cNvPr id="366" name="テキスト ボックス 365"/>
        <xdr:cNvSpPr txBox="1"/>
      </xdr:nvSpPr>
      <xdr:spPr>
        <a:xfrm>
          <a:off x="7395845" y="994854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115570</xdr:rowOff>
    </xdr:from>
    <xdr:to xmlns:xdr="http://schemas.openxmlformats.org/drawingml/2006/spreadsheetDrawing">
      <xdr:col>36</xdr:col>
      <xdr:colOff>165100</xdr:colOff>
      <xdr:row>58</xdr:row>
      <xdr:rowOff>44450</xdr:rowOff>
    </xdr:to>
    <xdr:sp macro="" textlink="">
      <xdr:nvSpPr>
        <xdr:cNvPr id="367" name="フローチャート: 判断 366"/>
        <xdr:cNvSpPr/>
      </xdr:nvSpPr>
      <xdr:spPr>
        <a:xfrm>
          <a:off x="6738620" y="9888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34290</xdr:rowOff>
    </xdr:from>
    <xdr:ext cx="534670" cy="262255"/>
    <xdr:sp macro="" textlink="">
      <xdr:nvSpPr>
        <xdr:cNvPr id="368" name="テキスト ボックス 367"/>
        <xdr:cNvSpPr txBox="1"/>
      </xdr:nvSpPr>
      <xdr:spPr>
        <a:xfrm>
          <a:off x="6527165" y="997839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9" name="テキスト ボックス 368"/>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70" name="テキスト ボックス 369"/>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71" name="テキスト ボックス 370"/>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58825" cy="264795"/>
    <xdr:sp macro="" textlink="">
      <xdr:nvSpPr>
        <xdr:cNvPr id="372" name="テキスト ボックス 371"/>
        <xdr:cNvSpPr txBox="1"/>
      </xdr:nvSpPr>
      <xdr:spPr>
        <a:xfrm>
          <a:off x="746760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3" name="テキスト ボックス 372"/>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127635</xdr:rowOff>
    </xdr:to>
    <xdr:sp macro="" textlink="">
      <xdr:nvSpPr>
        <xdr:cNvPr id="374" name="楕円 373"/>
        <xdr:cNvSpPr/>
      </xdr:nvSpPr>
      <xdr:spPr>
        <a:xfrm>
          <a:off x="10152380" y="9797415"/>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47625</xdr:rowOff>
    </xdr:from>
    <xdr:ext cx="595630" cy="263525"/>
    <xdr:sp macro="" textlink="">
      <xdr:nvSpPr>
        <xdr:cNvPr id="375" name="普通建設事業費該当値テキスト"/>
        <xdr:cNvSpPr txBox="1"/>
      </xdr:nvSpPr>
      <xdr:spPr>
        <a:xfrm>
          <a:off x="10248900" y="964882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118745</xdr:rowOff>
    </xdr:from>
    <xdr:to xmlns:xdr="http://schemas.openxmlformats.org/drawingml/2006/spreadsheetDrawing">
      <xdr:col>50</xdr:col>
      <xdr:colOff>165100</xdr:colOff>
      <xdr:row>57</xdr:row>
      <xdr:rowOff>47625</xdr:rowOff>
    </xdr:to>
    <xdr:sp macro="" textlink="">
      <xdr:nvSpPr>
        <xdr:cNvPr id="376" name="楕円 375"/>
        <xdr:cNvSpPr/>
      </xdr:nvSpPr>
      <xdr:spPr>
        <a:xfrm>
          <a:off x="9334500" y="97199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65405</xdr:rowOff>
    </xdr:from>
    <xdr:ext cx="595630" cy="263525"/>
    <xdr:sp macro="" textlink="">
      <xdr:nvSpPr>
        <xdr:cNvPr id="377" name="テキスト ボックス 376"/>
        <xdr:cNvSpPr txBox="1"/>
      </xdr:nvSpPr>
      <xdr:spPr>
        <a:xfrm>
          <a:off x="9090660" y="9495155"/>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171450</xdr:rowOff>
    </xdr:from>
    <xdr:to xmlns:xdr="http://schemas.openxmlformats.org/drawingml/2006/spreadsheetDrawing">
      <xdr:col>46</xdr:col>
      <xdr:colOff>38100</xdr:colOff>
      <xdr:row>58</xdr:row>
      <xdr:rowOff>102235</xdr:rowOff>
    </xdr:to>
    <xdr:sp macro="" textlink="">
      <xdr:nvSpPr>
        <xdr:cNvPr id="378" name="楕円 377"/>
        <xdr:cNvSpPr/>
      </xdr:nvSpPr>
      <xdr:spPr>
        <a:xfrm>
          <a:off x="8470900" y="994410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92075</xdr:rowOff>
    </xdr:from>
    <xdr:ext cx="531495" cy="261620"/>
    <xdr:sp macro="" textlink="">
      <xdr:nvSpPr>
        <xdr:cNvPr id="379" name="テキスト ボックス 378"/>
        <xdr:cNvSpPr txBox="1"/>
      </xdr:nvSpPr>
      <xdr:spPr>
        <a:xfrm>
          <a:off x="8259445" y="1003617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163195</xdr:rowOff>
    </xdr:from>
    <xdr:to xmlns:xdr="http://schemas.openxmlformats.org/drawingml/2006/spreadsheetDrawing">
      <xdr:col>41</xdr:col>
      <xdr:colOff>101600</xdr:colOff>
      <xdr:row>55</xdr:row>
      <xdr:rowOff>92075</xdr:rowOff>
    </xdr:to>
    <xdr:sp macro="" textlink="">
      <xdr:nvSpPr>
        <xdr:cNvPr id="380" name="楕円 379"/>
        <xdr:cNvSpPr/>
      </xdr:nvSpPr>
      <xdr:spPr>
        <a:xfrm>
          <a:off x="7602220" y="94214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109220</xdr:rowOff>
    </xdr:from>
    <xdr:ext cx="598805" cy="262890"/>
    <xdr:sp macro="" textlink="">
      <xdr:nvSpPr>
        <xdr:cNvPr id="381" name="テキスト ボックス 380"/>
        <xdr:cNvSpPr txBox="1"/>
      </xdr:nvSpPr>
      <xdr:spPr>
        <a:xfrm>
          <a:off x="7363460" y="919607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53340</xdr:rowOff>
    </xdr:from>
    <xdr:to xmlns:xdr="http://schemas.openxmlformats.org/drawingml/2006/spreadsheetDrawing">
      <xdr:col>36</xdr:col>
      <xdr:colOff>165100</xdr:colOff>
      <xdr:row>56</xdr:row>
      <xdr:rowOff>156845</xdr:rowOff>
    </xdr:to>
    <xdr:sp macro="" textlink="">
      <xdr:nvSpPr>
        <xdr:cNvPr id="382" name="楕円 381"/>
        <xdr:cNvSpPr/>
      </xdr:nvSpPr>
      <xdr:spPr>
        <a:xfrm>
          <a:off x="6738620" y="96545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171450</xdr:rowOff>
    </xdr:from>
    <xdr:ext cx="595630" cy="264160"/>
    <xdr:sp macro="" textlink="">
      <xdr:nvSpPr>
        <xdr:cNvPr id="383" name="テキスト ボックス 382"/>
        <xdr:cNvSpPr txBox="1"/>
      </xdr:nvSpPr>
      <xdr:spPr>
        <a:xfrm>
          <a:off x="6494780" y="942975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431280" y="1085977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5" name="正方形/長方形 384"/>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7" name="正方形/長方形 386"/>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9" name="正方形/長方形 388"/>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1" name="正方形/長方形 390"/>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29235"/>
    <xdr:sp macro="" textlink="">
      <xdr:nvSpPr>
        <xdr:cNvPr id="392" name="テキスト ボックス 391"/>
        <xdr:cNvSpPr txBox="1"/>
      </xdr:nvSpPr>
      <xdr:spPr>
        <a:xfrm>
          <a:off x="6393180" y="11494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3" name="直線コネクタ 392"/>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45720</xdr:rowOff>
    </xdr:from>
    <xdr:to xmlns:xdr="http://schemas.openxmlformats.org/drawingml/2006/spreadsheetDrawing">
      <xdr:col>59</xdr:col>
      <xdr:colOff>50800</xdr:colOff>
      <xdr:row>79</xdr:row>
      <xdr:rowOff>45720</xdr:rowOff>
    </xdr:to>
    <xdr:cxnSp macro="">
      <xdr:nvCxnSpPr>
        <xdr:cNvPr id="394" name="直線コネクタ 393"/>
        <xdr:cNvCxnSpPr/>
      </xdr:nvCxnSpPr>
      <xdr:spPr>
        <a:xfrm>
          <a:off x="6431280" y="13590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74930</xdr:rowOff>
    </xdr:from>
    <xdr:ext cx="245745" cy="260985"/>
    <xdr:sp macro="" textlink="">
      <xdr:nvSpPr>
        <xdr:cNvPr id="395" name="テキスト ボックス 394"/>
        <xdr:cNvSpPr txBox="1"/>
      </xdr:nvSpPr>
      <xdr:spPr>
        <a:xfrm>
          <a:off x="6187440" y="13448030"/>
          <a:ext cx="24574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6985</xdr:rowOff>
    </xdr:from>
    <xdr:to xmlns:xdr="http://schemas.openxmlformats.org/drawingml/2006/spreadsheetDrawing">
      <xdr:col>59</xdr:col>
      <xdr:colOff>50800</xdr:colOff>
      <xdr:row>77</xdr:row>
      <xdr:rowOff>6985</xdr:rowOff>
    </xdr:to>
    <xdr:cxnSp macro="">
      <xdr:nvCxnSpPr>
        <xdr:cNvPr id="396" name="直線コネクタ 395"/>
        <xdr:cNvCxnSpPr/>
      </xdr:nvCxnSpPr>
      <xdr:spPr>
        <a:xfrm>
          <a:off x="6431280" y="1320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8320" cy="262255"/>
    <xdr:sp macro="" textlink="">
      <xdr:nvSpPr>
        <xdr:cNvPr id="397" name="テキスト ボックス 396"/>
        <xdr:cNvSpPr txBox="1"/>
      </xdr:nvSpPr>
      <xdr:spPr>
        <a:xfrm>
          <a:off x="5915025" y="13065760"/>
          <a:ext cx="528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143510</xdr:rowOff>
    </xdr:from>
    <xdr:to xmlns:xdr="http://schemas.openxmlformats.org/drawingml/2006/spreadsheetDrawing">
      <xdr:col>59</xdr:col>
      <xdr:colOff>50800</xdr:colOff>
      <xdr:row>74</xdr:row>
      <xdr:rowOff>143510</xdr:rowOff>
    </xdr:to>
    <xdr:cxnSp macro="">
      <xdr:nvCxnSpPr>
        <xdr:cNvPr id="398" name="直線コネクタ 397"/>
        <xdr:cNvCxnSpPr/>
      </xdr:nvCxnSpPr>
      <xdr:spPr>
        <a:xfrm>
          <a:off x="6431280" y="12830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171450</xdr:rowOff>
    </xdr:from>
    <xdr:ext cx="528320" cy="264160"/>
    <xdr:sp macro="" textlink="">
      <xdr:nvSpPr>
        <xdr:cNvPr id="399" name="テキスト ボックス 398"/>
        <xdr:cNvSpPr txBox="1"/>
      </xdr:nvSpPr>
      <xdr:spPr>
        <a:xfrm>
          <a:off x="5915025" y="12687300"/>
          <a:ext cx="528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104140</xdr:rowOff>
    </xdr:from>
    <xdr:to xmlns:xdr="http://schemas.openxmlformats.org/drawingml/2006/spreadsheetDrawing">
      <xdr:col>59</xdr:col>
      <xdr:colOff>50800</xdr:colOff>
      <xdr:row>72</xdr:row>
      <xdr:rowOff>104140</xdr:rowOff>
    </xdr:to>
    <xdr:cxnSp macro="">
      <xdr:nvCxnSpPr>
        <xdr:cNvPr id="400" name="直線コネクタ 399"/>
        <xdr:cNvCxnSpPr/>
      </xdr:nvCxnSpPr>
      <xdr:spPr>
        <a:xfrm>
          <a:off x="6431280" y="1244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133350</xdr:rowOff>
    </xdr:from>
    <xdr:ext cx="528320" cy="262255"/>
    <xdr:sp macro="" textlink="">
      <xdr:nvSpPr>
        <xdr:cNvPr id="401" name="テキスト ボックス 400"/>
        <xdr:cNvSpPr txBox="1"/>
      </xdr:nvSpPr>
      <xdr:spPr>
        <a:xfrm>
          <a:off x="5915025" y="12306300"/>
          <a:ext cx="528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65405</xdr:rowOff>
    </xdr:from>
    <xdr:to xmlns:xdr="http://schemas.openxmlformats.org/drawingml/2006/spreadsheetDrawing">
      <xdr:col>59</xdr:col>
      <xdr:colOff>50800</xdr:colOff>
      <xdr:row>70</xdr:row>
      <xdr:rowOff>65405</xdr:rowOff>
    </xdr:to>
    <xdr:cxnSp macro="">
      <xdr:nvCxnSpPr>
        <xdr:cNvPr id="402" name="直線コネクタ 401"/>
        <xdr:cNvCxnSpPr/>
      </xdr:nvCxnSpPr>
      <xdr:spPr>
        <a:xfrm>
          <a:off x="6431280" y="12066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93980</xdr:rowOff>
    </xdr:from>
    <xdr:ext cx="595630" cy="262255"/>
    <xdr:sp macro="" textlink="">
      <xdr:nvSpPr>
        <xdr:cNvPr id="403" name="テキスト ボックス 402"/>
        <xdr:cNvSpPr txBox="1"/>
      </xdr:nvSpPr>
      <xdr:spPr>
        <a:xfrm>
          <a:off x="5850890" y="1192403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4" name="直線コネクタ 403"/>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95630" cy="260985"/>
    <xdr:sp macro="" textlink="">
      <xdr:nvSpPr>
        <xdr:cNvPr id="405" name="テキスト ボックス 404"/>
        <xdr:cNvSpPr txBox="1"/>
      </xdr:nvSpPr>
      <xdr:spPr>
        <a:xfrm>
          <a:off x="5850890" y="11543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6"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90805</xdr:rowOff>
    </xdr:from>
    <xdr:to xmlns:xdr="http://schemas.openxmlformats.org/drawingml/2006/spreadsheetDrawing">
      <xdr:col>54</xdr:col>
      <xdr:colOff>185420</xdr:colOff>
      <xdr:row>79</xdr:row>
      <xdr:rowOff>45720</xdr:rowOff>
    </xdr:to>
    <xdr:cxnSp macro="">
      <xdr:nvCxnSpPr>
        <xdr:cNvPr id="407" name="直線コネクタ 406"/>
        <xdr:cNvCxnSpPr/>
      </xdr:nvCxnSpPr>
      <xdr:spPr>
        <a:xfrm flipV="1">
          <a:off x="10198100" y="1209230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6380" cy="263525"/>
    <xdr:sp macro="" textlink="">
      <xdr:nvSpPr>
        <xdr:cNvPr id="408" name="普通建設事業費 （ うち新規整備　）最小値テキスト"/>
        <xdr:cNvSpPr txBox="1"/>
      </xdr:nvSpPr>
      <xdr:spPr>
        <a:xfrm>
          <a:off x="10248900" y="13592810"/>
          <a:ext cx="246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45720</xdr:rowOff>
    </xdr:from>
    <xdr:to xmlns:xdr="http://schemas.openxmlformats.org/drawingml/2006/spreadsheetDrawing">
      <xdr:col>55</xdr:col>
      <xdr:colOff>88900</xdr:colOff>
      <xdr:row>79</xdr:row>
      <xdr:rowOff>45720</xdr:rowOff>
    </xdr:to>
    <xdr:cxnSp macro="">
      <xdr:nvCxnSpPr>
        <xdr:cNvPr id="409" name="直線コネクタ 408"/>
        <xdr:cNvCxnSpPr/>
      </xdr:nvCxnSpPr>
      <xdr:spPr>
        <a:xfrm>
          <a:off x="10114280" y="13590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5630" cy="262255"/>
    <xdr:sp macro="" textlink="">
      <xdr:nvSpPr>
        <xdr:cNvPr id="410" name="普通建設事業費 （ うち新規整備　）最大値テキスト"/>
        <xdr:cNvSpPr txBox="1"/>
      </xdr:nvSpPr>
      <xdr:spPr>
        <a:xfrm>
          <a:off x="10248900" y="1186624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90805</xdr:rowOff>
    </xdr:from>
    <xdr:to xmlns:xdr="http://schemas.openxmlformats.org/drawingml/2006/spreadsheetDrawing">
      <xdr:col>55</xdr:col>
      <xdr:colOff>88900</xdr:colOff>
      <xdr:row>70</xdr:row>
      <xdr:rowOff>90805</xdr:rowOff>
    </xdr:to>
    <xdr:cxnSp macro="">
      <xdr:nvCxnSpPr>
        <xdr:cNvPr id="411" name="直線コネクタ 410"/>
        <xdr:cNvCxnSpPr/>
      </xdr:nvCxnSpPr>
      <xdr:spPr>
        <a:xfrm>
          <a:off x="10114280" y="12092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135890</xdr:rowOff>
    </xdr:from>
    <xdr:to xmlns:xdr="http://schemas.openxmlformats.org/drawingml/2006/spreadsheetDrawing">
      <xdr:col>55</xdr:col>
      <xdr:colOff>0</xdr:colOff>
      <xdr:row>79</xdr:row>
      <xdr:rowOff>20320</xdr:rowOff>
    </xdr:to>
    <xdr:cxnSp macro="">
      <xdr:nvCxnSpPr>
        <xdr:cNvPr id="412" name="直線コネクタ 411"/>
        <xdr:cNvCxnSpPr/>
      </xdr:nvCxnSpPr>
      <xdr:spPr>
        <a:xfrm>
          <a:off x="9385300" y="13337540"/>
          <a:ext cx="8128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126365</xdr:rowOff>
    </xdr:from>
    <xdr:ext cx="531495" cy="262255"/>
    <xdr:sp macro="" textlink="">
      <xdr:nvSpPr>
        <xdr:cNvPr id="413" name="普通建設事業費 （ うち新規整備　）平均値テキスト"/>
        <xdr:cNvSpPr txBox="1"/>
      </xdr:nvSpPr>
      <xdr:spPr>
        <a:xfrm>
          <a:off x="10248900" y="13156565"/>
          <a:ext cx="53149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104140</xdr:rowOff>
    </xdr:from>
    <xdr:to xmlns:xdr="http://schemas.openxmlformats.org/drawingml/2006/spreadsheetDrawing">
      <xdr:col>55</xdr:col>
      <xdr:colOff>50800</xdr:colOff>
      <xdr:row>78</xdr:row>
      <xdr:rowOff>31750</xdr:rowOff>
    </xdr:to>
    <xdr:sp macro="" textlink="">
      <xdr:nvSpPr>
        <xdr:cNvPr id="414" name="フローチャート: 判断 413"/>
        <xdr:cNvSpPr/>
      </xdr:nvSpPr>
      <xdr:spPr>
        <a:xfrm>
          <a:off x="10152380" y="1330579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135890</xdr:rowOff>
    </xdr:from>
    <xdr:to xmlns:xdr="http://schemas.openxmlformats.org/drawingml/2006/spreadsheetDrawing">
      <xdr:col>50</xdr:col>
      <xdr:colOff>114300</xdr:colOff>
      <xdr:row>79</xdr:row>
      <xdr:rowOff>23495</xdr:rowOff>
    </xdr:to>
    <xdr:cxnSp macro="">
      <xdr:nvCxnSpPr>
        <xdr:cNvPr id="415" name="直線コネクタ 414"/>
        <xdr:cNvCxnSpPr/>
      </xdr:nvCxnSpPr>
      <xdr:spPr>
        <a:xfrm flipV="1">
          <a:off x="8521700" y="13337540"/>
          <a:ext cx="8636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24130</xdr:rowOff>
    </xdr:from>
    <xdr:to xmlns:xdr="http://schemas.openxmlformats.org/drawingml/2006/spreadsheetDrawing">
      <xdr:col>50</xdr:col>
      <xdr:colOff>165100</xdr:colOff>
      <xdr:row>77</xdr:row>
      <xdr:rowOff>127000</xdr:rowOff>
    </xdr:to>
    <xdr:sp macro="" textlink="">
      <xdr:nvSpPr>
        <xdr:cNvPr id="416" name="フローチャート: 判断 415"/>
        <xdr:cNvSpPr/>
      </xdr:nvSpPr>
      <xdr:spPr>
        <a:xfrm>
          <a:off x="9334500" y="132257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144145</xdr:rowOff>
    </xdr:from>
    <xdr:ext cx="534670" cy="262890"/>
    <xdr:sp macro="" textlink="">
      <xdr:nvSpPr>
        <xdr:cNvPr id="417" name="テキスト ボックス 416"/>
        <xdr:cNvSpPr txBox="1"/>
      </xdr:nvSpPr>
      <xdr:spPr>
        <a:xfrm>
          <a:off x="9123045" y="1300289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171450</xdr:rowOff>
    </xdr:from>
    <xdr:to xmlns:xdr="http://schemas.openxmlformats.org/drawingml/2006/spreadsheetDrawing">
      <xdr:col>45</xdr:col>
      <xdr:colOff>177800</xdr:colOff>
      <xdr:row>79</xdr:row>
      <xdr:rowOff>23495</xdr:rowOff>
    </xdr:to>
    <xdr:cxnSp macro="">
      <xdr:nvCxnSpPr>
        <xdr:cNvPr id="418" name="直線コネクタ 417"/>
        <xdr:cNvCxnSpPr/>
      </xdr:nvCxnSpPr>
      <xdr:spPr>
        <a:xfrm>
          <a:off x="7653020" y="13544550"/>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171450</xdr:rowOff>
    </xdr:from>
    <xdr:to xmlns:xdr="http://schemas.openxmlformats.org/drawingml/2006/spreadsheetDrawing">
      <xdr:col>46</xdr:col>
      <xdr:colOff>38100</xdr:colOff>
      <xdr:row>77</xdr:row>
      <xdr:rowOff>100965</xdr:rowOff>
    </xdr:to>
    <xdr:sp macro="" textlink="">
      <xdr:nvSpPr>
        <xdr:cNvPr id="419" name="フローチャート: 判断 418"/>
        <xdr:cNvSpPr/>
      </xdr:nvSpPr>
      <xdr:spPr>
        <a:xfrm>
          <a:off x="8470900" y="132016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117475</xdr:rowOff>
    </xdr:from>
    <xdr:ext cx="531495" cy="264795"/>
    <xdr:sp macro="" textlink="">
      <xdr:nvSpPr>
        <xdr:cNvPr id="420" name="テキスト ボックス 419"/>
        <xdr:cNvSpPr txBox="1"/>
      </xdr:nvSpPr>
      <xdr:spPr>
        <a:xfrm>
          <a:off x="8259445" y="1297622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171450</xdr:rowOff>
    </xdr:from>
    <xdr:to xmlns:xdr="http://schemas.openxmlformats.org/drawingml/2006/spreadsheetDrawing">
      <xdr:col>41</xdr:col>
      <xdr:colOff>50800</xdr:colOff>
      <xdr:row>79</xdr:row>
      <xdr:rowOff>9525</xdr:rowOff>
    </xdr:to>
    <xdr:cxnSp macro="">
      <xdr:nvCxnSpPr>
        <xdr:cNvPr id="421" name="直線コネクタ 420"/>
        <xdr:cNvCxnSpPr/>
      </xdr:nvCxnSpPr>
      <xdr:spPr>
        <a:xfrm flipV="1">
          <a:off x="6789420" y="1354455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6985</xdr:rowOff>
    </xdr:from>
    <xdr:to xmlns:xdr="http://schemas.openxmlformats.org/drawingml/2006/spreadsheetDrawing">
      <xdr:col>41</xdr:col>
      <xdr:colOff>101600</xdr:colOff>
      <xdr:row>77</xdr:row>
      <xdr:rowOff>109855</xdr:rowOff>
    </xdr:to>
    <xdr:sp macro="" textlink="">
      <xdr:nvSpPr>
        <xdr:cNvPr id="422" name="フローチャート: 判断 421"/>
        <xdr:cNvSpPr/>
      </xdr:nvSpPr>
      <xdr:spPr>
        <a:xfrm>
          <a:off x="7602220" y="132086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126365</xdr:rowOff>
    </xdr:from>
    <xdr:ext cx="531495" cy="262255"/>
    <xdr:sp macro="" textlink="">
      <xdr:nvSpPr>
        <xdr:cNvPr id="423" name="テキスト ボックス 422"/>
        <xdr:cNvSpPr txBox="1"/>
      </xdr:nvSpPr>
      <xdr:spPr>
        <a:xfrm>
          <a:off x="7395845" y="1298511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25400</xdr:rowOff>
    </xdr:from>
    <xdr:to xmlns:xdr="http://schemas.openxmlformats.org/drawingml/2006/spreadsheetDrawing">
      <xdr:col>36</xdr:col>
      <xdr:colOff>165100</xdr:colOff>
      <xdr:row>77</xdr:row>
      <xdr:rowOff>128270</xdr:rowOff>
    </xdr:to>
    <xdr:sp macro="" textlink="">
      <xdr:nvSpPr>
        <xdr:cNvPr id="424" name="フローチャート: 判断 423"/>
        <xdr:cNvSpPr/>
      </xdr:nvSpPr>
      <xdr:spPr>
        <a:xfrm>
          <a:off x="6738620" y="132270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145415</xdr:rowOff>
    </xdr:from>
    <xdr:ext cx="534670" cy="262255"/>
    <xdr:sp macro="" textlink="">
      <xdr:nvSpPr>
        <xdr:cNvPr id="425" name="テキスト ボックス 424"/>
        <xdr:cNvSpPr txBox="1"/>
      </xdr:nvSpPr>
      <xdr:spPr>
        <a:xfrm>
          <a:off x="6527165" y="1300416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9240"/>
    <xdr:sp macro="" textlink="">
      <xdr:nvSpPr>
        <xdr:cNvPr id="426" name="テキスト ボックス 425"/>
        <xdr:cNvSpPr txBox="1"/>
      </xdr:nvSpPr>
      <xdr:spPr>
        <a:xfrm>
          <a:off x="1001268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9240"/>
    <xdr:sp macro="" textlink="">
      <xdr:nvSpPr>
        <xdr:cNvPr id="427" name="テキスト ボックス 426"/>
        <xdr:cNvSpPr txBox="1"/>
      </xdr:nvSpPr>
      <xdr:spPr>
        <a:xfrm>
          <a:off x="919988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9240"/>
    <xdr:sp macro="" textlink="">
      <xdr:nvSpPr>
        <xdr:cNvPr id="428" name="テキスト ボックス 427"/>
        <xdr:cNvSpPr txBox="1"/>
      </xdr:nvSpPr>
      <xdr:spPr>
        <a:xfrm>
          <a:off x="833628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58825" cy="269240"/>
    <xdr:sp macro="" textlink="">
      <xdr:nvSpPr>
        <xdr:cNvPr id="429" name="テキスト ボックス 428"/>
        <xdr:cNvSpPr txBox="1"/>
      </xdr:nvSpPr>
      <xdr:spPr>
        <a:xfrm>
          <a:off x="7467600" y="13969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9240"/>
    <xdr:sp macro="" textlink="">
      <xdr:nvSpPr>
        <xdr:cNvPr id="430" name="テキスト ボックス 429"/>
        <xdr:cNvSpPr txBox="1"/>
      </xdr:nvSpPr>
      <xdr:spPr>
        <a:xfrm>
          <a:off x="660400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143510</xdr:rowOff>
    </xdr:from>
    <xdr:to xmlns:xdr="http://schemas.openxmlformats.org/drawingml/2006/spreadsheetDrawing">
      <xdr:col>55</xdr:col>
      <xdr:colOff>50800</xdr:colOff>
      <xdr:row>79</xdr:row>
      <xdr:rowOff>71120</xdr:rowOff>
    </xdr:to>
    <xdr:sp macro="" textlink="">
      <xdr:nvSpPr>
        <xdr:cNvPr id="431" name="楕円 430"/>
        <xdr:cNvSpPr/>
      </xdr:nvSpPr>
      <xdr:spPr>
        <a:xfrm>
          <a:off x="10152380" y="1351661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56515</xdr:rowOff>
    </xdr:from>
    <xdr:ext cx="466725" cy="260985"/>
    <xdr:sp macro="" textlink="">
      <xdr:nvSpPr>
        <xdr:cNvPr id="432" name="普通建設事業費 （ うち新規整備　）該当値テキスト"/>
        <xdr:cNvSpPr txBox="1"/>
      </xdr:nvSpPr>
      <xdr:spPr>
        <a:xfrm>
          <a:off x="10248900" y="13429615"/>
          <a:ext cx="4667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83820</xdr:rowOff>
    </xdr:from>
    <xdr:to xmlns:xdr="http://schemas.openxmlformats.org/drawingml/2006/spreadsheetDrawing">
      <xdr:col>50</xdr:col>
      <xdr:colOff>165100</xdr:colOff>
      <xdr:row>78</xdr:row>
      <xdr:rowOff>11430</xdr:rowOff>
    </xdr:to>
    <xdr:sp macro="" textlink="">
      <xdr:nvSpPr>
        <xdr:cNvPr id="433" name="楕円 432"/>
        <xdr:cNvSpPr/>
      </xdr:nvSpPr>
      <xdr:spPr>
        <a:xfrm>
          <a:off x="9334500" y="13285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3175</xdr:rowOff>
    </xdr:from>
    <xdr:ext cx="534670" cy="264795"/>
    <xdr:sp macro="" textlink="">
      <xdr:nvSpPr>
        <xdr:cNvPr id="434" name="テキスト ボックス 433"/>
        <xdr:cNvSpPr txBox="1"/>
      </xdr:nvSpPr>
      <xdr:spPr>
        <a:xfrm>
          <a:off x="9123045" y="1337627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146685</xdr:rowOff>
    </xdr:from>
    <xdr:to xmlns:xdr="http://schemas.openxmlformats.org/drawingml/2006/spreadsheetDrawing">
      <xdr:col>46</xdr:col>
      <xdr:colOff>38100</xdr:colOff>
      <xdr:row>79</xdr:row>
      <xdr:rowOff>74930</xdr:rowOff>
    </xdr:to>
    <xdr:sp macro="" textlink="">
      <xdr:nvSpPr>
        <xdr:cNvPr id="435" name="楕円 434"/>
        <xdr:cNvSpPr/>
      </xdr:nvSpPr>
      <xdr:spPr>
        <a:xfrm>
          <a:off x="8470900" y="135197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66675</xdr:rowOff>
    </xdr:from>
    <xdr:ext cx="469900" cy="263525"/>
    <xdr:sp macro="" textlink="">
      <xdr:nvSpPr>
        <xdr:cNvPr id="436" name="テキスト ボックス 435"/>
        <xdr:cNvSpPr txBox="1"/>
      </xdr:nvSpPr>
      <xdr:spPr>
        <a:xfrm>
          <a:off x="8291830" y="1361122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123825</xdr:rowOff>
    </xdr:from>
    <xdr:to xmlns:xdr="http://schemas.openxmlformats.org/drawingml/2006/spreadsheetDrawing">
      <xdr:col>41</xdr:col>
      <xdr:colOff>101600</xdr:colOff>
      <xdr:row>79</xdr:row>
      <xdr:rowOff>50800</xdr:rowOff>
    </xdr:to>
    <xdr:sp macro="" textlink="">
      <xdr:nvSpPr>
        <xdr:cNvPr id="437" name="楕円 436"/>
        <xdr:cNvSpPr/>
      </xdr:nvSpPr>
      <xdr:spPr>
        <a:xfrm>
          <a:off x="7602220" y="13496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43180</xdr:rowOff>
    </xdr:from>
    <xdr:ext cx="466725" cy="263525"/>
    <xdr:sp macro="" textlink="">
      <xdr:nvSpPr>
        <xdr:cNvPr id="438" name="テキスト ボックス 437"/>
        <xdr:cNvSpPr txBox="1"/>
      </xdr:nvSpPr>
      <xdr:spPr>
        <a:xfrm>
          <a:off x="7423150" y="13587730"/>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133350</xdr:rowOff>
    </xdr:from>
    <xdr:to xmlns:xdr="http://schemas.openxmlformats.org/drawingml/2006/spreadsheetDrawing">
      <xdr:col>36</xdr:col>
      <xdr:colOff>165100</xdr:colOff>
      <xdr:row>79</xdr:row>
      <xdr:rowOff>61595</xdr:rowOff>
    </xdr:to>
    <xdr:sp macro="" textlink="">
      <xdr:nvSpPr>
        <xdr:cNvPr id="439" name="楕円 438"/>
        <xdr:cNvSpPr/>
      </xdr:nvSpPr>
      <xdr:spPr>
        <a:xfrm>
          <a:off x="6738620" y="13506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53340</xdr:rowOff>
    </xdr:from>
    <xdr:ext cx="466725" cy="261620"/>
    <xdr:sp macro="" textlink="">
      <xdr:nvSpPr>
        <xdr:cNvPr id="440" name="テキスト ボックス 439"/>
        <xdr:cNvSpPr txBox="1"/>
      </xdr:nvSpPr>
      <xdr:spPr>
        <a:xfrm>
          <a:off x="6559550" y="1359789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59690</xdr:rowOff>
    </xdr:from>
    <xdr:to xmlns:xdr="http://schemas.openxmlformats.org/drawingml/2006/spreadsheetDrawing">
      <xdr:col>59</xdr:col>
      <xdr:colOff>50800</xdr:colOff>
      <xdr:row>85</xdr:row>
      <xdr:rowOff>33020</xdr:rowOff>
    </xdr:to>
    <xdr:sp macro="" textlink="">
      <xdr:nvSpPr>
        <xdr:cNvPr id="441" name="正方形/長方形 440"/>
        <xdr:cNvSpPr/>
      </xdr:nvSpPr>
      <xdr:spPr>
        <a:xfrm>
          <a:off x="6431280" y="1429004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59690</xdr:rowOff>
    </xdr:from>
    <xdr:to xmlns:xdr="http://schemas.openxmlformats.org/drawingml/2006/spreadsheetDrawing">
      <xdr:col>43</xdr:col>
      <xdr:colOff>63500</xdr:colOff>
      <xdr:row>86</xdr:row>
      <xdr:rowOff>146685</xdr:rowOff>
    </xdr:to>
    <xdr:sp macro="" textlink="">
      <xdr:nvSpPr>
        <xdr:cNvPr id="442" name="正方形/長方形 441"/>
        <xdr:cNvSpPr/>
      </xdr:nvSpPr>
      <xdr:spPr>
        <a:xfrm>
          <a:off x="655320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92710</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55320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59690</xdr:rowOff>
    </xdr:from>
    <xdr:to xmlns:xdr="http://schemas.openxmlformats.org/drawingml/2006/spreadsheetDrawing">
      <xdr:col>48</xdr:col>
      <xdr:colOff>127000</xdr:colOff>
      <xdr:row>86</xdr:row>
      <xdr:rowOff>146685</xdr:rowOff>
    </xdr:to>
    <xdr:sp macro="" textlink="">
      <xdr:nvSpPr>
        <xdr:cNvPr id="444" name="正方形/長方形 443"/>
        <xdr:cNvSpPr/>
      </xdr:nvSpPr>
      <xdr:spPr>
        <a:xfrm>
          <a:off x="754380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92710</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754380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59690</xdr:rowOff>
    </xdr:from>
    <xdr:to xmlns:xdr="http://schemas.openxmlformats.org/drawingml/2006/spreadsheetDrawing">
      <xdr:col>54</xdr:col>
      <xdr:colOff>127000</xdr:colOff>
      <xdr:row>86</xdr:row>
      <xdr:rowOff>146685</xdr:rowOff>
    </xdr:to>
    <xdr:sp macro="" textlink="">
      <xdr:nvSpPr>
        <xdr:cNvPr id="446" name="正方形/長方形 445"/>
        <xdr:cNvSpPr/>
      </xdr:nvSpPr>
      <xdr:spPr>
        <a:xfrm>
          <a:off x="86563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92710</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6563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6431280" y="15114270"/>
          <a:ext cx="4559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7620</xdr:rowOff>
    </xdr:from>
    <xdr:ext cx="346710" cy="234315"/>
    <xdr:sp macro="" textlink="">
      <xdr:nvSpPr>
        <xdr:cNvPr id="449" name="テキスト ボックス 448"/>
        <xdr:cNvSpPr txBox="1"/>
      </xdr:nvSpPr>
      <xdr:spPr>
        <a:xfrm>
          <a:off x="6393180" y="14923770"/>
          <a:ext cx="34671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1" name="直線コネクタ 450"/>
        <xdr:cNvCxnSpPr/>
      </xdr:nvCxnSpPr>
      <xdr:spPr>
        <a:xfrm>
          <a:off x="6431280" y="17072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52" name="テキスト ボックス 451"/>
        <xdr:cNvSpPr txBox="1"/>
      </xdr:nvSpPr>
      <xdr:spPr>
        <a:xfrm>
          <a:off x="618744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3" name="直線コネクタ 452"/>
        <xdr:cNvCxnSpPr/>
      </xdr:nvCxnSpPr>
      <xdr:spPr>
        <a:xfrm>
          <a:off x="6431280" y="16745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5905"/>
    <xdr:sp macro="" textlink="">
      <xdr:nvSpPr>
        <xdr:cNvPr id="454" name="テキスト ボックス 453"/>
        <xdr:cNvSpPr txBox="1"/>
      </xdr:nvSpPr>
      <xdr:spPr>
        <a:xfrm>
          <a:off x="5850890" y="166033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5" name="直線コネクタ 454"/>
        <xdr:cNvCxnSpPr/>
      </xdr:nvCxnSpPr>
      <xdr:spPr>
        <a:xfrm>
          <a:off x="6431280" y="16419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56" name="テキスト ボックス 455"/>
        <xdr:cNvSpPr txBox="1"/>
      </xdr:nvSpPr>
      <xdr:spPr>
        <a:xfrm>
          <a:off x="585089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7" name="直線コネクタ 456"/>
        <xdr:cNvCxnSpPr/>
      </xdr:nvCxnSpPr>
      <xdr:spPr>
        <a:xfrm>
          <a:off x="6431280" y="16092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5905"/>
    <xdr:sp macro="" textlink="">
      <xdr:nvSpPr>
        <xdr:cNvPr id="458" name="テキスト ボックス 457"/>
        <xdr:cNvSpPr txBox="1"/>
      </xdr:nvSpPr>
      <xdr:spPr>
        <a:xfrm>
          <a:off x="5850890" y="159512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9" name="直線コネクタ 458"/>
        <xdr:cNvCxnSpPr/>
      </xdr:nvCxnSpPr>
      <xdr:spPr>
        <a:xfrm>
          <a:off x="6431280" y="15766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60" name="テキスト ボックス 459"/>
        <xdr:cNvSpPr txBox="1"/>
      </xdr:nvSpPr>
      <xdr:spPr>
        <a:xfrm>
          <a:off x="585089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61" name="直線コネクタ 460"/>
        <xdr:cNvCxnSpPr/>
      </xdr:nvCxnSpPr>
      <xdr:spPr>
        <a:xfrm>
          <a:off x="6431280" y="15440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39370</xdr:rowOff>
    </xdr:from>
    <xdr:ext cx="595630" cy="271780"/>
    <xdr:sp macro="" textlink="">
      <xdr:nvSpPr>
        <xdr:cNvPr id="462" name="テキスト ボックス 461"/>
        <xdr:cNvSpPr txBox="1"/>
      </xdr:nvSpPr>
      <xdr:spPr>
        <a:xfrm>
          <a:off x="5850890" y="15298420"/>
          <a:ext cx="59563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88</xdr:row>
      <xdr:rowOff>26670</xdr:rowOff>
    </xdr:to>
    <xdr:cxnSp macro="">
      <xdr:nvCxnSpPr>
        <xdr:cNvPr id="463" name="直線コネクタ 462"/>
        <xdr:cNvCxnSpPr/>
      </xdr:nvCxnSpPr>
      <xdr:spPr>
        <a:xfrm>
          <a:off x="6431280" y="15114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57150</xdr:rowOff>
    </xdr:from>
    <xdr:ext cx="595630" cy="270510"/>
    <xdr:sp macro="" textlink="">
      <xdr:nvSpPr>
        <xdr:cNvPr id="464" name="テキスト ボックス 463"/>
        <xdr:cNvSpPr txBox="1"/>
      </xdr:nvSpPr>
      <xdr:spPr>
        <a:xfrm>
          <a:off x="5850890" y="1497330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431280" y="15114270"/>
          <a:ext cx="4559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57785</xdr:rowOff>
    </xdr:from>
    <xdr:to xmlns:xdr="http://schemas.openxmlformats.org/drawingml/2006/spreadsheetDrawing">
      <xdr:col>54</xdr:col>
      <xdr:colOff>185420</xdr:colOff>
      <xdr:row>99</xdr:row>
      <xdr:rowOff>63500</xdr:rowOff>
    </xdr:to>
    <xdr:cxnSp macro="">
      <xdr:nvCxnSpPr>
        <xdr:cNvPr id="466" name="直線コネクタ 465"/>
        <xdr:cNvCxnSpPr/>
      </xdr:nvCxnSpPr>
      <xdr:spPr>
        <a:xfrm flipV="1">
          <a:off x="10198100" y="1565973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67310</xdr:rowOff>
    </xdr:from>
    <xdr:ext cx="531495" cy="259080"/>
    <xdr:sp macro="" textlink="">
      <xdr:nvSpPr>
        <xdr:cNvPr id="467" name="普通建設事業費 （ うち更新整備　）最小値テキスト"/>
        <xdr:cNvSpPr txBox="1"/>
      </xdr:nvSpPr>
      <xdr:spPr>
        <a:xfrm>
          <a:off x="10248900" y="17040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63500</xdr:rowOff>
    </xdr:from>
    <xdr:to xmlns:xdr="http://schemas.openxmlformats.org/drawingml/2006/spreadsheetDrawing">
      <xdr:col>55</xdr:col>
      <xdr:colOff>88900</xdr:colOff>
      <xdr:row>99</xdr:row>
      <xdr:rowOff>63500</xdr:rowOff>
    </xdr:to>
    <xdr:cxnSp macro="">
      <xdr:nvCxnSpPr>
        <xdr:cNvPr id="468" name="直線コネクタ 467"/>
        <xdr:cNvCxnSpPr/>
      </xdr:nvCxnSpPr>
      <xdr:spPr>
        <a:xfrm>
          <a:off x="10114280" y="17037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4445</xdr:rowOff>
    </xdr:from>
    <xdr:ext cx="595630" cy="266700"/>
    <xdr:sp macro="" textlink="">
      <xdr:nvSpPr>
        <xdr:cNvPr id="469" name="普通建設事業費 （ うち更新整備　）最大値テキスト"/>
        <xdr:cNvSpPr txBox="1"/>
      </xdr:nvSpPr>
      <xdr:spPr>
        <a:xfrm>
          <a:off x="10248900" y="15434945"/>
          <a:ext cx="595630"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57785</xdr:rowOff>
    </xdr:from>
    <xdr:to xmlns:xdr="http://schemas.openxmlformats.org/drawingml/2006/spreadsheetDrawing">
      <xdr:col>55</xdr:col>
      <xdr:colOff>88900</xdr:colOff>
      <xdr:row>91</xdr:row>
      <xdr:rowOff>57785</xdr:rowOff>
    </xdr:to>
    <xdr:cxnSp macro="">
      <xdr:nvCxnSpPr>
        <xdr:cNvPr id="470" name="直線コネクタ 469"/>
        <xdr:cNvCxnSpPr/>
      </xdr:nvCxnSpPr>
      <xdr:spPr>
        <a:xfrm>
          <a:off x="10114280" y="15659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125095</xdr:rowOff>
    </xdr:from>
    <xdr:to xmlns:xdr="http://schemas.openxmlformats.org/drawingml/2006/spreadsheetDrawing">
      <xdr:col>55</xdr:col>
      <xdr:colOff>0</xdr:colOff>
      <xdr:row>97</xdr:row>
      <xdr:rowOff>135255</xdr:rowOff>
    </xdr:to>
    <xdr:cxnSp macro="">
      <xdr:nvCxnSpPr>
        <xdr:cNvPr id="471" name="直線コネクタ 470"/>
        <xdr:cNvCxnSpPr/>
      </xdr:nvCxnSpPr>
      <xdr:spPr>
        <a:xfrm>
          <a:off x="9385300" y="16755745"/>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26670</xdr:rowOff>
    </xdr:from>
    <xdr:ext cx="531495" cy="259080"/>
    <xdr:sp macro="" textlink="">
      <xdr:nvSpPr>
        <xdr:cNvPr id="472" name="普通建設事業費 （ うち更新整備　）平均値テキスト"/>
        <xdr:cNvSpPr txBox="1"/>
      </xdr:nvSpPr>
      <xdr:spPr>
        <a:xfrm>
          <a:off x="10248900" y="16828770"/>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48260</xdr:rowOff>
    </xdr:from>
    <xdr:to xmlns:xdr="http://schemas.openxmlformats.org/drawingml/2006/spreadsheetDrawing">
      <xdr:col>55</xdr:col>
      <xdr:colOff>50800</xdr:colOff>
      <xdr:row>98</xdr:row>
      <xdr:rowOff>149860</xdr:rowOff>
    </xdr:to>
    <xdr:sp macro="" textlink="">
      <xdr:nvSpPr>
        <xdr:cNvPr id="473" name="フローチャート: 判断 472"/>
        <xdr:cNvSpPr/>
      </xdr:nvSpPr>
      <xdr:spPr>
        <a:xfrm>
          <a:off x="10152380" y="168503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125095</xdr:rowOff>
    </xdr:from>
    <xdr:to xmlns:xdr="http://schemas.openxmlformats.org/drawingml/2006/spreadsheetDrawing">
      <xdr:col>50</xdr:col>
      <xdr:colOff>114300</xdr:colOff>
      <xdr:row>98</xdr:row>
      <xdr:rowOff>110490</xdr:rowOff>
    </xdr:to>
    <xdr:cxnSp macro="">
      <xdr:nvCxnSpPr>
        <xdr:cNvPr id="474" name="直線コネクタ 473"/>
        <xdr:cNvCxnSpPr/>
      </xdr:nvCxnSpPr>
      <xdr:spPr>
        <a:xfrm flipV="1">
          <a:off x="8521700" y="16755745"/>
          <a:ext cx="8636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39370</xdr:rowOff>
    </xdr:from>
    <xdr:to xmlns:xdr="http://schemas.openxmlformats.org/drawingml/2006/spreadsheetDrawing">
      <xdr:col>50</xdr:col>
      <xdr:colOff>165100</xdr:colOff>
      <xdr:row>98</xdr:row>
      <xdr:rowOff>140970</xdr:rowOff>
    </xdr:to>
    <xdr:sp macro="" textlink="">
      <xdr:nvSpPr>
        <xdr:cNvPr id="475" name="フローチャート: 判断 474"/>
        <xdr:cNvSpPr/>
      </xdr:nvSpPr>
      <xdr:spPr>
        <a:xfrm>
          <a:off x="9334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132080</xdr:rowOff>
    </xdr:from>
    <xdr:ext cx="534670" cy="255905"/>
    <xdr:sp macro="" textlink="">
      <xdr:nvSpPr>
        <xdr:cNvPr id="476" name="テキスト ボックス 475"/>
        <xdr:cNvSpPr txBox="1"/>
      </xdr:nvSpPr>
      <xdr:spPr>
        <a:xfrm>
          <a:off x="9123045" y="16934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168275</xdr:rowOff>
    </xdr:from>
    <xdr:to xmlns:xdr="http://schemas.openxmlformats.org/drawingml/2006/spreadsheetDrawing">
      <xdr:col>45</xdr:col>
      <xdr:colOff>177800</xdr:colOff>
      <xdr:row>98</xdr:row>
      <xdr:rowOff>110490</xdr:rowOff>
    </xdr:to>
    <xdr:cxnSp macro="">
      <xdr:nvCxnSpPr>
        <xdr:cNvPr id="477" name="直線コネクタ 476"/>
        <xdr:cNvCxnSpPr/>
      </xdr:nvCxnSpPr>
      <xdr:spPr>
        <a:xfrm>
          <a:off x="7653020" y="16456025"/>
          <a:ext cx="868680" cy="456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53340</xdr:rowOff>
    </xdr:from>
    <xdr:to xmlns:xdr="http://schemas.openxmlformats.org/drawingml/2006/spreadsheetDrawing">
      <xdr:col>46</xdr:col>
      <xdr:colOff>38100</xdr:colOff>
      <xdr:row>98</xdr:row>
      <xdr:rowOff>154940</xdr:rowOff>
    </xdr:to>
    <xdr:sp macro="" textlink="">
      <xdr:nvSpPr>
        <xdr:cNvPr id="478" name="フローチャート: 判断 477"/>
        <xdr:cNvSpPr/>
      </xdr:nvSpPr>
      <xdr:spPr>
        <a:xfrm>
          <a:off x="8470900" y="16855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0</xdr:rowOff>
    </xdr:from>
    <xdr:ext cx="531495" cy="259080"/>
    <xdr:sp macro="" textlink="">
      <xdr:nvSpPr>
        <xdr:cNvPr id="479" name="テキスト ボックス 478"/>
        <xdr:cNvSpPr txBox="1"/>
      </xdr:nvSpPr>
      <xdr:spPr>
        <a:xfrm>
          <a:off x="8259445" y="16630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168275</xdr:rowOff>
    </xdr:from>
    <xdr:to xmlns:xdr="http://schemas.openxmlformats.org/drawingml/2006/spreadsheetDrawing">
      <xdr:col>41</xdr:col>
      <xdr:colOff>50800</xdr:colOff>
      <xdr:row>97</xdr:row>
      <xdr:rowOff>72390</xdr:rowOff>
    </xdr:to>
    <xdr:cxnSp macro="">
      <xdr:nvCxnSpPr>
        <xdr:cNvPr id="480" name="直線コネクタ 479"/>
        <xdr:cNvCxnSpPr/>
      </xdr:nvCxnSpPr>
      <xdr:spPr>
        <a:xfrm flipV="1">
          <a:off x="6789420" y="16456025"/>
          <a:ext cx="8636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48260</xdr:rowOff>
    </xdr:from>
    <xdr:to xmlns:xdr="http://schemas.openxmlformats.org/drawingml/2006/spreadsheetDrawing">
      <xdr:col>41</xdr:col>
      <xdr:colOff>101600</xdr:colOff>
      <xdr:row>98</xdr:row>
      <xdr:rowOff>149860</xdr:rowOff>
    </xdr:to>
    <xdr:sp macro="" textlink="">
      <xdr:nvSpPr>
        <xdr:cNvPr id="481" name="フローチャート: 判断 480"/>
        <xdr:cNvSpPr/>
      </xdr:nvSpPr>
      <xdr:spPr>
        <a:xfrm>
          <a:off x="760222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140970</xdr:rowOff>
    </xdr:from>
    <xdr:ext cx="531495" cy="259080"/>
    <xdr:sp macro="" textlink="">
      <xdr:nvSpPr>
        <xdr:cNvPr id="482" name="テキスト ボックス 481"/>
        <xdr:cNvSpPr txBox="1"/>
      </xdr:nvSpPr>
      <xdr:spPr>
        <a:xfrm>
          <a:off x="7395845" y="16943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4445</xdr:rowOff>
    </xdr:to>
    <xdr:sp macro="" textlink="">
      <xdr:nvSpPr>
        <xdr:cNvPr id="483" name="フローチャート: 判断 482"/>
        <xdr:cNvSpPr/>
      </xdr:nvSpPr>
      <xdr:spPr>
        <a:xfrm>
          <a:off x="673862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167005</xdr:rowOff>
    </xdr:from>
    <xdr:ext cx="534670" cy="255905"/>
    <xdr:sp macro="" textlink="">
      <xdr:nvSpPr>
        <xdr:cNvPr id="484" name="テキスト ボックス 483"/>
        <xdr:cNvSpPr txBox="1"/>
      </xdr:nvSpPr>
      <xdr:spPr>
        <a:xfrm>
          <a:off x="6527165" y="169691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8" name="テキスト ボックス 487"/>
        <xdr:cNvSpPr txBox="1"/>
      </xdr:nvSpPr>
      <xdr:spPr>
        <a:xfrm>
          <a:off x="74676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84455</xdr:rowOff>
    </xdr:from>
    <xdr:to xmlns:xdr="http://schemas.openxmlformats.org/drawingml/2006/spreadsheetDrawing">
      <xdr:col>55</xdr:col>
      <xdr:colOff>50800</xdr:colOff>
      <xdr:row>98</xdr:row>
      <xdr:rowOff>14605</xdr:rowOff>
    </xdr:to>
    <xdr:sp macro="" textlink="">
      <xdr:nvSpPr>
        <xdr:cNvPr id="490" name="楕円 489"/>
        <xdr:cNvSpPr/>
      </xdr:nvSpPr>
      <xdr:spPr>
        <a:xfrm>
          <a:off x="10152380" y="167151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107315</xdr:rowOff>
    </xdr:from>
    <xdr:ext cx="531495" cy="259080"/>
    <xdr:sp macro="" textlink="">
      <xdr:nvSpPr>
        <xdr:cNvPr id="491" name="普通建設事業費 （ うち更新整備　）該当値テキスト"/>
        <xdr:cNvSpPr txBox="1"/>
      </xdr:nvSpPr>
      <xdr:spPr>
        <a:xfrm>
          <a:off x="10248900" y="16566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74930</xdr:rowOff>
    </xdr:from>
    <xdr:to xmlns:xdr="http://schemas.openxmlformats.org/drawingml/2006/spreadsheetDrawing">
      <xdr:col>50</xdr:col>
      <xdr:colOff>165100</xdr:colOff>
      <xdr:row>98</xdr:row>
      <xdr:rowOff>4445</xdr:rowOff>
    </xdr:to>
    <xdr:sp macro="" textlink="">
      <xdr:nvSpPr>
        <xdr:cNvPr id="492" name="楕円 491"/>
        <xdr:cNvSpPr/>
      </xdr:nvSpPr>
      <xdr:spPr>
        <a:xfrm>
          <a:off x="9334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20955</xdr:rowOff>
    </xdr:from>
    <xdr:ext cx="534670" cy="255905"/>
    <xdr:sp macro="" textlink="">
      <xdr:nvSpPr>
        <xdr:cNvPr id="493" name="テキスト ボックス 492"/>
        <xdr:cNvSpPr txBox="1"/>
      </xdr:nvSpPr>
      <xdr:spPr>
        <a:xfrm>
          <a:off x="9123045" y="16480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59690</xdr:rowOff>
    </xdr:from>
    <xdr:to xmlns:xdr="http://schemas.openxmlformats.org/drawingml/2006/spreadsheetDrawing">
      <xdr:col>46</xdr:col>
      <xdr:colOff>38100</xdr:colOff>
      <xdr:row>98</xdr:row>
      <xdr:rowOff>161290</xdr:rowOff>
    </xdr:to>
    <xdr:sp macro="" textlink="">
      <xdr:nvSpPr>
        <xdr:cNvPr id="494" name="楕円 493"/>
        <xdr:cNvSpPr/>
      </xdr:nvSpPr>
      <xdr:spPr>
        <a:xfrm>
          <a:off x="8470900" y="168617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153035</xdr:rowOff>
    </xdr:from>
    <xdr:ext cx="531495" cy="259080"/>
    <xdr:sp macro="" textlink="">
      <xdr:nvSpPr>
        <xdr:cNvPr id="495" name="テキスト ボックス 494"/>
        <xdr:cNvSpPr txBox="1"/>
      </xdr:nvSpPr>
      <xdr:spPr>
        <a:xfrm>
          <a:off x="8259445" y="16955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117475</xdr:rowOff>
    </xdr:from>
    <xdr:to xmlns:xdr="http://schemas.openxmlformats.org/drawingml/2006/spreadsheetDrawing">
      <xdr:col>41</xdr:col>
      <xdr:colOff>101600</xdr:colOff>
      <xdr:row>96</xdr:row>
      <xdr:rowOff>47625</xdr:rowOff>
    </xdr:to>
    <xdr:sp macro="" textlink="">
      <xdr:nvSpPr>
        <xdr:cNvPr id="496" name="楕円 495"/>
        <xdr:cNvSpPr/>
      </xdr:nvSpPr>
      <xdr:spPr>
        <a:xfrm>
          <a:off x="760222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64135</xdr:rowOff>
    </xdr:from>
    <xdr:ext cx="598805" cy="255905"/>
    <xdr:sp macro="" textlink="">
      <xdr:nvSpPr>
        <xdr:cNvPr id="497" name="テキスト ボックス 496"/>
        <xdr:cNvSpPr txBox="1"/>
      </xdr:nvSpPr>
      <xdr:spPr>
        <a:xfrm>
          <a:off x="7363460" y="161804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21590</xdr:rowOff>
    </xdr:from>
    <xdr:to xmlns:xdr="http://schemas.openxmlformats.org/drawingml/2006/spreadsheetDrawing">
      <xdr:col>36</xdr:col>
      <xdr:colOff>165100</xdr:colOff>
      <xdr:row>97</xdr:row>
      <xdr:rowOff>123190</xdr:rowOff>
    </xdr:to>
    <xdr:sp macro="" textlink="">
      <xdr:nvSpPr>
        <xdr:cNvPr id="498" name="楕円 497"/>
        <xdr:cNvSpPr/>
      </xdr:nvSpPr>
      <xdr:spPr>
        <a:xfrm>
          <a:off x="673862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139700</xdr:rowOff>
    </xdr:from>
    <xdr:ext cx="595630" cy="259080"/>
    <xdr:sp macro="" textlink="">
      <xdr:nvSpPr>
        <xdr:cNvPr id="499" name="テキスト ボックス 498"/>
        <xdr:cNvSpPr txBox="1"/>
      </xdr:nvSpPr>
      <xdr:spPr>
        <a:xfrm>
          <a:off x="6494780" y="16427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115800" y="4001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501" name="正方形/長方形 500"/>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3" name="正方形/長方形 502"/>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5" name="正方形/長方形 504"/>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7" name="正方形/長方形 506"/>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29235"/>
    <xdr:sp macro="" textlink="">
      <xdr:nvSpPr>
        <xdr:cNvPr id="508" name="テキスト ボックス 507"/>
        <xdr:cNvSpPr txBox="1"/>
      </xdr:nvSpPr>
      <xdr:spPr>
        <a:xfrm>
          <a:off x="12077700" y="4636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9" name="直線コネクタ 508"/>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510" name="直線コネクタ 509"/>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130175</xdr:rowOff>
    </xdr:from>
    <xdr:ext cx="245745" cy="262255"/>
    <xdr:sp macro="" textlink="">
      <xdr:nvSpPr>
        <xdr:cNvPr id="511" name="テキスト ボックス 510"/>
        <xdr:cNvSpPr txBox="1"/>
      </xdr:nvSpPr>
      <xdr:spPr>
        <a:xfrm>
          <a:off x="11871960" y="664527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12" name="直線コネクタ 511"/>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147320</xdr:rowOff>
    </xdr:from>
    <xdr:ext cx="528320" cy="260985"/>
    <xdr:sp macro="" textlink="">
      <xdr:nvSpPr>
        <xdr:cNvPr id="513" name="テキスト ボックス 512"/>
        <xdr:cNvSpPr txBox="1"/>
      </xdr:nvSpPr>
      <xdr:spPr>
        <a:xfrm>
          <a:off x="11599545" y="631952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133985</xdr:rowOff>
    </xdr:from>
    <xdr:to xmlns:xdr="http://schemas.openxmlformats.org/drawingml/2006/spreadsheetDrawing">
      <xdr:col>89</xdr:col>
      <xdr:colOff>177800</xdr:colOff>
      <xdr:row>35</xdr:row>
      <xdr:rowOff>133985</xdr:rowOff>
    </xdr:to>
    <xdr:cxnSp macro="">
      <xdr:nvCxnSpPr>
        <xdr:cNvPr id="514" name="直線コネクタ 513"/>
        <xdr:cNvCxnSpPr/>
      </xdr:nvCxnSpPr>
      <xdr:spPr>
        <a:xfrm>
          <a:off x="12115800" y="6134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163195</xdr:rowOff>
    </xdr:from>
    <xdr:ext cx="528320" cy="263525"/>
    <xdr:sp macro="" textlink="">
      <xdr:nvSpPr>
        <xdr:cNvPr id="515" name="テキスト ボックス 514"/>
        <xdr:cNvSpPr txBox="1"/>
      </xdr:nvSpPr>
      <xdr:spPr>
        <a:xfrm>
          <a:off x="11599545" y="5992495"/>
          <a:ext cx="528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16" name="直線コネクタ 515"/>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5080</xdr:rowOff>
    </xdr:from>
    <xdr:ext cx="528320" cy="265430"/>
    <xdr:sp macro="" textlink="">
      <xdr:nvSpPr>
        <xdr:cNvPr id="517" name="テキスト ボックス 516"/>
        <xdr:cNvSpPr txBox="1"/>
      </xdr:nvSpPr>
      <xdr:spPr>
        <a:xfrm>
          <a:off x="11599545" y="566293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167640</xdr:rowOff>
    </xdr:from>
    <xdr:to xmlns:xdr="http://schemas.openxmlformats.org/drawingml/2006/spreadsheetDrawing">
      <xdr:col>89</xdr:col>
      <xdr:colOff>177800</xdr:colOff>
      <xdr:row>31</xdr:row>
      <xdr:rowOff>167640</xdr:rowOff>
    </xdr:to>
    <xdr:cxnSp macro="">
      <xdr:nvCxnSpPr>
        <xdr:cNvPr id="518" name="直線コネクタ 517"/>
        <xdr:cNvCxnSpPr/>
      </xdr:nvCxnSpPr>
      <xdr:spPr>
        <a:xfrm>
          <a:off x="12115800" y="5482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28320" cy="264795"/>
    <xdr:sp macro="" textlink="">
      <xdr:nvSpPr>
        <xdr:cNvPr id="519" name="テキスト ボックス 518"/>
        <xdr:cNvSpPr txBox="1"/>
      </xdr:nvSpPr>
      <xdr:spPr>
        <a:xfrm>
          <a:off x="11599545" y="5337810"/>
          <a:ext cx="528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20" name="直線コネクタ 519"/>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65430"/>
    <xdr:sp macro="" textlink="">
      <xdr:nvSpPr>
        <xdr:cNvPr id="521" name="テキスト ボックス 520"/>
        <xdr:cNvSpPr txBox="1"/>
      </xdr:nvSpPr>
      <xdr:spPr>
        <a:xfrm>
          <a:off x="11535410" y="5010150"/>
          <a:ext cx="5924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22" name="直線コネクタ 521"/>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55880</xdr:rowOff>
    </xdr:from>
    <xdr:ext cx="592455" cy="260985"/>
    <xdr:sp macro="" textlink="">
      <xdr:nvSpPr>
        <xdr:cNvPr id="523" name="テキスト ボックス 522"/>
        <xdr:cNvSpPr txBox="1"/>
      </xdr:nvSpPr>
      <xdr:spPr>
        <a:xfrm>
          <a:off x="11535410" y="4685030"/>
          <a:ext cx="5924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24" name="災害復旧事業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101600</xdr:rowOff>
    </xdr:to>
    <xdr:cxnSp macro="">
      <xdr:nvCxnSpPr>
        <xdr:cNvPr id="525" name="直線コネクタ 524"/>
        <xdr:cNvCxnSpPr/>
      </xdr:nvCxnSpPr>
      <xdr:spPr>
        <a:xfrm flipV="1">
          <a:off x="15885795" y="534543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104775</xdr:rowOff>
    </xdr:from>
    <xdr:ext cx="249555" cy="263525"/>
    <xdr:sp macro="" textlink="">
      <xdr:nvSpPr>
        <xdr:cNvPr id="526" name="災害復旧事業費最小値テキスト"/>
        <xdr:cNvSpPr txBox="1"/>
      </xdr:nvSpPr>
      <xdr:spPr>
        <a:xfrm>
          <a:off x="15938500" y="679132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101600</xdr:rowOff>
    </xdr:from>
    <xdr:to xmlns:xdr="http://schemas.openxmlformats.org/drawingml/2006/spreadsheetDrawing">
      <xdr:col>86</xdr:col>
      <xdr:colOff>25400</xdr:colOff>
      <xdr:row>39</xdr:row>
      <xdr:rowOff>101600</xdr:rowOff>
    </xdr:to>
    <xdr:cxnSp macro="">
      <xdr:nvCxnSpPr>
        <xdr:cNvPr id="527" name="直線コネクタ 526"/>
        <xdr:cNvCxnSpPr/>
      </xdr:nvCxnSpPr>
      <xdr:spPr>
        <a:xfrm>
          <a:off x="157988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151130</xdr:rowOff>
    </xdr:from>
    <xdr:ext cx="534670" cy="262255"/>
    <xdr:sp macro="" textlink="">
      <xdr:nvSpPr>
        <xdr:cNvPr id="528" name="災害復旧事業費最大値テキスト"/>
        <xdr:cNvSpPr txBox="1"/>
      </xdr:nvSpPr>
      <xdr:spPr>
        <a:xfrm>
          <a:off x="15938500" y="512318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9" name="直線コネクタ 528"/>
        <xdr:cNvCxnSpPr/>
      </xdr:nvCxnSpPr>
      <xdr:spPr>
        <a:xfrm>
          <a:off x="15798800" y="5345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92075</xdr:rowOff>
    </xdr:from>
    <xdr:to xmlns:xdr="http://schemas.openxmlformats.org/drawingml/2006/spreadsheetDrawing">
      <xdr:col>85</xdr:col>
      <xdr:colOff>127000</xdr:colOff>
      <xdr:row>39</xdr:row>
      <xdr:rowOff>101600</xdr:rowOff>
    </xdr:to>
    <xdr:cxnSp macro="">
      <xdr:nvCxnSpPr>
        <xdr:cNvPr id="530" name="直線コネクタ 529"/>
        <xdr:cNvCxnSpPr/>
      </xdr:nvCxnSpPr>
      <xdr:spPr>
        <a:xfrm flipV="1">
          <a:off x="15069820" y="6778625"/>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100330</xdr:rowOff>
    </xdr:from>
    <xdr:ext cx="469900" cy="263525"/>
    <xdr:sp macro="" textlink="">
      <xdr:nvSpPr>
        <xdr:cNvPr id="531" name="災害復旧事業費平均値テキスト"/>
        <xdr:cNvSpPr txBox="1"/>
      </xdr:nvSpPr>
      <xdr:spPr>
        <a:xfrm>
          <a:off x="15938500" y="644398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76835</xdr:rowOff>
    </xdr:from>
    <xdr:to xmlns:xdr="http://schemas.openxmlformats.org/drawingml/2006/spreadsheetDrawing">
      <xdr:col>85</xdr:col>
      <xdr:colOff>177800</xdr:colOff>
      <xdr:row>39</xdr:row>
      <xdr:rowOff>4445</xdr:rowOff>
    </xdr:to>
    <xdr:sp macro="" textlink="">
      <xdr:nvSpPr>
        <xdr:cNvPr id="532" name="フローチャート: 判断 531"/>
        <xdr:cNvSpPr/>
      </xdr:nvSpPr>
      <xdr:spPr>
        <a:xfrm>
          <a:off x="15836900" y="65919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59690</xdr:rowOff>
    </xdr:from>
    <xdr:to xmlns:xdr="http://schemas.openxmlformats.org/drawingml/2006/spreadsheetDrawing">
      <xdr:col>81</xdr:col>
      <xdr:colOff>50800</xdr:colOff>
      <xdr:row>39</xdr:row>
      <xdr:rowOff>101600</xdr:rowOff>
    </xdr:to>
    <xdr:cxnSp macro="">
      <xdr:nvCxnSpPr>
        <xdr:cNvPr id="533" name="直線コネクタ 532"/>
        <xdr:cNvCxnSpPr/>
      </xdr:nvCxnSpPr>
      <xdr:spPr>
        <a:xfrm>
          <a:off x="14206220" y="674624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56515</xdr:rowOff>
    </xdr:from>
    <xdr:to xmlns:xdr="http://schemas.openxmlformats.org/drawingml/2006/spreadsheetDrawing">
      <xdr:col>81</xdr:col>
      <xdr:colOff>101600</xdr:colOff>
      <xdr:row>38</xdr:row>
      <xdr:rowOff>160655</xdr:rowOff>
    </xdr:to>
    <xdr:sp macro="" textlink="">
      <xdr:nvSpPr>
        <xdr:cNvPr id="534" name="フローチャート: 判断 533"/>
        <xdr:cNvSpPr/>
      </xdr:nvSpPr>
      <xdr:spPr>
        <a:xfrm>
          <a:off x="15019020" y="657161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1270</xdr:rowOff>
    </xdr:from>
    <xdr:ext cx="531495" cy="264795"/>
    <xdr:sp macro="" textlink="">
      <xdr:nvSpPr>
        <xdr:cNvPr id="535" name="テキスト ボックス 534"/>
        <xdr:cNvSpPr txBox="1"/>
      </xdr:nvSpPr>
      <xdr:spPr>
        <a:xfrm>
          <a:off x="14812645" y="634492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59690</xdr:rowOff>
    </xdr:from>
    <xdr:to xmlns:xdr="http://schemas.openxmlformats.org/drawingml/2006/spreadsheetDrawing">
      <xdr:col>76</xdr:col>
      <xdr:colOff>114300</xdr:colOff>
      <xdr:row>39</xdr:row>
      <xdr:rowOff>67310</xdr:rowOff>
    </xdr:to>
    <xdr:cxnSp macro="">
      <xdr:nvCxnSpPr>
        <xdr:cNvPr id="536" name="直線コネクタ 535"/>
        <xdr:cNvCxnSpPr/>
      </xdr:nvCxnSpPr>
      <xdr:spPr>
        <a:xfrm flipV="1">
          <a:off x="13342620" y="674624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69850</xdr:rowOff>
    </xdr:from>
    <xdr:to xmlns:xdr="http://schemas.openxmlformats.org/drawingml/2006/spreadsheetDrawing">
      <xdr:col>76</xdr:col>
      <xdr:colOff>165100</xdr:colOff>
      <xdr:row>38</xdr:row>
      <xdr:rowOff>171450</xdr:rowOff>
    </xdr:to>
    <xdr:sp macro="" textlink="">
      <xdr:nvSpPr>
        <xdr:cNvPr id="537" name="フローチャート: 判断 536"/>
        <xdr:cNvSpPr/>
      </xdr:nvSpPr>
      <xdr:spPr>
        <a:xfrm>
          <a:off x="1415542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15240</xdr:rowOff>
    </xdr:from>
    <xdr:ext cx="466725" cy="262255"/>
    <xdr:sp macro="" textlink="">
      <xdr:nvSpPr>
        <xdr:cNvPr id="538" name="テキスト ボックス 537"/>
        <xdr:cNvSpPr txBox="1"/>
      </xdr:nvSpPr>
      <xdr:spPr>
        <a:xfrm>
          <a:off x="13976350" y="635889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67310</xdr:rowOff>
    </xdr:from>
    <xdr:to xmlns:xdr="http://schemas.openxmlformats.org/drawingml/2006/spreadsheetDrawing">
      <xdr:col>71</xdr:col>
      <xdr:colOff>177800</xdr:colOff>
      <xdr:row>39</xdr:row>
      <xdr:rowOff>101600</xdr:rowOff>
    </xdr:to>
    <xdr:cxnSp macro="">
      <xdr:nvCxnSpPr>
        <xdr:cNvPr id="539" name="直線コネクタ 538"/>
        <xdr:cNvCxnSpPr/>
      </xdr:nvCxnSpPr>
      <xdr:spPr>
        <a:xfrm flipV="1">
          <a:off x="12473940" y="6753860"/>
          <a:ext cx="868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55880</xdr:rowOff>
    </xdr:from>
    <xdr:to xmlns:xdr="http://schemas.openxmlformats.org/drawingml/2006/spreadsheetDrawing">
      <xdr:col>72</xdr:col>
      <xdr:colOff>38100</xdr:colOff>
      <xdr:row>38</xdr:row>
      <xdr:rowOff>160020</xdr:rowOff>
    </xdr:to>
    <xdr:sp macro="" textlink="">
      <xdr:nvSpPr>
        <xdr:cNvPr id="540" name="フローチャート: 判断 539"/>
        <xdr:cNvSpPr/>
      </xdr:nvSpPr>
      <xdr:spPr>
        <a:xfrm>
          <a:off x="13291820" y="657098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635</xdr:rowOff>
    </xdr:from>
    <xdr:ext cx="531495" cy="264795"/>
    <xdr:sp macro="" textlink="">
      <xdr:nvSpPr>
        <xdr:cNvPr id="541" name="テキスト ボックス 540"/>
        <xdr:cNvSpPr txBox="1"/>
      </xdr:nvSpPr>
      <xdr:spPr>
        <a:xfrm>
          <a:off x="13080365" y="634428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71120</xdr:rowOff>
    </xdr:from>
    <xdr:to xmlns:xdr="http://schemas.openxmlformats.org/drawingml/2006/spreadsheetDrawing">
      <xdr:col>67</xdr:col>
      <xdr:colOff>101600</xdr:colOff>
      <xdr:row>39</xdr:row>
      <xdr:rowOff>0</xdr:rowOff>
    </xdr:to>
    <xdr:sp macro="" textlink="">
      <xdr:nvSpPr>
        <xdr:cNvPr id="542" name="フローチャート: 判断 541"/>
        <xdr:cNvSpPr/>
      </xdr:nvSpPr>
      <xdr:spPr>
        <a:xfrm>
          <a:off x="12423140" y="6586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16510</xdr:rowOff>
    </xdr:from>
    <xdr:ext cx="466725" cy="262255"/>
    <xdr:sp macro="" textlink="">
      <xdr:nvSpPr>
        <xdr:cNvPr id="543" name="テキスト ボックス 542"/>
        <xdr:cNvSpPr txBox="1"/>
      </xdr:nvSpPr>
      <xdr:spPr>
        <a:xfrm>
          <a:off x="12244070" y="636016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44" name="テキスト ボックス 543"/>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58825" cy="264795"/>
    <xdr:sp macro="" textlink="">
      <xdr:nvSpPr>
        <xdr:cNvPr id="545" name="テキスト ボックス 544"/>
        <xdr:cNvSpPr txBox="1"/>
      </xdr:nvSpPr>
      <xdr:spPr>
        <a:xfrm>
          <a:off x="1488440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6" name="テキスト ボックス 545"/>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7" name="テキスト ボックス 546"/>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58825" cy="264795"/>
    <xdr:sp macro="" textlink="">
      <xdr:nvSpPr>
        <xdr:cNvPr id="548" name="テキスト ボックス 547"/>
        <xdr:cNvSpPr txBox="1"/>
      </xdr:nvSpPr>
      <xdr:spPr>
        <a:xfrm>
          <a:off x="1228852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40640</xdr:rowOff>
    </xdr:from>
    <xdr:to xmlns:xdr="http://schemas.openxmlformats.org/drawingml/2006/spreadsheetDrawing">
      <xdr:col>85</xdr:col>
      <xdr:colOff>177800</xdr:colOff>
      <xdr:row>39</xdr:row>
      <xdr:rowOff>144145</xdr:rowOff>
    </xdr:to>
    <xdr:sp macro="" textlink="">
      <xdr:nvSpPr>
        <xdr:cNvPr id="549" name="楕円 548"/>
        <xdr:cNvSpPr/>
      </xdr:nvSpPr>
      <xdr:spPr>
        <a:xfrm>
          <a:off x="15836900" y="6727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128270</xdr:rowOff>
    </xdr:from>
    <xdr:ext cx="378460" cy="262255"/>
    <xdr:sp macro="" textlink="">
      <xdr:nvSpPr>
        <xdr:cNvPr id="550" name="災害復旧事業費該当値テキスト"/>
        <xdr:cNvSpPr txBox="1"/>
      </xdr:nvSpPr>
      <xdr:spPr>
        <a:xfrm>
          <a:off x="15938500" y="664337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152400</xdr:rowOff>
    </xdr:to>
    <xdr:sp macro="" textlink="">
      <xdr:nvSpPr>
        <xdr:cNvPr id="551" name="楕円 550"/>
        <xdr:cNvSpPr/>
      </xdr:nvSpPr>
      <xdr:spPr>
        <a:xfrm>
          <a:off x="15019020" y="6734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143510</xdr:rowOff>
    </xdr:from>
    <xdr:ext cx="249555" cy="262890"/>
    <xdr:sp macro="" textlink="">
      <xdr:nvSpPr>
        <xdr:cNvPr id="552" name="テキスト ボックス 551"/>
        <xdr:cNvSpPr txBox="1"/>
      </xdr:nvSpPr>
      <xdr:spPr>
        <a:xfrm>
          <a:off x="14950440" y="683006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8255</xdr:rowOff>
    </xdr:from>
    <xdr:to xmlns:xdr="http://schemas.openxmlformats.org/drawingml/2006/spreadsheetDrawing">
      <xdr:col>76</xdr:col>
      <xdr:colOff>165100</xdr:colOff>
      <xdr:row>39</xdr:row>
      <xdr:rowOff>111760</xdr:rowOff>
    </xdr:to>
    <xdr:sp macro="" textlink="">
      <xdr:nvSpPr>
        <xdr:cNvPr id="553" name="楕円 552"/>
        <xdr:cNvSpPr/>
      </xdr:nvSpPr>
      <xdr:spPr>
        <a:xfrm>
          <a:off x="14155420" y="66948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102870</xdr:rowOff>
    </xdr:from>
    <xdr:ext cx="466725" cy="264160"/>
    <xdr:sp macro="" textlink="">
      <xdr:nvSpPr>
        <xdr:cNvPr id="554" name="テキスト ボックス 553"/>
        <xdr:cNvSpPr txBox="1"/>
      </xdr:nvSpPr>
      <xdr:spPr>
        <a:xfrm>
          <a:off x="13976350" y="678942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15240</xdr:rowOff>
    </xdr:from>
    <xdr:to xmlns:xdr="http://schemas.openxmlformats.org/drawingml/2006/spreadsheetDrawing">
      <xdr:col>72</xdr:col>
      <xdr:colOff>38100</xdr:colOff>
      <xdr:row>39</xdr:row>
      <xdr:rowOff>120650</xdr:rowOff>
    </xdr:to>
    <xdr:sp macro="" textlink="">
      <xdr:nvSpPr>
        <xdr:cNvPr id="555" name="楕円 554"/>
        <xdr:cNvSpPr/>
      </xdr:nvSpPr>
      <xdr:spPr>
        <a:xfrm>
          <a:off x="13291820" y="6701790"/>
          <a:ext cx="9652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110490</xdr:rowOff>
    </xdr:from>
    <xdr:ext cx="469900" cy="261620"/>
    <xdr:sp macro="" textlink="">
      <xdr:nvSpPr>
        <xdr:cNvPr id="556" name="テキスト ボックス 555"/>
        <xdr:cNvSpPr txBox="1"/>
      </xdr:nvSpPr>
      <xdr:spPr>
        <a:xfrm>
          <a:off x="13112750" y="679704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152400</xdr:rowOff>
    </xdr:to>
    <xdr:sp macro="" textlink="">
      <xdr:nvSpPr>
        <xdr:cNvPr id="557" name="楕円 556"/>
        <xdr:cNvSpPr/>
      </xdr:nvSpPr>
      <xdr:spPr>
        <a:xfrm>
          <a:off x="12423140" y="6734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143510</xdr:rowOff>
    </xdr:from>
    <xdr:ext cx="249555" cy="262890"/>
    <xdr:sp macro="" textlink="">
      <xdr:nvSpPr>
        <xdr:cNvPr id="558" name="テキスト ボックス 557"/>
        <xdr:cNvSpPr txBox="1"/>
      </xdr:nvSpPr>
      <xdr:spPr>
        <a:xfrm>
          <a:off x="12354560" y="683006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115800" y="7430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60" name="正方形/長方形 559"/>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62" name="正方形/長方形 561"/>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64" name="正方形/長方形 563"/>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6" name="正方形/長方形 565"/>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29235"/>
    <xdr:sp macro="" textlink="">
      <xdr:nvSpPr>
        <xdr:cNvPr id="567" name="テキスト ボックス 566"/>
        <xdr:cNvSpPr txBox="1"/>
      </xdr:nvSpPr>
      <xdr:spPr>
        <a:xfrm>
          <a:off x="12077700" y="8065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8" name="直線コネクタ 567"/>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9" name="直線コネクタ 568"/>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5745" cy="262255"/>
    <xdr:sp macro="" textlink="">
      <xdr:nvSpPr>
        <xdr:cNvPr id="570" name="テキスト ボックス 569"/>
        <xdr:cNvSpPr txBox="1"/>
      </xdr:nvSpPr>
      <xdr:spPr>
        <a:xfrm>
          <a:off x="11871960" y="9636760"/>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104140</xdr:rowOff>
    </xdr:from>
    <xdr:to xmlns:xdr="http://schemas.openxmlformats.org/drawingml/2006/spreadsheetDrawing">
      <xdr:col>89</xdr:col>
      <xdr:colOff>177800</xdr:colOff>
      <xdr:row>52</xdr:row>
      <xdr:rowOff>104140</xdr:rowOff>
    </xdr:to>
    <xdr:cxnSp macro="">
      <xdr:nvCxnSpPr>
        <xdr:cNvPr id="571" name="直線コネクタ 570"/>
        <xdr:cNvCxnSpPr/>
      </xdr:nvCxnSpPr>
      <xdr:spPr>
        <a:xfrm>
          <a:off x="1211580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133350</xdr:rowOff>
    </xdr:from>
    <xdr:ext cx="245745" cy="262255"/>
    <xdr:sp macro="" textlink="">
      <xdr:nvSpPr>
        <xdr:cNvPr id="572" name="テキスト ボックス 571"/>
        <xdr:cNvSpPr txBox="1"/>
      </xdr:nvSpPr>
      <xdr:spPr>
        <a:xfrm>
          <a:off x="11871960" y="8877300"/>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3" name="直線コネクタ 572"/>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45745" cy="260985"/>
    <xdr:sp macro="" textlink="">
      <xdr:nvSpPr>
        <xdr:cNvPr id="574" name="テキスト ボックス 573"/>
        <xdr:cNvSpPr txBox="1"/>
      </xdr:nvSpPr>
      <xdr:spPr>
        <a:xfrm>
          <a:off x="11871960" y="8114030"/>
          <a:ext cx="24574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5" name="失業対策事業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6985</xdr:rowOff>
    </xdr:from>
    <xdr:to xmlns:xdr="http://schemas.openxmlformats.org/drawingml/2006/spreadsheetDrawing">
      <xdr:col>85</xdr:col>
      <xdr:colOff>126365</xdr:colOff>
      <xdr:row>57</xdr:row>
      <xdr:rowOff>6985</xdr:rowOff>
    </xdr:to>
    <xdr:cxnSp macro="">
      <xdr:nvCxnSpPr>
        <xdr:cNvPr id="576" name="直線コネクタ 575"/>
        <xdr:cNvCxnSpPr/>
      </xdr:nvCxnSpPr>
      <xdr:spPr>
        <a:xfrm>
          <a:off x="15885795" y="977963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63525"/>
    <xdr:sp macro="" textlink="">
      <xdr:nvSpPr>
        <xdr:cNvPr id="577" name="失業対策事業費最小値テキスト"/>
        <xdr:cNvSpPr txBox="1"/>
      </xdr:nvSpPr>
      <xdr:spPr>
        <a:xfrm>
          <a:off x="15938500" y="9820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6985</xdr:rowOff>
    </xdr:from>
    <xdr:to xmlns:xdr="http://schemas.openxmlformats.org/drawingml/2006/spreadsheetDrawing">
      <xdr:col>86</xdr:col>
      <xdr:colOff>25400</xdr:colOff>
      <xdr:row>57</xdr:row>
      <xdr:rowOff>6985</xdr:rowOff>
    </xdr:to>
    <xdr:cxnSp macro="">
      <xdr:nvCxnSpPr>
        <xdr:cNvPr id="578" name="直線コネクタ 577"/>
        <xdr:cNvCxnSpPr/>
      </xdr:nvCxnSpPr>
      <xdr:spPr>
        <a:xfrm>
          <a:off x="15798800" y="9779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63525"/>
    <xdr:sp macro="" textlink="">
      <xdr:nvSpPr>
        <xdr:cNvPr id="579" name="失業対策事業費最大値テキスト"/>
        <xdr:cNvSpPr txBox="1"/>
      </xdr:nvSpPr>
      <xdr:spPr>
        <a:xfrm>
          <a:off x="15938500" y="94780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6985</xdr:rowOff>
    </xdr:from>
    <xdr:to xmlns:xdr="http://schemas.openxmlformats.org/drawingml/2006/spreadsheetDrawing">
      <xdr:col>86</xdr:col>
      <xdr:colOff>25400</xdr:colOff>
      <xdr:row>57</xdr:row>
      <xdr:rowOff>6985</xdr:rowOff>
    </xdr:to>
    <xdr:cxnSp macro="">
      <xdr:nvCxnSpPr>
        <xdr:cNvPr id="580" name="直線コネクタ 579"/>
        <xdr:cNvCxnSpPr/>
      </xdr:nvCxnSpPr>
      <xdr:spPr>
        <a:xfrm>
          <a:off x="15798800" y="9779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6985</xdr:rowOff>
    </xdr:from>
    <xdr:to xmlns:xdr="http://schemas.openxmlformats.org/drawingml/2006/spreadsheetDrawing">
      <xdr:col>85</xdr:col>
      <xdr:colOff>127000</xdr:colOff>
      <xdr:row>57</xdr:row>
      <xdr:rowOff>6985</xdr:rowOff>
    </xdr:to>
    <xdr:cxnSp macro="">
      <xdr:nvCxnSpPr>
        <xdr:cNvPr id="581" name="直線コネクタ 580"/>
        <xdr:cNvCxnSpPr/>
      </xdr:nvCxnSpPr>
      <xdr:spPr>
        <a:xfrm>
          <a:off x="15069820" y="977963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106680</xdr:rowOff>
    </xdr:from>
    <xdr:ext cx="249555" cy="262890"/>
    <xdr:sp macro="" textlink="">
      <xdr:nvSpPr>
        <xdr:cNvPr id="582" name="失業対策事業費平均値テキスト"/>
        <xdr:cNvSpPr txBox="1"/>
      </xdr:nvSpPr>
      <xdr:spPr>
        <a:xfrm>
          <a:off x="15938500" y="9707880"/>
          <a:ext cx="249555"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128905</xdr:rowOff>
    </xdr:from>
    <xdr:to xmlns:xdr="http://schemas.openxmlformats.org/drawingml/2006/spreadsheetDrawing">
      <xdr:col>85</xdr:col>
      <xdr:colOff>177800</xdr:colOff>
      <xdr:row>57</xdr:row>
      <xdr:rowOff>58420</xdr:rowOff>
    </xdr:to>
    <xdr:sp macro="" textlink="">
      <xdr:nvSpPr>
        <xdr:cNvPr id="583" name="フローチャート: 判断 582"/>
        <xdr:cNvSpPr/>
      </xdr:nvSpPr>
      <xdr:spPr>
        <a:xfrm>
          <a:off x="15836900" y="9730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6985</xdr:rowOff>
    </xdr:from>
    <xdr:to xmlns:xdr="http://schemas.openxmlformats.org/drawingml/2006/spreadsheetDrawing">
      <xdr:col>81</xdr:col>
      <xdr:colOff>50800</xdr:colOff>
      <xdr:row>57</xdr:row>
      <xdr:rowOff>6985</xdr:rowOff>
    </xdr:to>
    <xdr:cxnSp macro="">
      <xdr:nvCxnSpPr>
        <xdr:cNvPr id="584" name="直線コネクタ 583"/>
        <xdr:cNvCxnSpPr/>
      </xdr:nvCxnSpPr>
      <xdr:spPr>
        <a:xfrm>
          <a:off x="14206220" y="97796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128905</xdr:rowOff>
    </xdr:from>
    <xdr:to xmlns:xdr="http://schemas.openxmlformats.org/drawingml/2006/spreadsheetDrawing">
      <xdr:col>81</xdr:col>
      <xdr:colOff>101600</xdr:colOff>
      <xdr:row>57</xdr:row>
      <xdr:rowOff>58420</xdr:rowOff>
    </xdr:to>
    <xdr:sp macro="" textlink="">
      <xdr:nvSpPr>
        <xdr:cNvPr id="585" name="フローチャート: 判断 584"/>
        <xdr:cNvSpPr/>
      </xdr:nvSpPr>
      <xdr:spPr>
        <a:xfrm>
          <a:off x="15019020" y="9730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9555" cy="263525"/>
    <xdr:sp macro="" textlink="">
      <xdr:nvSpPr>
        <xdr:cNvPr id="586" name="テキスト ボックス 585"/>
        <xdr:cNvSpPr txBox="1"/>
      </xdr:nvSpPr>
      <xdr:spPr>
        <a:xfrm>
          <a:off x="14950440" y="9820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6985</xdr:rowOff>
    </xdr:from>
    <xdr:to xmlns:xdr="http://schemas.openxmlformats.org/drawingml/2006/spreadsheetDrawing">
      <xdr:col>76</xdr:col>
      <xdr:colOff>114300</xdr:colOff>
      <xdr:row>57</xdr:row>
      <xdr:rowOff>6985</xdr:rowOff>
    </xdr:to>
    <xdr:cxnSp macro="">
      <xdr:nvCxnSpPr>
        <xdr:cNvPr id="587" name="直線コネクタ 586"/>
        <xdr:cNvCxnSpPr/>
      </xdr:nvCxnSpPr>
      <xdr:spPr>
        <a:xfrm>
          <a:off x="13342620" y="97796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128905</xdr:rowOff>
    </xdr:from>
    <xdr:to xmlns:xdr="http://schemas.openxmlformats.org/drawingml/2006/spreadsheetDrawing">
      <xdr:col>76</xdr:col>
      <xdr:colOff>165100</xdr:colOff>
      <xdr:row>57</xdr:row>
      <xdr:rowOff>58420</xdr:rowOff>
    </xdr:to>
    <xdr:sp macro="" textlink="">
      <xdr:nvSpPr>
        <xdr:cNvPr id="588" name="フローチャート: 判断 587"/>
        <xdr:cNvSpPr/>
      </xdr:nvSpPr>
      <xdr:spPr>
        <a:xfrm>
          <a:off x="14155420" y="97301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9555" cy="263525"/>
    <xdr:sp macro="" textlink="">
      <xdr:nvSpPr>
        <xdr:cNvPr id="589" name="テキスト ボックス 588"/>
        <xdr:cNvSpPr txBox="1"/>
      </xdr:nvSpPr>
      <xdr:spPr>
        <a:xfrm>
          <a:off x="14086840" y="9820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6985</xdr:rowOff>
    </xdr:from>
    <xdr:to xmlns:xdr="http://schemas.openxmlformats.org/drawingml/2006/spreadsheetDrawing">
      <xdr:col>71</xdr:col>
      <xdr:colOff>177800</xdr:colOff>
      <xdr:row>57</xdr:row>
      <xdr:rowOff>6985</xdr:rowOff>
    </xdr:to>
    <xdr:cxnSp macro="">
      <xdr:nvCxnSpPr>
        <xdr:cNvPr id="590" name="直線コネクタ 589"/>
        <xdr:cNvCxnSpPr/>
      </xdr:nvCxnSpPr>
      <xdr:spPr>
        <a:xfrm>
          <a:off x="12473940" y="977963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128905</xdr:rowOff>
    </xdr:from>
    <xdr:to xmlns:xdr="http://schemas.openxmlformats.org/drawingml/2006/spreadsheetDrawing">
      <xdr:col>72</xdr:col>
      <xdr:colOff>38100</xdr:colOff>
      <xdr:row>57</xdr:row>
      <xdr:rowOff>58420</xdr:rowOff>
    </xdr:to>
    <xdr:sp macro="" textlink="">
      <xdr:nvSpPr>
        <xdr:cNvPr id="591" name="フローチャート: 判断 590"/>
        <xdr:cNvSpPr/>
      </xdr:nvSpPr>
      <xdr:spPr>
        <a:xfrm>
          <a:off x="13291820" y="973010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6380" cy="263525"/>
    <xdr:sp macro="" textlink="">
      <xdr:nvSpPr>
        <xdr:cNvPr id="592" name="テキスト ボックス 591"/>
        <xdr:cNvSpPr txBox="1"/>
      </xdr:nvSpPr>
      <xdr:spPr>
        <a:xfrm>
          <a:off x="13218160" y="9820910"/>
          <a:ext cx="246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155575</xdr:rowOff>
    </xdr:to>
    <xdr:sp macro="" textlink="">
      <xdr:nvSpPr>
        <xdr:cNvPr id="593" name="フローチャート: 判断 592"/>
        <xdr:cNvSpPr/>
      </xdr:nvSpPr>
      <xdr:spPr>
        <a:xfrm>
          <a:off x="12423140" y="89662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171450</xdr:rowOff>
    </xdr:from>
    <xdr:ext cx="249555" cy="264160"/>
    <xdr:sp macro="" textlink="">
      <xdr:nvSpPr>
        <xdr:cNvPr id="594" name="テキスト ボックス 593"/>
        <xdr:cNvSpPr txBox="1"/>
      </xdr:nvSpPr>
      <xdr:spPr>
        <a:xfrm>
          <a:off x="12354560" y="87439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5" name="テキスト ボックス 594"/>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58825" cy="264795"/>
    <xdr:sp macro="" textlink="">
      <xdr:nvSpPr>
        <xdr:cNvPr id="596" name="テキスト ボックス 595"/>
        <xdr:cNvSpPr txBox="1"/>
      </xdr:nvSpPr>
      <xdr:spPr>
        <a:xfrm>
          <a:off x="1488440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7" name="テキスト ボックス 596"/>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98" name="テキスト ボックス 597"/>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58825" cy="264795"/>
    <xdr:sp macro="" textlink="">
      <xdr:nvSpPr>
        <xdr:cNvPr id="599" name="テキスト ボックス 598"/>
        <xdr:cNvSpPr txBox="1"/>
      </xdr:nvSpPr>
      <xdr:spPr>
        <a:xfrm>
          <a:off x="1228852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128905</xdr:rowOff>
    </xdr:from>
    <xdr:to xmlns:xdr="http://schemas.openxmlformats.org/drawingml/2006/spreadsheetDrawing">
      <xdr:col>85</xdr:col>
      <xdr:colOff>177800</xdr:colOff>
      <xdr:row>57</xdr:row>
      <xdr:rowOff>58420</xdr:rowOff>
    </xdr:to>
    <xdr:sp macro="" textlink="">
      <xdr:nvSpPr>
        <xdr:cNvPr id="600" name="楕円 599"/>
        <xdr:cNvSpPr/>
      </xdr:nvSpPr>
      <xdr:spPr>
        <a:xfrm>
          <a:off x="15836900" y="9730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165100</xdr:rowOff>
    </xdr:from>
    <xdr:ext cx="249555" cy="264160"/>
    <xdr:sp macro="" textlink="">
      <xdr:nvSpPr>
        <xdr:cNvPr id="601" name="失業対策事業費該当値テキスト"/>
        <xdr:cNvSpPr txBox="1"/>
      </xdr:nvSpPr>
      <xdr:spPr>
        <a:xfrm>
          <a:off x="15938500" y="9594850"/>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128905</xdr:rowOff>
    </xdr:from>
    <xdr:to xmlns:xdr="http://schemas.openxmlformats.org/drawingml/2006/spreadsheetDrawing">
      <xdr:col>81</xdr:col>
      <xdr:colOff>101600</xdr:colOff>
      <xdr:row>57</xdr:row>
      <xdr:rowOff>58420</xdr:rowOff>
    </xdr:to>
    <xdr:sp macro="" textlink="">
      <xdr:nvSpPr>
        <xdr:cNvPr id="602" name="楕円 601"/>
        <xdr:cNvSpPr/>
      </xdr:nvSpPr>
      <xdr:spPr>
        <a:xfrm>
          <a:off x="15019020" y="9730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74930</xdr:rowOff>
    </xdr:from>
    <xdr:ext cx="249555" cy="260985"/>
    <xdr:sp macro="" textlink="">
      <xdr:nvSpPr>
        <xdr:cNvPr id="603" name="テキスト ボックス 602"/>
        <xdr:cNvSpPr txBox="1"/>
      </xdr:nvSpPr>
      <xdr:spPr>
        <a:xfrm>
          <a:off x="14950440" y="9504680"/>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128905</xdr:rowOff>
    </xdr:from>
    <xdr:to xmlns:xdr="http://schemas.openxmlformats.org/drawingml/2006/spreadsheetDrawing">
      <xdr:col>76</xdr:col>
      <xdr:colOff>165100</xdr:colOff>
      <xdr:row>57</xdr:row>
      <xdr:rowOff>58420</xdr:rowOff>
    </xdr:to>
    <xdr:sp macro="" textlink="">
      <xdr:nvSpPr>
        <xdr:cNvPr id="604" name="楕円 603"/>
        <xdr:cNvSpPr/>
      </xdr:nvSpPr>
      <xdr:spPr>
        <a:xfrm>
          <a:off x="14155420" y="9730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74930</xdr:rowOff>
    </xdr:from>
    <xdr:ext cx="249555" cy="260985"/>
    <xdr:sp macro="" textlink="">
      <xdr:nvSpPr>
        <xdr:cNvPr id="605" name="テキスト ボックス 604"/>
        <xdr:cNvSpPr txBox="1"/>
      </xdr:nvSpPr>
      <xdr:spPr>
        <a:xfrm>
          <a:off x="14086840" y="9504680"/>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128905</xdr:rowOff>
    </xdr:from>
    <xdr:to xmlns:xdr="http://schemas.openxmlformats.org/drawingml/2006/spreadsheetDrawing">
      <xdr:col>72</xdr:col>
      <xdr:colOff>38100</xdr:colOff>
      <xdr:row>57</xdr:row>
      <xdr:rowOff>58420</xdr:rowOff>
    </xdr:to>
    <xdr:sp macro="" textlink="">
      <xdr:nvSpPr>
        <xdr:cNvPr id="606" name="楕円 605"/>
        <xdr:cNvSpPr/>
      </xdr:nvSpPr>
      <xdr:spPr>
        <a:xfrm>
          <a:off x="13291820" y="973010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74930</xdr:rowOff>
    </xdr:from>
    <xdr:ext cx="246380" cy="260985"/>
    <xdr:sp macro="" textlink="">
      <xdr:nvSpPr>
        <xdr:cNvPr id="607" name="テキスト ボックス 606"/>
        <xdr:cNvSpPr txBox="1"/>
      </xdr:nvSpPr>
      <xdr:spPr>
        <a:xfrm>
          <a:off x="13218160" y="9504680"/>
          <a:ext cx="24638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128905</xdr:rowOff>
    </xdr:from>
    <xdr:to xmlns:xdr="http://schemas.openxmlformats.org/drawingml/2006/spreadsheetDrawing">
      <xdr:col>67</xdr:col>
      <xdr:colOff>101600</xdr:colOff>
      <xdr:row>57</xdr:row>
      <xdr:rowOff>58420</xdr:rowOff>
    </xdr:to>
    <xdr:sp macro="" textlink="">
      <xdr:nvSpPr>
        <xdr:cNvPr id="608" name="楕円 607"/>
        <xdr:cNvSpPr/>
      </xdr:nvSpPr>
      <xdr:spPr>
        <a:xfrm>
          <a:off x="12423140" y="9730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9555" cy="263525"/>
    <xdr:sp macro="" textlink="">
      <xdr:nvSpPr>
        <xdr:cNvPr id="609" name="テキスト ボックス 608"/>
        <xdr:cNvSpPr txBox="1"/>
      </xdr:nvSpPr>
      <xdr:spPr>
        <a:xfrm>
          <a:off x="12354560" y="982091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115800" y="10859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1" name="正方形/長方形 610"/>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3" name="正方形/長方形 612"/>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5" name="正方形/長方形 614"/>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7" name="正方形/長方形 616"/>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29235"/>
    <xdr:sp macro="" textlink="">
      <xdr:nvSpPr>
        <xdr:cNvPr id="618" name="テキスト ボックス 617"/>
        <xdr:cNvSpPr txBox="1"/>
      </xdr:nvSpPr>
      <xdr:spPr>
        <a:xfrm>
          <a:off x="12077700" y="11494135"/>
          <a:ext cx="34671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9" name="直線コネクタ 618"/>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20" name="直線コネクタ 619"/>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130175</xdr:rowOff>
    </xdr:from>
    <xdr:ext cx="245745" cy="262255"/>
    <xdr:sp macro="" textlink="">
      <xdr:nvSpPr>
        <xdr:cNvPr id="621" name="テキスト ボックス 620"/>
        <xdr:cNvSpPr txBox="1"/>
      </xdr:nvSpPr>
      <xdr:spPr>
        <a:xfrm>
          <a:off x="11871960" y="1350327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22" name="直線コネクタ 621"/>
        <xdr:cNvCxnSpPr/>
      </xdr:nvCxnSpPr>
      <xdr:spPr>
        <a:xfrm>
          <a:off x="1211580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147320</xdr:rowOff>
    </xdr:from>
    <xdr:ext cx="592455" cy="260985"/>
    <xdr:sp macro="" textlink="">
      <xdr:nvSpPr>
        <xdr:cNvPr id="623" name="テキスト ボックス 622"/>
        <xdr:cNvSpPr txBox="1"/>
      </xdr:nvSpPr>
      <xdr:spPr>
        <a:xfrm>
          <a:off x="11535410" y="13177520"/>
          <a:ext cx="5924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133985</xdr:rowOff>
    </xdr:from>
    <xdr:to xmlns:xdr="http://schemas.openxmlformats.org/drawingml/2006/spreadsheetDrawing">
      <xdr:col>89</xdr:col>
      <xdr:colOff>177800</xdr:colOff>
      <xdr:row>75</xdr:row>
      <xdr:rowOff>133985</xdr:rowOff>
    </xdr:to>
    <xdr:cxnSp macro="">
      <xdr:nvCxnSpPr>
        <xdr:cNvPr id="624" name="直線コネクタ 623"/>
        <xdr:cNvCxnSpPr/>
      </xdr:nvCxnSpPr>
      <xdr:spPr>
        <a:xfrm>
          <a:off x="12115800" y="1299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163195</xdr:rowOff>
    </xdr:from>
    <xdr:ext cx="592455" cy="263525"/>
    <xdr:sp macro="" textlink="">
      <xdr:nvSpPr>
        <xdr:cNvPr id="625" name="テキスト ボックス 624"/>
        <xdr:cNvSpPr txBox="1"/>
      </xdr:nvSpPr>
      <xdr:spPr>
        <a:xfrm>
          <a:off x="11535410" y="12850495"/>
          <a:ext cx="5924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26" name="直線コネクタ 625"/>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5080</xdr:rowOff>
    </xdr:from>
    <xdr:ext cx="592455" cy="265430"/>
    <xdr:sp macro="" textlink="">
      <xdr:nvSpPr>
        <xdr:cNvPr id="627" name="テキスト ボックス 626"/>
        <xdr:cNvSpPr txBox="1"/>
      </xdr:nvSpPr>
      <xdr:spPr>
        <a:xfrm>
          <a:off x="11535410" y="12520930"/>
          <a:ext cx="5924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167640</xdr:rowOff>
    </xdr:from>
    <xdr:to xmlns:xdr="http://schemas.openxmlformats.org/drawingml/2006/spreadsheetDrawing">
      <xdr:col>89</xdr:col>
      <xdr:colOff>177800</xdr:colOff>
      <xdr:row>71</xdr:row>
      <xdr:rowOff>167640</xdr:rowOff>
    </xdr:to>
    <xdr:cxnSp macro="">
      <xdr:nvCxnSpPr>
        <xdr:cNvPr id="628" name="直線コネクタ 627"/>
        <xdr:cNvCxnSpPr/>
      </xdr:nvCxnSpPr>
      <xdr:spPr>
        <a:xfrm>
          <a:off x="12115800" y="12340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22860</xdr:rowOff>
    </xdr:from>
    <xdr:ext cx="592455" cy="264795"/>
    <xdr:sp macro="" textlink="">
      <xdr:nvSpPr>
        <xdr:cNvPr id="629" name="テキスト ボックス 628"/>
        <xdr:cNvSpPr txBox="1"/>
      </xdr:nvSpPr>
      <xdr:spPr>
        <a:xfrm>
          <a:off x="11535410" y="12195810"/>
          <a:ext cx="5924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0" name="直線コネクタ 629"/>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65430"/>
    <xdr:sp macro="" textlink="">
      <xdr:nvSpPr>
        <xdr:cNvPr id="631" name="テキスト ボックス 630"/>
        <xdr:cNvSpPr txBox="1"/>
      </xdr:nvSpPr>
      <xdr:spPr>
        <a:xfrm>
          <a:off x="11535410" y="11868150"/>
          <a:ext cx="5924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2" name="直線コネクタ 631"/>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92455" cy="260985"/>
    <xdr:sp macro="" textlink="">
      <xdr:nvSpPr>
        <xdr:cNvPr id="633" name="テキスト ボックス 632"/>
        <xdr:cNvSpPr txBox="1"/>
      </xdr:nvSpPr>
      <xdr:spPr>
        <a:xfrm>
          <a:off x="11535410" y="11543030"/>
          <a:ext cx="5924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34"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111760</xdr:rowOff>
    </xdr:from>
    <xdr:to xmlns:xdr="http://schemas.openxmlformats.org/drawingml/2006/spreadsheetDrawing">
      <xdr:col>85</xdr:col>
      <xdr:colOff>126365</xdr:colOff>
      <xdr:row>78</xdr:row>
      <xdr:rowOff>170180</xdr:rowOff>
    </xdr:to>
    <xdr:cxnSp macro="">
      <xdr:nvCxnSpPr>
        <xdr:cNvPr id="635" name="直線コネクタ 634"/>
        <xdr:cNvCxnSpPr/>
      </xdr:nvCxnSpPr>
      <xdr:spPr>
        <a:xfrm flipV="1">
          <a:off x="15885795" y="1194181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171450</xdr:rowOff>
    </xdr:from>
    <xdr:ext cx="534670" cy="264160"/>
    <xdr:sp macro="" textlink="">
      <xdr:nvSpPr>
        <xdr:cNvPr id="636" name="公債費最小値テキスト"/>
        <xdr:cNvSpPr txBox="1"/>
      </xdr:nvSpPr>
      <xdr:spPr>
        <a:xfrm>
          <a:off x="15938500" y="1354455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170180</xdr:rowOff>
    </xdr:from>
    <xdr:to xmlns:xdr="http://schemas.openxmlformats.org/drawingml/2006/spreadsheetDrawing">
      <xdr:col>86</xdr:col>
      <xdr:colOff>25400</xdr:colOff>
      <xdr:row>78</xdr:row>
      <xdr:rowOff>170180</xdr:rowOff>
    </xdr:to>
    <xdr:cxnSp macro="">
      <xdr:nvCxnSpPr>
        <xdr:cNvPr id="637" name="直線コネクタ 636"/>
        <xdr:cNvCxnSpPr/>
      </xdr:nvCxnSpPr>
      <xdr:spPr>
        <a:xfrm>
          <a:off x="15798800" y="13543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57150</xdr:rowOff>
    </xdr:from>
    <xdr:ext cx="598805" cy="264795"/>
    <xdr:sp macro="" textlink="">
      <xdr:nvSpPr>
        <xdr:cNvPr id="638" name="公債費最大値テキスト"/>
        <xdr:cNvSpPr txBox="1"/>
      </xdr:nvSpPr>
      <xdr:spPr>
        <a:xfrm>
          <a:off x="15938500" y="1171575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111760</xdr:rowOff>
    </xdr:from>
    <xdr:to xmlns:xdr="http://schemas.openxmlformats.org/drawingml/2006/spreadsheetDrawing">
      <xdr:col>86</xdr:col>
      <xdr:colOff>25400</xdr:colOff>
      <xdr:row>69</xdr:row>
      <xdr:rowOff>111760</xdr:rowOff>
    </xdr:to>
    <xdr:cxnSp macro="">
      <xdr:nvCxnSpPr>
        <xdr:cNvPr id="639" name="直線コネクタ 638"/>
        <xdr:cNvCxnSpPr/>
      </xdr:nvCxnSpPr>
      <xdr:spPr>
        <a:xfrm>
          <a:off x="15798800" y="1194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16510</xdr:rowOff>
    </xdr:from>
    <xdr:to xmlns:xdr="http://schemas.openxmlformats.org/drawingml/2006/spreadsheetDrawing">
      <xdr:col>85</xdr:col>
      <xdr:colOff>127000</xdr:colOff>
      <xdr:row>78</xdr:row>
      <xdr:rowOff>72390</xdr:rowOff>
    </xdr:to>
    <xdr:cxnSp macro="">
      <xdr:nvCxnSpPr>
        <xdr:cNvPr id="640" name="直線コネクタ 639"/>
        <xdr:cNvCxnSpPr/>
      </xdr:nvCxnSpPr>
      <xdr:spPr>
        <a:xfrm>
          <a:off x="15069820" y="13389610"/>
          <a:ext cx="8178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163195</xdr:rowOff>
    </xdr:from>
    <xdr:ext cx="534670" cy="263525"/>
    <xdr:sp macro="" textlink="">
      <xdr:nvSpPr>
        <xdr:cNvPr id="641" name="公債費平均値テキスト"/>
        <xdr:cNvSpPr txBox="1"/>
      </xdr:nvSpPr>
      <xdr:spPr>
        <a:xfrm>
          <a:off x="15938500" y="13193395"/>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140970</xdr:rowOff>
    </xdr:from>
    <xdr:to xmlns:xdr="http://schemas.openxmlformats.org/drawingml/2006/spreadsheetDrawing">
      <xdr:col>85</xdr:col>
      <xdr:colOff>177800</xdr:colOff>
      <xdr:row>78</xdr:row>
      <xdr:rowOff>68580</xdr:rowOff>
    </xdr:to>
    <xdr:sp macro="" textlink="">
      <xdr:nvSpPr>
        <xdr:cNvPr id="642" name="フローチャート: 判断 641"/>
        <xdr:cNvSpPr/>
      </xdr:nvSpPr>
      <xdr:spPr>
        <a:xfrm>
          <a:off x="15836900" y="13342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160655</xdr:rowOff>
    </xdr:from>
    <xdr:to xmlns:xdr="http://schemas.openxmlformats.org/drawingml/2006/spreadsheetDrawing">
      <xdr:col>81</xdr:col>
      <xdr:colOff>50800</xdr:colOff>
      <xdr:row>78</xdr:row>
      <xdr:rowOff>16510</xdr:rowOff>
    </xdr:to>
    <xdr:cxnSp macro="">
      <xdr:nvCxnSpPr>
        <xdr:cNvPr id="643" name="直線コネクタ 642"/>
        <xdr:cNvCxnSpPr/>
      </xdr:nvCxnSpPr>
      <xdr:spPr>
        <a:xfrm>
          <a:off x="14206220" y="13362305"/>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149225</xdr:rowOff>
    </xdr:from>
    <xdr:to xmlns:xdr="http://schemas.openxmlformats.org/drawingml/2006/spreadsheetDrawing">
      <xdr:col>81</xdr:col>
      <xdr:colOff>101600</xdr:colOff>
      <xdr:row>78</xdr:row>
      <xdr:rowOff>78105</xdr:rowOff>
    </xdr:to>
    <xdr:sp macro="" textlink="">
      <xdr:nvSpPr>
        <xdr:cNvPr id="644" name="フローチャート: 判断 643"/>
        <xdr:cNvSpPr/>
      </xdr:nvSpPr>
      <xdr:spPr>
        <a:xfrm>
          <a:off x="15019020" y="13350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67945</xdr:rowOff>
    </xdr:from>
    <xdr:ext cx="531495" cy="262255"/>
    <xdr:sp macro="" textlink="">
      <xdr:nvSpPr>
        <xdr:cNvPr id="645" name="テキスト ボックス 644"/>
        <xdr:cNvSpPr txBox="1"/>
      </xdr:nvSpPr>
      <xdr:spPr>
        <a:xfrm>
          <a:off x="14812645" y="1344104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160655</xdr:rowOff>
    </xdr:from>
    <xdr:to xmlns:xdr="http://schemas.openxmlformats.org/drawingml/2006/spreadsheetDrawing">
      <xdr:col>76</xdr:col>
      <xdr:colOff>114300</xdr:colOff>
      <xdr:row>78</xdr:row>
      <xdr:rowOff>45720</xdr:rowOff>
    </xdr:to>
    <xdr:cxnSp macro="">
      <xdr:nvCxnSpPr>
        <xdr:cNvPr id="646" name="直線コネクタ 645"/>
        <xdr:cNvCxnSpPr/>
      </xdr:nvCxnSpPr>
      <xdr:spPr>
        <a:xfrm flipV="1">
          <a:off x="13342620" y="13362305"/>
          <a:ext cx="8636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163195</xdr:rowOff>
    </xdr:from>
    <xdr:to xmlns:xdr="http://schemas.openxmlformats.org/drawingml/2006/spreadsheetDrawing">
      <xdr:col>76</xdr:col>
      <xdr:colOff>165100</xdr:colOff>
      <xdr:row>78</xdr:row>
      <xdr:rowOff>92075</xdr:rowOff>
    </xdr:to>
    <xdr:sp macro="" textlink="">
      <xdr:nvSpPr>
        <xdr:cNvPr id="647" name="フローチャート: 判断 646"/>
        <xdr:cNvSpPr/>
      </xdr:nvSpPr>
      <xdr:spPr>
        <a:xfrm>
          <a:off x="14155420" y="13364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83820</xdr:rowOff>
    </xdr:from>
    <xdr:ext cx="534670" cy="265430"/>
    <xdr:sp macro="" textlink="">
      <xdr:nvSpPr>
        <xdr:cNvPr id="648" name="テキスト ボックス 647"/>
        <xdr:cNvSpPr txBox="1"/>
      </xdr:nvSpPr>
      <xdr:spPr>
        <a:xfrm>
          <a:off x="13943965" y="1345692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45720</xdr:rowOff>
    </xdr:from>
    <xdr:to xmlns:xdr="http://schemas.openxmlformats.org/drawingml/2006/spreadsheetDrawing">
      <xdr:col>71</xdr:col>
      <xdr:colOff>177800</xdr:colOff>
      <xdr:row>78</xdr:row>
      <xdr:rowOff>57150</xdr:rowOff>
    </xdr:to>
    <xdr:cxnSp macro="">
      <xdr:nvCxnSpPr>
        <xdr:cNvPr id="649" name="直線コネクタ 648"/>
        <xdr:cNvCxnSpPr/>
      </xdr:nvCxnSpPr>
      <xdr:spPr>
        <a:xfrm flipV="1">
          <a:off x="12473940" y="13418820"/>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168275</xdr:rowOff>
    </xdr:from>
    <xdr:to xmlns:xdr="http://schemas.openxmlformats.org/drawingml/2006/spreadsheetDrawing">
      <xdr:col>72</xdr:col>
      <xdr:colOff>38100</xdr:colOff>
      <xdr:row>78</xdr:row>
      <xdr:rowOff>96520</xdr:rowOff>
    </xdr:to>
    <xdr:sp macro="" textlink="">
      <xdr:nvSpPr>
        <xdr:cNvPr id="650" name="フローチャート: 判断 649"/>
        <xdr:cNvSpPr/>
      </xdr:nvSpPr>
      <xdr:spPr>
        <a:xfrm>
          <a:off x="13291820" y="1336992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114300</xdr:rowOff>
    </xdr:from>
    <xdr:ext cx="531495" cy="264160"/>
    <xdr:sp macro="" textlink="">
      <xdr:nvSpPr>
        <xdr:cNvPr id="651" name="テキスト ボックス 650"/>
        <xdr:cNvSpPr txBox="1"/>
      </xdr:nvSpPr>
      <xdr:spPr>
        <a:xfrm>
          <a:off x="13080365" y="131445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166370</xdr:rowOff>
    </xdr:from>
    <xdr:to xmlns:xdr="http://schemas.openxmlformats.org/drawingml/2006/spreadsheetDrawing">
      <xdr:col>67</xdr:col>
      <xdr:colOff>101600</xdr:colOff>
      <xdr:row>78</xdr:row>
      <xdr:rowOff>94615</xdr:rowOff>
    </xdr:to>
    <xdr:sp macro="" textlink="">
      <xdr:nvSpPr>
        <xdr:cNvPr id="652" name="フローチャート: 判断 651"/>
        <xdr:cNvSpPr/>
      </xdr:nvSpPr>
      <xdr:spPr>
        <a:xfrm>
          <a:off x="12423140" y="13368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112395</xdr:rowOff>
    </xdr:from>
    <xdr:ext cx="531495" cy="260985"/>
    <xdr:sp macro="" textlink="">
      <xdr:nvSpPr>
        <xdr:cNvPr id="653" name="テキスト ボックス 652"/>
        <xdr:cNvSpPr txBox="1"/>
      </xdr:nvSpPr>
      <xdr:spPr>
        <a:xfrm>
          <a:off x="12216765" y="13142595"/>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9240"/>
    <xdr:sp macro="" textlink="">
      <xdr:nvSpPr>
        <xdr:cNvPr id="654" name="テキスト ボックス 653"/>
        <xdr:cNvSpPr txBox="1"/>
      </xdr:nvSpPr>
      <xdr:spPr>
        <a:xfrm>
          <a:off x="1570228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58825" cy="269240"/>
    <xdr:sp macro="" textlink="">
      <xdr:nvSpPr>
        <xdr:cNvPr id="655" name="テキスト ボックス 654"/>
        <xdr:cNvSpPr txBox="1"/>
      </xdr:nvSpPr>
      <xdr:spPr>
        <a:xfrm>
          <a:off x="14884400" y="13969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9240"/>
    <xdr:sp macro="" textlink="">
      <xdr:nvSpPr>
        <xdr:cNvPr id="656" name="テキスト ボックス 655"/>
        <xdr:cNvSpPr txBox="1"/>
      </xdr:nvSpPr>
      <xdr:spPr>
        <a:xfrm>
          <a:off x="1402080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9240"/>
    <xdr:sp macro="" textlink="">
      <xdr:nvSpPr>
        <xdr:cNvPr id="657" name="テキスト ボックス 656"/>
        <xdr:cNvSpPr txBox="1"/>
      </xdr:nvSpPr>
      <xdr:spPr>
        <a:xfrm>
          <a:off x="1315720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58825" cy="269240"/>
    <xdr:sp macro="" textlink="">
      <xdr:nvSpPr>
        <xdr:cNvPr id="658" name="テキスト ボックス 657"/>
        <xdr:cNvSpPr txBox="1"/>
      </xdr:nvSpPr>
      <xdr:spPr>
        <a:xfrm>
          <a:off x="12288520" y="13969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21590</xdr:rowOff>
    </xdr:from>
    <xdr:to xmlns:xdr="http://schemas.openxmlformats.org/drawingml/2006/spreadsheetDrawing">
      <xdr:col>85</xdr:col>
      <xdr:colOff>177800</xdr:colOff>
      <xdr:row>78</xdr:row>
      <xdr:rowOff>124460</xdr:rowOff>
    </xdr:to>
    <xdr:sp macro="" textlink="">
      <xdr:nvSpPr>
        <xdr:cNvPr id="659" name="楕円 658"/>
        <xdr:cNvSpPr/>
      </xdr:nvSpPr>
      <xdr:spPr>
        <a:xfrm>
          <a:off x="15836900" y="133946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118745</xdr:rowOff>
    </xdr:from>
    <xdr:ext cx="534670" cy="265430"/>
    <xdr:sp macro="" textlink="">
      <xdr:nvSpPr>
        <xdr:cNvPr id="660" name="公債費該当値テキスト"/>
        <xdr:cNvSpPr txBox="1"/>
      </xdr:nvSpPr>
      <xdr:spPr>
        <a:xfrm>
          <a:off x="15938500" y="1332039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140970</xdr:rowOff>
    </xdr:from>
    <xdr:to xmlns:xdr="http://schemas.openxmlformats.org/drawingml/2006/spreadsheetDrawing">
      <xdr:col>81</xdr:col>
      <xdr:colOff>101600</xdr:colOff>
      <xdr:row>78</xdr:row>
      <xdr:rowOff>68580</xdr:rowOff>
    </xdr:to>
    <xdr:sp macro="" textlink="">
      <xdr:nvSpPr>
        <xdr:cNvPr id="661" name="楕円 660"/>
        <xdr:cNvSpPr/>
      </xdr:nvSpPr>
      <xdr:spPr>
        <a:xfrm>
          <a:off x="15019020" y="13342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86360</xdr:rowOff>
    </xdr:from>
    <xdr:ext cx="531495" cy="262890"/>
    <xdr:sp macro="" textlink="">
      <xdr:nvSpPr>
        <xdr:cNvPr id="662" name="テキスト ボックス 661"/>
        <xdr:cNvSpPr txBox="1"/>
      </xdr:nvSpPr>
      <xdr:spPr>
        <a:xfrm>
          <a:off x="14812645" y="1311656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107315</xdr:rowOff>
    </xdr:from>
    <xdr:to xmlns:xdr="http://schemas.openxmlformats.org/drawingml/2006/spreadsheetDrawing">
      <xdr:col>76</xdr:col>
      <xdr:colOff>165100</xdr:colOff>
      <xdr:row>78</xdr:row>
      <xdr:rowOff>36195</xdr:rowOff>
    </xdr:to>
    <xdr:sp macro="" textlink="">
      <xdr:nvSpPr>
        <xdr:cNvPr id="663" name="楕円 662"/>
        <xdr:cNvSpPr/>
      </xdr:nvSpPr>
      <xdr:spPr>
        <a:xfrm>
          <a:off x="14155420" y="133089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53975</xdr:rowOff>
    </xdr:from>
    <xdr:ext cx="534670" cy="260985"/>
    <xdr:sp macro="" textlink="">
      <xdr:nvSpPr>
        <xdr:cNvPr id="664" name="テキスト ボックス 663"/>
        <xdr:cNvSpPr txBox="1"/>
      </xdr:nvSpPr>
      <xdr:spPr>
        <a:xfrm>
          <a:off x="13943965" y="13084175"/>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168275</xdr:rowOff>
    </xdr:from>
    <xdr:to xmlns:xdr="http://schemas.openxmlformats.org/drawingml/2006/spreadsheetDrawing">
      <xdr:col>72</xdr:col>
      <xdr:colOff>38100</xdr:colOff>
      <xdr:row>78</xdr:row>
      <xdr:rowOff>96520</xdr:rowOff>
    </xdr:to>
    <xdr:sp macro="" textlink="">
      <xdr:nvSpPr>
        <xdr:cNvPr id="665" name="楕円 664"/>
        <xdr:cNvSpPr/>
      </xdr:nvSpPr>
      <xdr:spPr>
        <a:xfrm>
          <a:off x="13291820" y="133699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88265</xdr:rowOff>
    </xdr:from>
    <xdr:ext cx="531495" cy="261620"/>
    <xdr:sp macro="" textlink="">
      <xdr:nvSpPr>
        <xdr:cNvPr id="666" name="テキスト ボックス 665"/>
        <xdr:cNvSpPr txBox="1"/>
      </xdr:nvSpPr>
      <xdr:spPr>
        <a:xfrm>
          <a:off x="13080365" y="1346136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4445</xdr:rowOff>
    </xdr:from>
    <xdr:to xmlns:xdr="http://schemas.openxmlformats.org/drawingml/2006/spreadsheetDrawing">
      <xdr:col>67</xdr:col>
      <xdr:colOff>101600</xdr:colOff>
      <xdr:row>78</xdr:row>
      <xdr:rowOff>107950</xdr:rowOff>
    </xdr:to>
    <xdr:sp macro="" textlink="">
      <xdr:nvSpPr>
        <xdr:cNvPr id="667" name="楕円 666"/>
        <xdr:cNvSpPr/>
      </xdr:nvSpPr>
      <xdr:spPr>
        <a:xfrm>
          <a:off x="12423140" y="133775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100330</xdr:rowOff>
    </xdr:from>
    <xdr:ext cx="531495" cy="263525"/>
    <xdr:sp macro="" textlink="">
      <xdr:nvSpPr>
        <xdr:cNvPr id="668" name="テキスト ボックス 667"/>
        <xdr:cNvSpPr txBox="1"/>
      </xdr:nvSpPr>
      <xdr:spPr>
        <a:xfrm>
          <a:off x="12216765" y="134734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59690</xdr:rowOff>
    </xdr:from>
    <xdr:to xmlns:xdr="http://schemas.openxmlformats.org/drawingml/2006/spreadsheetDrawing">
      <xdr:col>89</xdr:col>
      <xdr:colOff>177800</xdr:colOff>
      <xdr:row>85</xdr:row>
      <xdr:rowOff>33020</xdr:rowOff>
    </xdr:to>
    <xdr:sp macro="" textlink="">
      <xdr:nvSpPr>
        <xdr:cNvPr id="669" name="正方形/長方形 668"/>
        <xdr:cNvSpPr/>
      </xdr:nvSpPr>
      <xdr:spPr>
        <a:xfrm>
          <a:off x="12115800" y="1429004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59690</xdr:rowOff>
    </xdr:from>
    <xdr:to xmlns:xdr="http://schemas.openxmlformats.org/drawingml/2006/spreadsheetDrawing">
      <xdr:col>74</xdr:col>
      <xdr:colOff>0</xdr:colOff>
      <xdr:row>86</xdr:row>
      <xdr:rowOff>146685</xdr:rowOff>
    </xdr:to>
    <xdr:sp macro="" textlink="">
      <xdr:nvSpPr>
        <xdr:cNvPr id="670" name="正方形/長方形 669"/>
        <xdr:cNvSpPr/>
      </xdr:nvSpPr>
      <xdr:spPr>
        <a:xfrm>
          <a:off x="122377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92710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2377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59690</xdr:rowOff>
    </xdr:from>
    <xdr:to xmlns:xdr="http://schemas.openxmlformats.org/drawingml/2006/spreadsheetDrawing">
      <xdr:col>79</xdr:col>
      <xdr:colOff>63500</xdr:colOff>
      <xdr:row>86</xdr:row>
      <xdr:rowOff>146685</xdr:rowOff>
    </xdr:to>
    <xdr:sp macro="" textlink="">
      <xdr:nvSpPr>
        <xdr:cNvPr id="672" name="正方形/長方形 671"/>
        <xdr:cNvSpPr/>
      </xdr:nvSpPr>
      <xdr:spPr>
        <a:xfrm>
          <a:off x="132283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92710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2283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59690</xdr:rowOff>
    </xdr:from>
    <xdr:to xmlns:xdr="http://schemas.openxmlformats.org/drawingml/2006/spreadsheetDrawing">
      <xdr:col>85</xdr:col>
      <xdr:colOff>63500</xdr:colOff>
      <xdr:row>86</xdr:row>
      <xdr:rowOff>146685</xdr:rowOff>
    </xdr:to>
    <xdr:sp macro="" textlink="">
      <xdr:nvSpPr>
        <xdr:cNvPr id="674" name="正方形/長方形 673"/>
        <xdr:cNvSpPr/>
      </xdr:nvSpPr>
      <xdr:spPr>
        <a:xfrm>
          <a:off x="1434084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92710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34084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115800" y="15114270"/>
          <a:ext cx="456438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7620</xdr:rowOff>
    </xdr:from>
    <xdr:ext cx="346710" cy="234315"/>
    <xdr:sp macro="" textlink="">
      <xdr:nvSpPr>
        <xdr:cNvPr id="677" name="テキスト ボックス 676"/>
        <xdr:cNvSpPr txBox="1"/>
      </xdr:nvSpPr>
      <xdr:spPr>
        <a:xfrm>
          <a:off x="12077700" y="14923770"/>
          <a:ext cx="346710"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80" name="テキスト ボックス 679"/>
        <xdr:cNvSpPr txBox="1"/>
      </xdr:nvSpPr>
      <xdr:spPr>
        <a:xfrm>
          <a:off x="1187196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2455" cy="259080"/>
    <xdr:sp macro="" textlink="">
      <xdr:nvSpPr>
        <xdr:cNvPr id="682" name="テキスト ボックス 681"/>
        <xdr:cNvSpPr txBox="1"/>
      </xdr:nvSpPr>
      <xdr:spPr>
        <a:xfrm>
          <a:off x="1153541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2455" cy="255905"/>
    <xdr:sp macro="" textlink="">
      <xdr:nvSpPr>
        <xdr:cNvPr id="684" name="テキスト ボックス 683"/>
        <xdr:cNvSpPr txBox="1"/>
      </xdr:nvSpPr>
      <xdr:spPr>
        <a:xfrm>
          <a:off x="1153541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2455" cy="259080"/>
    <xdr:sp macro="" textlink="">
      <xdr:nvSpPr>
        <xdr:cNvPr id="686" name="テキスト ボックス 685"/>
        <xdr:cNvSpPr txBox="1"/>
      </xdr:nvSpPr>
      <xdr:spPr>
        <a:xfrm>
          <a:off x="1153541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66675</xdr:rowOff>
    </xdr:from>
    <xdr:to xmlns:xdr="http://schemas.openxmlformats.org/drawingml/2006/spreadsheetDrawing">
      <xdr:col>89</xdr:col>
      <xdr:colOff>177800</xdr:colOff>
      <xdr:row>90</xdr:row>
      <xdr:rowOff>66675</xdr:rowOff>
    </xdr:to>
    <xdr:cxnSp macro="">
      <xdr:nvCxnSpPr>
        <xdr:cNvPr id="687" name="直線コネクタ 686"/>
        <xdr:cNvCxnSpPr/>
      </xdr:nvCxnSpPr>
      <xdr:spPr>
        <a:xfrm>
          <a:off x="12115800" y="15497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96520</xdr:rowOff>
    </xdr:from>
    <xdr:ext cx="592455" cy="269875"/>
    <xdr:sp macro="" textlink="">
      <xdr:nvSpPr>
        <xdr:cNvPr id="688" name="テキスト ボックス 687"/>
        <xdr:cNvSpPr txBox="1"/>
      </xdr:nvSpPr>
      <xdr:spPr>
        <a:xfrm>
          <a:off x="11535410" y="15355570"/>
          <a:ext cx="59245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88</xdr:row>
      <xdr:rowOff>26670</xdr:rowOff>
    </xdr:to>
    <xdr:cxnSp macro="">
      <xdr:nvCxnSpPr>
        <xdr:cNvPr id="689" name="直線コネクタ 688"/>
        <xdr:cNvCxnSpPr/>
      </xdr:nvCxnSpPr>
      <xdr:spPr>
        <a:xfrm>
          <a:off x="12115800" y="15114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57150</xdr:rowOff>
    </xdr:from>
    <xdr:ext cx="685800" cy="270510"/>
    <xdr:sp macro="" textlink="">
      <xdr:nvSpPr>
        <xdr:cNvPr id="690" name="テキスト ボックス 689"/>
        <xdr:cNvSpPr txBox="1"/>
      </xdr:nvSpPr>
      <xdr:spPr>
        <a:xfrm>
          <a:off x="11450320" y="14973300"/>
          <a:ext cx="6858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115800" y="15114270"/>
          <a:ext cx="456438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73025</xdr:rowOff>
    </xdr:from>
    <xdr:to xmlns:xdr="http://schemas.openxmlformats.org/drawingml/2006/spreadsheetDrawing">
      <xdr:col>85</xdr:col>
      <xdr:colOff>126365</xdr:colOff>
      <xdr:row>99</xdr:row>
      <xdr:rowOff>42545</xdr:rowOff>
    </xdr:to>
    <xdr:cxnSp macro="">
      <xdr:nvCxnSpPr>
        <xdr:cNvPr id="692" name="直線コネクタ 691"/>
        <xdr:cNvCxnSpPr/>
      </xdr:nvCxnSpPr>
      <xdr:spPr>
        <a:xfrm flipV="1">
          <a:off x="15885795" y="15503525"/>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93" name="積立金最小値テキスト"/>
        <xdr:cNvSpPr txBox="1"/>
      </xdr:nvSpPr>
      <xdr:spPr>
        <a:xfrm>
          <a:off x="159385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94" name="直線コネクタ 693"/>
        <xdr:cNvCxnSpPr/>
      </xdr:nvCxnSpPr>
      <xdr:spPr>
        <a:xfrm>
          <a:off x="15798800" y="17016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18415</xdr:rowOff>
    </xdr:from>
    <xdr:ext cx="598805" cy="267335"/>
    <xdr:sp macro="" textlink="">
      <xdr:nvSpPr>
        <xdr:cNvPr id="695" name="積立金最大値テキスト"/>
        <xdr:cNvSpPr txBox="1"/>
      </xdr:nvSpPr>
      <xdr:spPr>
        <a:xfrm>
          <a:off x="15938500" y="15277465"/>
          <a:ext cx="59880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73025</xdr:rowOff>
    </xdr:from>
    <xdr:to xmlns:xdr="http://schemas.openxmlformats.org/drawingml/2006/spreadsheetDrawing">
      <xdr:col>86</xdr:col>
      <xdr:colOff>25400</xdr:colOff>
      <xdr:row>90</xdr:row>
      <xdr:rowOff>73025</xdr:rowOff>
    </xdr:to>
    <xdr:cxnSp macro="">
      <xdr:nvCxnSpPr>
        <xdr:cNvPr id="696" name="直線コネクタ 695"/>
        <xdr:cNvCxnSpPr/>
      </xdr:nvCxnSpPr>
      <xdr:spPr>
        <a:xfrm>
          <a:off x="15798800" y="155035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6985</xdr:rowOff>
    </xdr:from>
    <xdr:to xmlns:xdr="http://schemas.openxmlformats.org/drawingml/2006/spreadsheetDrawing">
      <xdr:col>85</xdr:col>
      <xdr:colOff>127000</xdr:colOff>
      <xdr:row>99</xdr:row>
      <xdr:rowOff>14605</xdr:rowOff>
    </xdr:to>
    <xdr:cxnSp macro="">
      <xdr:nvCxnSpPr>
        <xdr:cNvPr id="697" name="直線コネクタ 696"/>
        <xdr:cNvCxnSpPr/>
      </xdr:nvCxnSpPr>
      <xdr:spPr>
        <a:xfrm flipV="1">
          <a:off x="15069820" y="16980535"/>
          <a:ext cx="8178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104140</xdr:rowOff>
    </xdr:from>
    <xdr:ext cx="534670" cy="259080"/>
    <xdr:sp macro="" textlink="">
      <xdr:nvSpPr>
        <xdr:cNvPr id="698" name="積立金平均値テキスト"/>
        <xdr:cNvSpPr txBox="1"/>
      </xdr:nvSpPr>
      <xdr:spPr>
        <a:xfrm>
          <a:off x="15938500"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81280</xdr:rowOff>
    </xdr:from>
    <xdr:to xmlns:xdr="http://schemas.openxmlformats.org/drawingml/2006/spreadsheetDrawing">
      <xdr:col>85</xdr:col>
      <xdr:colOff>177800</xdr:colOff>
      <xdr:row>99</xdr:row>
      <xdr:rowOff>11430</xdr:rowOff>
    </xdr:to>
    <xdr:sp macro="" textlink="">
      <xdr:nvSpPr>
        <xdr:cNvPr id="699" name="フローチャート: 判断 698"/>
        <xdr:cNvSpPr/>
      </xdr:nvSpPr>
      <xdr:spPr>
        <a:xfrm>
          <a:off x="158369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14605</xdr:rowOff>
    </xdr:from>
    <xdr:to xmlns:xdr="http://schemas.openxmlformats.org/drawingml/2006/spreadsheetDrawing">
      <xdr:col>81</xdr:col>
      <xdr:colOff>50800</xdr:colOff>
      <xdr:row>99</xdr:row>
      <xdr:rowOff>32385</xdr:rowOff>
    </xdr:to>
    <xdr:cxnSp macro="">
      <xdr:nvCxnSpPr>
        <xdr:cNvPr id="700" name="直線コネクタ 699"/>
        <xdr:cNvCxnSpPr/>
      </xdr:nvCxnSpPr>
      <xdr:spPr>
        <a:xfrm flipV="1">
          <a:off x="14206220" y="16988155"/>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72390</xdr:rowOff>
    </xdr:from>
    <xdr:to xmlns:xdr="http://schemas.openxmlformats.org/drawingml/2006/spreadsheetDrawing">
      <xdr:col>81</xdr:col>
      <xdr:colOff>101600</xdr:colOff>
      <xdr:row>99</xdr:row>
      <xdr:rowOff>2540</xdr:rowOff>
    </xdr:to>
    <xdr:sp macro="" textlink="">
      <xdr:nvSpPr>
        <xdr:cNvPr id="701" name="フローチャート: 判断 700"/>
        <xdr:cNvSpPr/>
      </xdr:nvSpPr>
      <xdr:spPr>
        <a:xfrm>
          <a:off x="1501902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19050</xdr:rowOff>
    </xdr:from>
    <xdr:ext cx="531495" cy="255905"/>
    <xdr:sp macro="" textlink="">
      <xdr:nvSpPr>
        <xdr:cNvPr id="702" name="テキスト ボックス 701"/>
        <xdr:cNvSpPr txBox="1"/>
      </xdr:nvSpPr>
      <xdr:spPr>
        <a:xfrm>
          <a:off x="14812645" y="1664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32385</xdr:rowOff>
    </xdr:from>
    <xdr:to xmlns:xdr="http://schemas.openxmlformats.org/drawingml/2006/spreadsheetDrawing">
      <xdr:col>76</xdr:col>
      <xdr:colOff>114300</xdr:colOff>
      <xdr:row>99</xdr:row>
      <xdr:rowOff>36830</xdr:rowOff>
    </xdr:to>
    <xdr:cxnSp macro="">
      <xdr:nvCxnSpPr>
        <xdr:cNvPr id="703" name="直線コネクタ 702"/>
        <xdr:cNvCxnSpPr/>
      </xdr:nvCxnSpPr>
      <xdr:spPr>
        <a:xfrm flipV="1">
          <a:off x="13342620" y="1700593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104775</xdr:rowOff>
    </xdr:from>
    <xdr:to xmlns:xdr="http://schemas.openxmlformats.org/drawingml/2006/spreadsheetDrawing">
      <xdr:col>76</xdr:col>
      <xdr:colOff>165100</xdr:colOff>
      <xdr:row>99</xdr:row>
      <xdr:rowOff>34925</xdr:rowOff>
    </xdr:to>
    <xdr:sp macro="" textlink="">
      <xdr:nvSpPr>
        <xdr:cNvPr id="704" name="フローチャート: 判断 703"/>
        <xdr:cNvSpPr/>
      </xdr:nvSpPr>
      <xdr:spPr>
        <a:xfrm>
          <a:off x="1415542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4670" cy="255905"/>
    <xdr:sp macro="" textlink="">
      <xdr:nvSpPr>
        <xdr:cNvPr id="705" name="テキスト ボックス 704"/>
        <xdr:cNvSpPr txBox="1"/>
      </xdr:nvSpPr>
      <xdr:spPr>
        <a:xfrm>
          <a:off x="13943965" y="166827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34925</xdr:rowOff>
    </xdr:from>
    <xdr:to xmlns:xdr="http://schemas.openxmlformats.org/drawingml/2006/spreadsheetDrawing">
      <xdr:col>71</xdr:col>
      <xdr:colOff>177800</xdr:colOff>
      <xdr:row>99</xdr:row>
      <xdr:rowOff>36830</xdr:rowOff>
    </xdr:to>
    <xdr:cxnSp macro="">
      <xdr:nvCxnSpPr>
        <xdr:cNvPr id="706" name="直線コネクタ 705"/>
        <xdr:cNvCxnSpPr/>
      </xdr:nvCxnSpPr>
      <xdr:spPr>
        <a:xfrm>
          <a:off x="12473940" y="1700847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116205</xdr:rowOff>
    </xdr:from>
    <xdr:to xmlns:xdr="http://schemas.openxmlformats.org/drawingml/2006/spreadsheetDrawing">
      <xdr:col>72</xdr:col>
      <xdr:colOff>38100</xdr:colOff>
      <xdr:row>99</xdr:row>
      <xdr:rowOff>46355</xdr:rowOff>
    </xdr:to>
    <xdr:sp macro="" textlink="">
      <xdr:nvSpPr>
        <xdr:cNvPr id="707" name="フローチャート: 判断 706"/>
        <xdr:cNvSpPr/>
      </xdr:nvSpPr>
      <xdr:spPr>
        <a:xfrm>
          <a:off x="13291820" y="169183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63500</xdr:rowOff>
    </xdr:from>
    <xdr:ext cx="531495" cy="255905"/>
    <xdr:sp macro="" textlink="">
      <xdr:nvSpPr>
        <xdr:cNvPr id="708" name="テキスト ボックス 707"/>
        <xdr:cNvSpPr txBox="1"/>
      </xdr:nvSpPr>
      <xdr:spPr>
        <a:xfrm>
          <a:off x="13080365" y="166941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09" name="フローチャート: 判断 708"/>
        <xdr:cNvSpPr/>
      </xdr:nvSpPr>
      <xdr:spPr>
        <a:xfrm>
          <a:off x="1242314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70485</xdr:rowOff>
    </xdr:from>
    <xdr:ext cx="531495" cy="259080"/>
    <xdr:sp macro="" textlink="">
      <xdr:nvSpPr>
        <xdr:cNvPr id="710" name="テキスト ボックス 709"/>
        <xdr:cNvSpPr txBox="1"/>
      </xdr:nvSpPr>
      <xdr:spPr>
        <a:xfrm>
          <a:off x="12216765" y="167011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2" name="テキスト ボックス 711"/>
        <xdr:cNvSpPr txBox="1"/>
      </xdr:nvSpPr>
      <xdr:spPr>
        <a:xfrm>
          <a:off x="14884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15" name="テキスト ボックス 714"/>
        <xdr:cNvSpPr txBox="1"/>
      </xdr:nvSpPr>
      <xdr:spPr>
        <a:xfrm>
          <a:off x="122885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127635</xdr:rowOff>
    </xdr:from>
    <xdr:to xmlns:xdr="http://schemas.openxmlformats.org/drawingml/2006/spreadsheetDrawing">
      <xdr:col>85</xdr:col>
      <xdr:colOff>177800</xdr:colOff>
      <xdr:row>99</xdr:row>
      <xdr:rowOff>57785</xdr:rowOff>
    </xdr:to>
    <xdr:sp macro="" textlink="">
      <xdr:nvSpPr>
        <xdr:cNvPr id="716" name="楕円 715"/>
        <xdr:cNvSpPr/>
      </xdr:nvSpPr>
      <xdr:spPr>
        <a:xfrm>
          <a:off x="158369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59690</xdr:rowOff>
    </xdr:from>
    <xdr:ext cx="534670" cy="259080"/>
    <xdr:sp macro="" textlink="">
      <xdr:nvSpPr>
        <xdr:cNvPr id="717" name="積立金該当値テキスト"/>
        <xdr:cNvSpPr txBox="1"/>
      </xdr:nvSpPr>
      <xdr:spPr>
        <a:xfrm>
          <a:off x="159385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135255</xdr:rowOff>
    </xdr:from>
    <xdr:to xmlns:xdr="http://schemas.openxmlformats.org/drawingml/2006/spreadsheetDrawing">
      <xdr:col>81</xdr:col>
      <xdr:colOff>101600</xdr:colOff>
      <xdr:row>99</xdr:row>
      <xdr:rowOff>65405</xdr:rowOff>
    </xdr:to>
    <xdr:sp macro="" textlink="">
      <xdr:nvSpPr>
        <xdr:cNvPr id="718" name="楕円 717"/>
        <xdr:cNvSpPr/>
      </xdr:nvSpPr>
      <xdr:spPr>
        <a:xfrm>
          <a:off x="1501902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56515</xdr:rowOff>
    </xdr:from>
    <xdr:ext cx="531495" cy="258445"/>
    <xdr:sp macro="" textlink="">
      <xdr:nvSpPr>
        <xdr:cNvPr id="719" name="テキスト ボックス 718"/>
        <xdr:cNvSpPr txBox="1"/>
      </xdr:nvSpPr>
      <xdr:spPr>
        <a:xfrm>
          <a:off x="14812645" y="170300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153035</xdr:rowOff>
    </xdr:from>
    <xdr:to xmlns:xdr="http://schemas.openxmlformats.org/drawingml/2006/spreadsheetDrawing">
      <xdr:col>76</xdr:col>
      <xdr:colOff>165100</xdr:colOff>
      <xdr:row>99</xdr:row>
      <xdr:rowOff>83185</xdr:rowOff>
    </xdr:to>
    <xdr:sp macro="" textlink="">
      <xdr:nvSpPr>
        <xdr:cNvPr id="720" name="楕円 719"/>
        <xdr:cNvSpPr/>
      </xdr:nvSpPr>
      <xdr:spPr>
        <a:xfrm>
          <a:off x="1415542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74930</xdr:rowOff>
    </xdr:from>
    <xdr:ext cx="466725" cy="255905"/>
    <xdr:sp macro="" textlink="">
      <xdr:nvSpPr>
        <xdr:cNvPr id="721" name="テキスト ボックス 720"/>
        <xdr:cNvSpPr txBox="1"/>
      </xdr:nvSpPr>
      <xdr:spPr>
        <a:xfrm>
          <a:off x="13976350" y="17048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157480</xdr:rowOff>
    </xdr:from>
    <xdr:to xmlns:xdr="http://schemas.openxmlformats.org/drawingml/2006/spreadsheetDrawing">
      <xdr:col>72</xdr:col>
      <xdr:colOff>38100</xdr:colOff>
      <xdr:row>99</xdr:row>
      <xdr:rowOff>87630</xdr:rowOff>
    </xdr:to>
    <xdr:sp macro="" textlink="">
      <xdr:nvSpPr>
        <xdr:cNvPr id="722" name="楕円 721"/>
        <xdr:cNvSpPr/>
      </xdr:nvSpPr>
      <xdr:spPr>
        <a:xfrm>
          <a:off x="13291820" y="169595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78740</xdr:rowOff>
    </xdr:from>
    <xdr:ext cx="469900" cy="259080"/>
    <xdr:sp macro="" textlink="">
      <xdr:nvSpPr>
        <xdr:cNvPr id="723" name="テキスト ボックス 722"/>
        <xdr:cNvSpPr txBox="1"/>
      </xdr:nvSpPr>
      <xdr:spPr>
        <a:xfrm>
          <a:off x="13112750" y="1705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155575</xdr:rowOff>
    </xdr:from>
    <xdr:to xmlns:xdr="http://schemas.openxmlformats.org/drawingml/2006/spreadsheetDrawing">
      <xdr:col>67</xdr:col>
      <xdr:colOff>101600</xdr:colOff>
      <xdr:row>99</xdr:row>
      <xdr:rowOff>86360</xdr:rowOff>
    </xdr:to>
    <xdr:sp macro="" textlink="">
      <xdr:nvSpPr>
        <xdr:cNvPr id="724" name="楕円 723"/>
        <xdr:cNvSpPr/>
      </xdr:nvSpPr>
      <xdr:spPr>
        <a:xfrm>
          <a:off x="12423140" y="16957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76835</xdr:rowOff>
    </xdr:from>
    <xdr:ext cx="466725" cy="255905"/>
    <xdr:sp macro="" textlink="">
      <xdr:nvSpPr>
        <xdr:cNvPr id="725" name="テキスト ボックス 724"/>
        <xdr:cNvSpPr txBox="1"/>
      </xdr:nvSpPr>
      <xdr:spPr>
        <a:xfrm>
          <a:off x="12244070" y="170503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7800320" y="4001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7" name="正方形/長方形 726"/>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9" name="正方形/長方形 728"/>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31" name="正方形/長方形 730"/>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3" name="正方形/長方形 732"/>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29235"/>
    <xdr:sp macro="" textlink="">
      <xdr:nvSpPr>
        <xdr:cNvPr id="734" name="テキスト ボックス 733"/>
        <xdr:cNvSpPr txBox="1"/>
      </xdr:nvSpPr>
      <xdr:spPr>
        <a:xfrm>
          <a:off x="17767300" y="46361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35" name="直線コネクタ 734"/>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101600</xdr:rowOff>
    </xdr:from>
    <xdr:to xmlns:xdr="http://schemas.openxmlformats.org/drawingml/2006/spreadsheetDrawing">
      <xdr:col>120</xdr:col>
      <xdr:colOff>114300</xdr:colOff>
      <xdr:row>39</xdr:row>
      <xdr:rowOff>101600</xdr:rowOff>
    </xdr:to>
    <xdr:cxnSp macro="">
      <xdr:nvCxnSpPr>
        <xdr:cNvPr id="736" name="直線コネクタ 735"/>
        <xdr:cNvCxnSpPr/>
      </xdr:nvCxnSpPr>
      <xdr:spPr>
        <a:xfrm>
          <a:off x="1780032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130175</xdr:rowOff>
    </xdr:from>
    <xdr:ext cx="248920" cy="262255"/>
    <xdr:sp macro="" textlink="">
      <xdr:nvSpPr>
        <xdr:cNvPr id="737" name="テキスト ボックス 736"/>
        <xdr:cNvSpPr txBox="1"/>
      </xdr:nvSpPr>
      <xdr:spPr>
        <a:xfrm>
          <a:off x="17561560" y="664527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117475</xdr:rowOff>
    </xdr:from>
    <xdr:to xmlns:xdr="http://schemas.openxmlformats.org/drawingml/2006/spreadsheetDrawing">
      <xdr:col>120</xdr:col>
      <xdr:colOff>114300</xdr:colOff>
      <xdr:row>37</xdr:row>
      <xdr:rowOff>117475</xdr:rowOff>
    </xdr:to>
    <xdr:cxnSp macro="">
      <xdr:nvCxnSpPr>
        <xdr:cNvPr id="738" name="直線コネクタ 737"/>
        <xdr:cNvCxnSpPr/>
      </xdr:nvCxnSpPr>
      <xdr:spPr>
        <a:xfrm>
          <a:off x="1780032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147320</xdr:rowOff>
    </xdr:from>
    <xdr:ext cx="531495" cy="260985"/>
    <xdr:sp macro="" textlink="">
      <xdr:nvSpPr>
        <xdr:cNvPr id="739" name="テキスト ボックス 738"/>
        <xdr:cNvSpPr txBox="1"/>
      </xdr:nvSpPr>
      <xdr:spPr>
        <a:xfrm>
          <a:off x="17284065" y="631952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133985</xdr:rowOff>
    </xdr:from>
    <xdr:to xmlns:xdr="http://schemas.openxmlformats.org/drawingml/2006/spreadsheetDrawing">
      <xdr:col>120</xdr:col>
      <xdr:colOff>114300</xdr:colOff>
      <xdr:row>35</xdr:row>
      <xdr:rowOff>133985</xdr:rowOff>
    </xdr:to>
    <xdr:cxnSp macro="">
      <xdr:nvCxnSpPr>
        <xdr:cNvPr id="740" name="直線コネクタ 739"/>
        <xdr:cNvCxnSpPr/>
      </xdr:nvCxnSpPr>
      <xdr:spPr>
        <a:xfrm>
          <a:off x="17800320" y="6134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163195</xdr:rowOff>
    </xdr:from>
    <xdr:ext cx="531495" cy="263525"/>
    <xdr:sp macro="" textlink="">
      <xdr:nvSpPr>
        <xdr:cNvPr id="741" name="テキスト ボックス 740"/>
        <xdr:cNvSpPr txBox="1"/>
      </xdr:nvSpPr>
      <xdr:spPr>
        <a:xfrm>
          <a:off x="17284065" y="599249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151130</xdr:rowOff>
    </xdr:from>
    <xdr:to xmlns:xdr="http://schemas.openxmlformats.org/drawingml/2006/spreadsheetDrawing">
      <xdr:col>120</xdr:col>
      <xdr:colOff>114300</xdr:colOff>
      <xdr:row>33</xdr:row>
      <xdr:rowOff>151130</xdr:rowOff>
    </xdr:to>
    <xdr:cxnSp macro="">
      <xdr:nvCxnSpPr>
        <xdr:cNvPr id="742" name="直線コネクタ 741"/>
        <xdr:cNvCxnSpPr/>
      </xdr:nvCxnSpPr>
      <xdr:spPr>
        <a:xfrm>
          <a:off x="1780032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5080</xdr:rowOff>
    </xdr:from>
    <xdr:ext cx="531495" cy="265430"/>
    <xdr:sp macro="" textlink="">
      <xdr:nvSpPr>
        <xdr:cNvPr id="743" name="テキスト ボックス 742"/>
        <xdr:cNvSpPr txBox="1"/>
      </xdr:nvSpPr>
      <xdr:spPr>
        <a:xfrm>
          <a:off x="17284065" y="56629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167640</xdr:rowOff>
    </xdr:from>
    <xdr:to xmlns:xdr="http://schemas.openxmlformats.org/drawingml/2006/spreadsheetDrawing">
      <xdr:col>120</xdr:col>
      <xdr:colOff>114300</xdr:colOff>
      <xdr:row>31</xdr:row>
      <xdr:rowOff>167640</xdr:rowOff>
    </xdr:to>
    <xdr:cxnSp macro="">
      <xdr:nvCxnSpPr>
        <xdr:cNvPr id="744" name="直線コネクタ 743"/>
        <xdr:cNvCxnSpPr/>
      </xdr:nvCxnSpPr>
      <xdr:spPr>
        <a:xfrm>
          <a:off x="17800320" y="5482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22860</xdr:rowOff>
    </xdr:from>
    <xdr:ext cx="531495" cy="264795"/>
    <xdr:sp macro="" textlink="">
      <xdr:nvSpPr>
        <xdr:cNvPr id="745" name="テキスト ボックス 744"/>
        <xdr:cNvSpPr txBox="1"/>
      </xdr:nvSpPr>
      <xdr:spPr>
        <a:xfrm>
          <a:off x="17284065" y="533781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9525</xdr:rowOff>
    </xdr:from>
    <xdr:to xmlns:xdr="http://schemas.openxmlformats.org/drawingml/2006/spreadsheetDrawing">
      <xdr:col>120</xdr:col>
      <xdr:colOff>114300</xdr:colOff>
      <xdr:row>30</xdr:row>
      <xdr:rowOff>9525</xdr:rowOff>
    </xdr:to>
    <xdr:cxnSp macro="">
      <xdr:nvCxnSpPr>
        <xdr:cNvPr id="746" name="直線コネクタ 745"/>
        <xdr:cNvCxnSpPr/>
      </xdr:nvCxnSpPr>
      <xdr:spPr>
        <a:xfrm>
          <a:off x="1780032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65430"/>
    <xdr:sp macro="" textlink="">
      <xdr:nvSpPr>
        <xdr:cNvPr id="747" name="テキスト ボックス 746"/>
        <xdr:cNvSpPr txBox="1"/>
      </xdr:nvSpPr>
      <xdr:spPr>
        <a:xfrm>
          <a:off x="17284065" y="501015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55880</xdr:rowOff>
    </xdr:from>
    <xdr:ext cx="531495" cy="260985"/>
    <xdr:sp macro="" textlink="">
      <xdr:nvSpPr>
        <xdr:cNvPr id="749" name="テキスト ボックス 748"/>
        <xdr:cNvSpPr txBox="1"/>
      </xdr:nvSpPr>
      <xdr:spPr>
        <a:xfrm>
          <a:off x="17284065" y="4685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50" name="投資及び出資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38735</xdr:rowOff>
    </xdr:from>
    <xdr:to xmlns:xdr="http://schemas.openxmlformats.org/drawingml/2006/spreadsheetDrawing">
      <xdr:col>116</xdr:col>
      <xdr:colOff>62865</xdr:colOff>
      <xdr:row>39</xdr:row>
      <xdr:rowOff>101600</xdr:rowOff>
    </xdr:to>
    <xdr:cxnSp macro="">
      <xdr:nvCxnSpPr>
        <xdr:cNvPr id="751" name="直線コネクタ 750"/>
        <xdr:cNvCxnSpPr/>
      </xdr:nvCxnSpPr>
      <xdr:spPr>
        <a:xfrm flipV="1">
          <a:off x="21570315" y="535368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104775</xdr:rowOff>
    </xdr:from>
    <xdr:ext cx="249555" cy="263525"/>
    <xdr:sp macro="" textlink="">
      <xdr:nvSpPr>
        <xdr:cNvPr id="752" name="投資及び出資金最小値テキスト"/>
        <xdr:cNvSpPr txBox="1"/>
      </xdr:nvSpPr>
      <xdr:spPr>
        <a:xfrm>
          <a:off x="21623020" y="679132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101600</xdr:rowOff>
    </xdr:from>
    <xdr:to xmlns:xdr="http://schemas.openxmlformats.org/drawingml/2006/spreadsheetDrawing">
      <xdr:col>116</xdr:col>
      <xdr:colOff>152400</xdr:colOff>
      <xdr:row>39</xdr:row>
      <xdr:rowOff>101600</xdr:rowOff>
    </xdr:to>
    <xdr:cxnSp macro="">
      <xdr:nvCxnSpPr>
        <xdr:cNvPr id="753" name="直線コネクタ 752"/>
        <xdr:cNvCxnSpPr/>
      </xdr:nvCxnSpPr>
      <xdr:spPr>
        <a:xfrm>
          <a:off x="214884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160655</xdr:rowOff>
    </xdr:from>
    <xdr:ext cx="534670" cy="264160"/>
    <xdr:sp macro="" textlink="">
      <xdr:nvSpPr>
        <xdr:cNvPr id="754" name="投資及び出資金最大値テキスト"/>
        <xdr:cNvSpPr txBox="1"/>
      </xdr:nvSpPr>
      <xdr:spPr>
        <a:xfrm>
          <a:off x="21623020" y="513270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38735</xdr:rowOff>
    </xdr:from>
    <xdr:to xmlns:xdr="http://schemas.openxmlformats.org/drawingml/2006/spreadsheetDrawing">
      <xdr:col>116</xdr:col>
      <xdr:colOff>152400</xdr:colOff>
      <xdr:row>31</xdr:row>
      <xdr:rowOff>38735</xdr:rowOff>
    </xdr:to>
    <xdr:cxnSp macro="">
      <xdr:nvCxnSpPr>
        <xdr:cNvPr id="755" name="直線コネクタ 754"/>
        <xdr:cNvCxnSpPr/>
      </xdr:nvCxnSpPr>
      <xdr:spPr>
        <a:xfrm>
          <a:off x="21488400" y="53536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128270</xdr:rowOff>
    </xdr:from>
    <xdr:to xmlns:xdr="http://schemas.openxmlformats.org/drawingml/2006/spreadsheetDrawing">
      <xdr:col>116</xdr:col>
      <xdr:colOff>63500</xdr:colOff>
      <xdr:row>38</xdr:row>
      <xdr:rowOff>6985</xdr:rowOff>
    </xdr:to>
    <xdr:cxnSp macro="">
      <xdr:nvCxnSpPr>
        <xdr:cNvPr id="756" name="直線コネクタ 755"/>
        <xdr:cNvCxnSpPr/>
      </xdr:nvCxnSpPr>
      <xdr:spPr>
        <a:xfrm flipV="1">
          <a:off x="20759420" y="6471920"/>
          <a:ext cx="8128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73025</xdr:rowOff>
    </xdr:from>
    <xdr:ext cx="469900" cy="262255"/>
    <xdr:sp macro="" textlink="">
      <xdr:nvSpPr>
        <xdr:cNvPr id="757" name="投資及び出資金平均値テキスト"/>
        <xdr:cNvSpPr txBox="1"/>
      </xdr:nvSpPr>
      <xdr:spPr>
        <a:xfrm>
          <a:off x="21623020" y="6588125"/>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95250</xdr:rowOff>
    </xdr:from>
    <xdr:to xmlns:xdr="http://schemas.openxmlformats.org/drawingml/2006/spreadsheetDrawing">
      <xdr:col>116</xdr:col>
      <xdr:colOff>114300</xdr:colOff>
      <xdr:row>39</xdr:row>
      <xdr:rowOff>24765</xdr:rowOff>
    </xdr:to>
    <xdr:sp macro="" textlink="">
      <xdr:nvSpPr>
        <xdr:cNvPr id="758" name="フローチャート: 判断 757"/>
        <xdr:cNvSpPr/>
      </xdr:nvSpPr>
      <xdr:spPr>
        <a:xfrm>
          <a:off x="21521420" y="6610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6985</xdr:rowOff>
    </xdr:from>
    <xdr:to xmlns:xdr="http://schemas.openxmlformats.org/drawingml/2006/spreadsheetDrawing">
      <xdr:col>111</xdr:col>
      <xdr:colOff>177800</xdr:colOff>
      <xdr:row>38</xdr:row>
      <xdr:rowOff>7620</xdr:rowOff>
    </xdr:to>
    <xdr:cxnSp macro="">
      <xdr:nvCxnSpPr>
        <xdr:cNvPr id="759" name="直線コネクタ 758"/>
        <xdr:cNvCxnSpPr/>
      </xdr:nvCxnSpPr>
      <xdr:spPr>
        <a:xfrm flipV="1">
          <a:off x="19890740" y="652208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103505</xdr:rowOff>
    </xdr:from>
    <xdr:to xmlns:xdr="http://schemas.openxmlformats.org/drawingml/2006/spreadsheetDrawing">
      <xdr:col>112</xdr:col>
      <xdr:colOff>38100</xdr:colOff>
      <xdr:row>39</xdr:row>
      <xdr:rowOff>31115</xdr:rowOff>
    </xdr:to>
    <xdr:sp macro="" textlink="">
      <xdr:nvSpPr>
        <xdr:cNvPr id="760" name="フローチャート: 判断 759"/>
        <xdr:cNvSpPr/>
      </xdr:nvSpPr>
      <xdr:spPr>
        <a:xfrm>
          <a:off x="20708620" y="661860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22860</xdr:rowOff>
    </xdr:from>
    <xdr:ext cx="469900" cy="264795"/>
    <xdr:sp macro="" textlink="">
      <xdr:nvSpPr>
        <xdr:cNvPr id="761" name="テキスト ボックス 760"/>
        <xdr:cNvSpPr txBox="1"/>
      </xdr:nvSpPr>
      <xdr:spPr>
        <a:xfrm>
          <a:off x="20529550" y="67094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7620</xdr:rowOff>
    </xdr:from>
    <xdr:to xmlns:xdr="http://schemas.openxmlformats.org/drawingml/2006/spreadsheetDrawing">
      <xdr:col>107</xdr:col>
      <xdr:colOff>50800</xdr:colOff>
      <xdr:row>38</xdr:row>
      <xdr:rowOff>92710</xdr:rowOff>
    </xdr:to>
    <xdr:cxnSp macro="">
      <xdr:nvCxnSpPr>
        <xdr:cNvPr id="762" name="直線コネクタ 761"/>
        <xdr:cNvCxnSpPr/>
      </xdr:nvCxnSpPr>
      <xdr:spPr>
        <a:xfrm flipV="1">
          <a:off x="19027140" y="6522720"/>
          <a:ext cx="8636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92710</xdr:rowOff>
    </xdr:from>
    <xdr:to xmlns:xdr="http://schemas.openxmlformats.org/drawingml/2006/spreadsheetDrawing">
      <xdr:col>107</xdr:col>
      <xdr:colOff>101600</xdr:colOff>
      <xdr:row>39</xdr:row>
      <xdr:rowOff>22225</xdr:rowOff>
    </xdr:to>
    <xdr:sp macro="" textlink="">
      <xdr:nvSpPr>
        <xdr:cNvPr id="763" name="フローチャート: 判断 762"/>
        <xdr:cNvSpPr/>
      </xdr:nvSpPr>
      <xdr:spPr>
        <a:xfrm>
          <a:off x="19839940" y="6607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12065</xdr:rowOff>
    </xdr:from>
    <xdr:ext cx="466725" cy="264160"/>
    <xdr:sp macro="" textlink="">
      <xdr:nvSpPr>
        <xdr:cNvPr id="764" name="テキスト ボックス 763"/>
        <xdr:cNvSpPr txBox="1"/>
      </xdr:nvSpPr>
      <xdr:spPr>
        <a:xfrm>
          <a:off x="19660870" y="669861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92710</xdr:rowOff>
    </xdr:from>
    <xdr:to xmlns:xdr="http://schemas.openxmlformats.org/drawingml/2006/spreadsheetDrawing">
      <xdr:col>102</xdr:col>
      <xdr:colOff>114300</xdr:colOff>
      <xdr:row>38</xdr:row>
      <xdr:rowOff>97790</xdr:rowOff>
    </xdr:to>
    <xdr:cxnSp macro="">
      <xdr:nvCxnSpPr>
        <xdr:cNvPr id="765" name="直線コネクタ 764"/>
        <xdr:cNvCxnSpPr/>
      </xdr:nvCxnSpPr>
      <xdr:spPr>
        <a:xfrm flipV="1">
          <a:off x="18163540" y="660781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139700</xdr:rowOff>
    </xdr:from>
    <xdr:to xmlns:xdr="http://schemas.openxmlformats.org/drawingml/2006/spreadsheetDrawing">
      <xdr:col>102</xdr:col>
      <xdr:colOff>165100</xdr:colOff>
      <xdr:row>39</xdr:row>
      <xdr:rowOff>67310</xdr:rowOff>
    </xdr:to>
    <xdr:sp macro="" textlink="">
      <xdr:nvSpPr>
        <xdr:cNvPr id="766" name="フローチャート: 判断 765"/>
        <xdr:cNvSpPr/>
      </xdr:nvSpPr>
      <xdr:spPr>
        <a:xfrm>
          <a:off x="18976340" y="6654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59055</xdr:rowOff>
    </xdr:from>
    <xdr:ext cx="466725" cy="264795"/>
    <xdr:sp macro="" textlink="">
      <xdr:nvSpPr>
        <xdr:cNvPr id="767" name="テキスト ボックス 766"/>
        <xdr:cNvSpPr txBox="1"/>
      </xdr:nvSpPr>
      <xdr:spPr>
        <a:xfrm>
          <a:off x="18797270" y="674560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144780</xdr:rowOff>
    </xdr:from>
    <xdr:to xmlns:xdr="http://schemas.openxmlformats.org/drawingml/2006/spreadsheetDrawing">
      <xdr:col>98</xdr:col>
      <xdr:colOff>38100</xdr:colOff>
      <xdr:row>39</xdr:row>
      <xdr:rowOff>73025</xdr:rowOff>
    </xdr:to>
    <xdr:sp macro="" textlink="">
      <xdr:nvSpPr>
        <xdr:cNvPr id="768" name="フローチャート: 判断 767"/>
        <xdr:cNvSpPr/>
      </xdr:nvSpPr>
      <xdr:spPr>
        <a:xfrm>
          <a:off x="18112740" y="665988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65405</xdr:rowOff>
    </xdr:from>
    <xdr:ext cx="469900" cy="263525"/>
    <xdr:sp macro="" textlink="">
      <xdr:nvSpPr>
        <xdr:cNvPr id="769" name="テキスト ボックス 768"/>
        <xdr:cNvSpPr txBox="1"/>
      </xdr:nvSpPr>
      <xdr:spPr>
        <a:xfrm>
          <a:off x="17933670" y="675195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58825" cy="264795"/>
    <xdr:sp macro="" textlink="">
      <xdr:nvSpPr>
        <xdr:cNvPr id="770" name="テキスト ボックス 769"/>
        <xdr:cNvSpPr txBox="1"/>
      </xdr:nvSpPr>
      <xdr:spPr>
        <a:xfrm>
          <a:off x="2138680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71" name="テキスト ボックス 770"/>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58825" cy="264795"/>
    <xdr:sp macro="" textlink="">
      <xdr:nvSpPr>
        <xdr:cNvPr id="772" name="テキスト ボックス 771"/>
        <xdr:cNvSpPr txBox="1"/>
      </xdr:nvSpPr>
      <xdr:spPr>
        <a:xfrm>
          <a:off x="1970532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3" name="テキスト ボックス 772"/>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4" name="テキスト ボックス 773"/>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77470</xdr:rowOff>
    </xdr:from>
    <xdr:to xmlns:xdr="http://schemas.openxmlformats.org/drawingml/2006/spreadsheetDrawing">
      <xdr:col>116</xdr:col>
      <xdr:colOff>114300</xdr:colOff>
      <xdr:row>38</xdr:row>
      <xdr:rowOff>5080</xdr:rowOff>
    </xdr:to>
    <xdr:sp macro="" textlink="">
      <xdr:nvSpPr>
        <xdr:cNvPr id="775" name="楕円 774"/>
        <xdr:cNvSpPr/>
      </xdr:nvSpPr>
      <xdr:spPr>
        <a:xfrm>
          <a:off x="21521420" y="6421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100965</xdr:rowOff>
    </xdr:from>
    <xdr:ext cx="469900" cy="263525"/>
    <xdr:sp macro="" textlink="">
      <xdr:nvSpPr>
        <xdr:cNvPr id="776" name="投資及び出資金該当値テキスト"/>
        <xdr:cNvSpPr txBox="1"/>
      </xdr:nvSpPr>
      <xdr:spPr>
        <a:xfrm>
          <a:off x="21623020" y="627316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128905</xdr:rowOff>
    </xdr:from>
    <xdr:to xmlns:xdr="http://schemas.openxmlformats.org/drawingml/2006/spreadsheetDrawing">
      <xdr:col>112</xdr:col>
      <xdr:colOff>38100</xdr:colOff>
      <xdr:row>38</xdr:row>
      <xdr:rowOff>58420</xdr:rowOff>
    </xdr:to>
    <xdr:sp macro="" textlink="">
      <xdr:nvSpPr>
        <xdr:cNvPr id="777" name="楕円 776"/>
        <xdr:cNvSpPr/>
      </xdr:nvSpPr>
      <xdr:spPr>
        <a:xfrm>
          <a:off x="20708620" y="647255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74930</xdr:rowOff>
    </xdr:from>
    <xdr:ext cx="469900" cy="260985"/>
    <xdr:sp macro="" textlink="">
      <xdr:nvSpPr>
        <xdr:cNvPr id="778" name="テキスト ボックス 777"/>
        <xdr:cNvSpPr txBox="1"/>
      </xdr:nvSpPr>
      <xdr:spPr>
        <a:xfrm>
          <a:off x="20529550" y="6247130"/>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129540</xdr:rowOff>
    </xdr:from>
    <xdr:to xmlns:xdr="http://schemas.openxmlformats.org/drawingml/2006/spreadsheetDrawing">
      <xdr:col>107</xdr:col>
      <xdr:colOff>101600</xdr:colOff>
      <xdr:row>38</xdr:row>
      <xdr:rowOff>59055</xdr:rowOff>
    </xdr:to>
    <xdr:sp macro="" textlink="">
      <xdr:nvSpPr>
        <xdr:cNvPr id="779" name="楕円 778"/>
        <xdr:cNvSpPr/>
      </xdr:nvSpPr>
      <xdr:spPr>
        <a:xfrm>
          <a:off x="19839940" y="6473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75565</xdr:rowOff>
    </xdr:from>
    <xdr:ext cx="466725" cy="262255"/>
    <xdr:sp macro="" textlink="">
      <xdr:nvSpPr>
        <xdr:cNvPr id="780" name="テキスト ボックス 779"/>
        <xdr:cNvSpPr txBox="1"/>
      </xdr:nvSpPr>
      <xdr:spPr>
        <a:xfrm>
          <a:off x="19660870" y="624776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41910</xdr:rowOff>
    </xdr:from>
    <xdr:to xmlns:xdr="http://schemas.openxmlformats.org/drawingml/2006/spreadsheetDrawing">
      <xdr:col>102</xdr:col>
      <xdr:colOff>165100</xdr:colOff>
      <xdr:row>38</xdr:row>
      <xdr:rowOff>144780</xdr:rowOff>
    </xdr:to>
    <xdr:sp macro="" textlink="">
      <xdr:nvSpPr>
        <xdr:cNvPr id="781" name="楕円 780"/>
        <xdr:cNvSpPr/>
      </xdr:nvSpPr>
      <xdr:spPr>
        <a:xfrm>
          <a:off x="18976340" y="65570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161925</xdr:rowOff>
    </xdr:from>
    <xdr:ext cx="466725" cy="262890"/>
    <xdr:sp macro="" textlink="">
      <xdr:nvSpPr>
        <xdr:cNvPr id="782" name="テキスト ボックス 781"/>
        <xdr:cNvSpPr txBox="1"/>
      </xdr:nvSpPr>
      <xdr:spPr>
        <a:xfrm>
          <a:off x="18797270" y="633412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46355</xdr:rowOff>
    </xdr:from>
    <xdr:to xmlns:xdr="http://schemas.openxmlformats.org/drawingml/2006/spreadsheetDrawing">
      <xdr:col>98</xdr:col>
      <xdr:colOff>38100</xdr:colOff>
      <xdr:row>38</xdr:row>
      <xdr:rowOff>149860</xdr:rowOff>
    </xdr:to>
    <xdr:sp macro="" textlink="">
      <xdr:nvSpPr>
        <xdr:cNvPr id="783" name="楕円 782"/>
        <xdr:cNvSpPr/>
      </xdr:nvSpPr>
      <xdr:spPr>
        <a:xfrm>
          <a:off x="18112740" y="656145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166370</xdr:rowOff>
    </xdr:from>
    <xdr:ext cx="469900" cy="262890"/>
    <xdr:sp macro="" textlink="">
      <xdr:nvSpPr>
        <xdr:cNvPr id="784" name="テキスト ボックス 783"/>
        <xdr:cNvSpPr txBox="1"/>
      </xdr:nvSpPr>
      <xdr:spPr>
        <a:xfrm>
          <a:off x="17933670" y="633857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7800320" y="7430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6" name="正方形/長方形 785"/>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8" name="正方形/長方形 787"/>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90" name="正方形/長方形 789"/>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2" name="正方形/長方形 791"/>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29235"/>
    <xdr:sp macro="" textlink="">
      <xdr:nvSpPr>
        <xdr:cNvPr id="793" name="テキスト ボックス 792"/>
        <xdr:cNvSpPr txBox="1"/>
      </xdr:nvSpPr>
      <xdr:spPr>
        <a:xfrm>
          <a:off x="17767300" y="80651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4" name="直線コネクタ 793"/>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143510</xdr:rowOff>
    </xdr:from>
    <xdr:to xmlns:xdr="http://schemas.openxmlformats.org/drawingml/2006/spreadsheetDrawing">
      <xdr:col>120</xdr:col>
      <xdr:colOff>114300</xdr:colOff>
      <xdr:row>58</xdr:row>
      <xdr:rowOff>143510</xdr:rowOff>
    </xdr:to>
    <xdr:cxnSp macro="">
      <xdr:nvCxnSpPr>
        <xdr:cNvPr id="795" name="直線コネクタ 794"/>
        <xdr:cNvCxnSpPr/>
      </xdr:nvCxnSpPr>
      <xdr:spPr>
        <a:xfrm>
          <a:off x="17800320" y="10087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8920" cy="264160"/>
    <xdr:sp macro="" textlink="">
      <xdr:nvSpPr>
        <xdr:cNvPr id="796" name="テキスト ボックス 795"/>
        <xdr:cNvSpPr txBox="1"/>
      </xdr:nvSpPr>
      <xdr:spPr>
        <a:xfrm>
          <a:off x="17561560" y="994410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97" name="直線コネクタ 796"/>
        <xdr:cNvCxnSpPr/>
      </xdr:nvCxnSpPr>
      <xdr:spPr>
        <a:xfrm>
          <a:off x="17800320" y="9627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55880</xdr:rowOff>
    </xdr:from>
    <xdr:ext cx="531495" cy="260985"/>
    <xdr:sp macro="" textlink="">
      <xdr:nvSpPr>
        <xdr:cNvPr id="798" name="テキスト ボックス 797"/>
        <xdr:cNvSpPr txBox="1"/>
      </xdr:nvSpPr>
      <xdr:spPr>
        <a:xfrm>
          <a:off x="17284065" y="94856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84455</xdr:rowOff>
    </xdr:from>
    <xdr:to xmlns:xdr="http://schemas.openxmlformats.org/drawingml/2006/spreadsheetDrawing">
      <xdr:col>120</xdr:col>
      <xdr:colOff>114300</xdr:colOff>
      <xdr:row>53</xdr:row>
      <xdr:rowOff>84455</xdr:rowOff>
    </xdr:to>
    <xdr:cxnSp macro="">
      <xdr:nvCxnSpPr>
        <xdr:cNvPr id="799" name="直線コネクタ 798"/>
        <xdr:cNvCxnSpPr/>
      </xdr:nvCxnSpPr>
      <xdr:spPr>
        <a:xfrm>
          <a:off x="17800320" y="917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114300</xdr:rowOff>
    </xdr:from>
    <xdr:ext cx="531495" cy="264160"/>
    <xdr:sp macro="" textlink="">
      <xdr:nvSpPr>
        <xdr:cNvPr id="800" name="テキスト ボックス 799"/>
        <xdr:cNvSpPr txBox="1"/>
      </xdr:nvSpPr>
      <xdr:spPr>
        <a:xfrm>
          <a:off x="17284065" y="90297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143510</xdr:rowOff>
    </xdr:from>
    <xdr:to xmlns:xdr="http://schemas.openxmlformats.org/drawingml/2006/spreadsheetDrawing">
      <xdr:col>120</xdr:col>
      <xdr:colOff>114300</xdr:colOff>
      <xdr:row>50</xdr:row>
      <xdr:rowOff>143510</xdr:rowOff>
    </xdr:to>
    <xdr:cxnSp macro="">
      <xdr:nvCxnSpPr>
        <xdr:cNvPr id="801" name="直線コネクタ 800"/>
        <xdr:cNvCxnSpPr/>
      </xdr:nvCxnSpPr>
      <xdr:spPr>
        <a:xfrm>
          <a:off x="17800320" y="8716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31495" cy="264160"/>
    <xdr:sp macro="" textlink="">
      <xdr:nvSpPr>
        <xdr:cNvPr id="802" name="テキスト ボックス 801"/>
        <xdr:cNvSpPr txBox="1"/>
      </xdr:nvSpPr>
      <xdr:spPr>
        <a:xfrm>
          <a:off x="17284065" y="85725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3" name="直線コネクタ 802"/>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0985"/>
    <xdr:sp macro="" textlink="">
      <xdr:nvSpPr>
        <xdr:cNvPr id="804" name="テキスト ボックス 803"/>
        <xdr:cNvSpPr txBox="1"/>
      </xdr:nvSpPr>
      <xdr:spPr>
        <a:xfrm>
          <a:off x="17284065" y="8114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805" name="貸付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97790</xdr:rowOff>
    </xdr:from>
    <xdr:to xmlns:xdr="http://schemas.openxmlformats.org/drawingml/2006/spreadsheetDrawing">
      <xdr:col>116</xdr:col>
      <xdr:colOff>62865</xdr:colOff>
      <xdr:row>58</xdr:row>
      <xdr:rowOff>143510</xdr:rowOff>
    </xdr:to>
    <xdr:cxnSp macro="">
      <xdr:nvCxnSpPr>
        <xdr:cNvPr id="806" name="直線コネクタ 805"/>
        <xdr:cNvCxnSpPr/>
      </xdr:nvCxnSpPr>
      <xdr:spPr>
        <a:xfrm flipV="1">
          <a:off x="21570315" y="867029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146685</xdr:rowOff>
    </xdr:from>
    <xdr:ext cx="249555" cy="260985"/>
    <xdr:sp macro="" textlink="">
      <xdr:nvSpPr>
        <xdr:cNvPr id="807" name="貸付金最小値テキスト"/>
        <xdr:cNvSpPr txBox="1"/>
      </xdr:nvSpPr>
      <xdr:spPr>
        <a:xfrm>
          <a:off x="21623020" y="10090785"/>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143510</xdr:rowOff>
    </xdr:from>
    <xdr:to xmlns:xdr="http://schemas.openxmlformats.org/drawingml/2006/spreadsheetDrawing">
      <xdr:col>116</xdr:col>
      <xdr:colOff>152400</xdr:colOff>
      <xdr:row>58</xdr:row>
      <xdr:rowOff>143510</xdr:rowOff>
    </xdr:to>
    <xdr:cxnSp macro="">
      <xdr:nvCxnSpPr>
        <xdr:cNvPr id="808" name="直線コネクタ 807"/>
        <xdr:cNvCxnSpPr/>
      </xdr:nvCxnSpPr>
      <xdr:spPr>
        <a:xfrm>
          <a:off x="21488400" y="10087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43815</xdr:rowOff>
    </xdr:from>
    <xdr:ext cx="534670" cy="263525"/>
    <xdr:sp macro="" textlink="">
      <xdr:nvSpPr>
        <xdr:cNvPr id="809" name="貸付金最大値テキスト"/>
        <xdr:cNvSpPr txBox="1"/>
      </xdr:nvSpPr>
      <xdr:spPr>
        <a:xfrm>
          <a:off x="21623020" y="8444865"/>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97790</xdr:rowOff>
    </xdr:from>
    <xdr:to xmlns:xdr="http://schemas.openxmlformats.org/drawingml/2006/spreadsheetDrawing">
      <xdr:col>116</xdr:col>
      <xdr:colOff>152400</xdr:colOff>
      <xdr:row>50</xdr:row>
      <xdr:rowOff>97790</xdr:rowOff>
    </xdr:to>
    <xdr:cxnSp macro="">
      <xdr:nvCxnSpPr>
        <xdr:cNvPr id="810" name="直線コネクタ 809"/>
        <xdr:cNvCxnSpPr/>
      </xdr:nvCxnSpPr>
      <xdr:spPr>
        <a:xfrm>
          <a:off x="21488400" y="8670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143510</xdr:rowOff>
    </xdr:from>
    <xdr:to xmlns:xdr="http://schemas.openxmlformats.org/drawingml/2006/spreadsheetDrawing">
      <xdr:col>116</xdr:col>
      <xdr:colOff>63500</xdr:colOff>
      <xdr:row>58</xdr:row>
      <xdr:rowOff>143510</xdr:rowOff>
    </xdr:to>
    <xdr:cxnSp macro="">
      <xdr:nvCxnSpPr>
        <xdr:cNvPr id="811" name="直線コネクタ 810"/>
        <xdr:cNvCxnSpPr/>
      </xdr:nvCxnSpPr>
      <xdr:spPr>
        <a:xfrm>
          <a:off x="20759420" y="10087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151130</xdr:rowOff>
    </xdr:from>
    <xdr:ext cx="469900" cy="262255"/>
    <xdr:sp macro="" textlink="">
      <xdr:nvSpPr>
        <xdr:cNvPr id="812" name="貸付金平均値テキスト"/>
        <xdr:cNvSpPr txBox="1"/>
      </xdr:nvSpPr>
      <xdr:spPr>
        <a:xfrm>
          <a:off x="21623020" y="9752330"/>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127000</xdr:rowOff>
    </xdr:from>
    <xdr:to xmlns:xdr="http://schemas.openxmlformats.org/drawingml/2006/spreadsheetDrawing">
      <xdr:col>116</xdr:col>
      <xdr:colOff>114300</xdr:colOff>
      <xdr:row>58</xdr:row>
      <xdr:rowOff>56515</xdr:rowOff>
    </xdr:to>
    <xdr:sp macro="" textlink="">
      <xdr:nvSpPr>
        <xdr:cNvPr id="813" name="フローチャート: 判断 812"/>
        <xdr:cNvSpPr/>
      </xdr:nvSpPr>
      <xdr:spPr>
        <a:xfrm>
          <a:off x="21521420" y="9899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143510</xdr:rowOff>
    </xdr:from>
    <xdr:to xmlns:xdr="http://schemas.openxmlformats.org/drawingml/2006/spreadsheetDrawing">
      <xdr:col>111</xdr:col>
      <xdr:colOff>177800</xdr:colOff>
      <xdr:row>58</xdr:row>
      <xdr:rowOff>143510</xdr:rowOff>
    </xdr:to>
    <xdr:cxnSp macro="">
      <xdr:nvCxnSpPr>
        <xdr:cNvPr id="814" name="直線コネクタ 813"/>
        <xdr:cNvCxnSpPr/>
      </xdr:nvCxnSpPr>
      <xdr:spPr>
        <a:xfrm>
          <a:off x="19890740" y="10087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135255</xdr:rowOff>
    </xdr:from>
    <xdr:to xmlns:xdr="http://schemas.openxmlformats.org/drawingml/2006/spreadsheetDrawing">
      <xdr:col>112</xdr:col>
      <xdr:colOff>38100</xdr:colOff>
      <xdr:row>58</xdr:row>
      <xdr:rowOff>63500</xdr:rowOff>
    </xdr:to>
    <xdr:sp macro="" textlink="">
      <xdr:nvSpPr>
        <xdr:cNvPr id="815" name="フローチャート: 判断 814"/>
        <xdr:cNvSpPr/>
      </xdr:nvSpPr>
      <xdr:spPr>
        <a:xfrm>
          <a:off x="20708620" y="99079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80645</xdr:rowOff>
    </xdr:from>
    <xdr:ext cx="469900" cy="264795"/>
    <xdr:sp macro="" textlink="">
      <xdr:nvSpPr>
        <xdr:cNvPr id="816" name="テキスト ボックス 815"/>
        <xdr:cNvSpPr txBox="1"/>
      </xdr:nvSpPr>
      <xdr:spPr>
        <a:xfrm>
          <a:off x="20529550" y="968184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143510</xdr:rowOff>
    </xdr:from>
    <xdr:to xmlns:xdr="http://schemas.openxmlformats.org/drawingml/2006/spreadsheetDrawing">
      <xdr:col>107</xdr:col>
      <xdr:colOff>50800</xdr:colOff>
      <xdr:row>58</xdr:row>
      <xdr:rowOff>143510</xdr:rowOff>
    </xdr:to>
    <xdr:cxnSp macro="">
      <xdr:nvCxnSpPr>
        <xdr:cNvPr id="817" name="直線コネクタ 816"/>
        <xdr:cNvCxnSpPr/>
      </xdr:nvCxnSpPr>
      <xdr:spPr>
        <a:xfrm>
          <a:off x="19027140" y="10087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119380</xdr:rowOff>
    </xdr:from>
    <xdr:to xmlns:xdr="http://schemas.openxmlformats.org/drawingml/2006/spreadsheetDrawing">
      <xdr:col>107</xdr:col>
      <xdr:colOff>101600</xdr:colOff>
      <xdr:row>58</xdr:row>
      <xdr:rowOff>47625</xdr:rowOff>
    </xdr:to>
    <xdr:sp macro="" textlink="">
      <xdr:nvSpPr>
        <xdr:cNvPr id="818" name="フローチャート: 判断 817"/>
        <xdr:cNvSpPr/>
      </xdr:nvSpPr>
      <xdr:spPr>
        <a:xfrm>
          <a:off x="19839940" y="9892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65405</xdr:rowOff>
    </xdr:from>
    <xdr:ext cx="466725" cy="263525"/>
    <xdr:sp macro="" textlink="">
      <xdr:nvSpPr>
        <xdr:cNvPr id="819" name="テキスト ボックス 818"/>
        <xdr:cNvSpPr txBox="1"/>
      </xdr:nvSpPr>
      <xdr:spPr>
        <a:xfrm>
          <a:off x="19660870" y="966660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143510</xdr:rowOff>
    </xdr:from>
    <xdr:to xmlns:xdr="http://schemas.openxmlformats.org/drawingml/2006/spreadsheetDrawing">
      <xdr:col>102</xdr:col>
      <xdr:colOff>114300</xdr:colOff>
      <xdr:row>58</xdr:row>
      <xdr:rowOff>143510</xdr:rowOff>
    </xdr:to>
    <xdr:cxnSp macro="">
      <xdr:nvCxnSpPr>
        <xdr:cNvPr id="820" name="直線コネクタ 819"/>
        <xdr:cNvCxnSpPr/>
      </xdr:nvCxnSpPr>
      <xdr:spPr>
        <a:xfrm>
          <a:off x="18163540" y="10087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138430</xdr:rowOff>
    </xdr:from>
    <xdr:to xmlns:xdr="http://schemas.openxmlformats.org/drawingml/2006/spreadsheetDrawing">
      <xdr:col>102</xdr:col>
      <xdr:colOff>165100</xdr:colOff>
      <xdr:row>58</xdr:row>
      <xdr:rowOff>66675</xdr:rowOff>
    </xdr:to>
    <xdr:sp macro="" textlink="">
      <xdr:nvSpPr>
        <xdr:cNvPr id="821" name="フローチャート: 判断 820"/>
        <xdr:cNvSpPr/>
      </xdr:nvSpPr>
      <xdr:spPr>
        <a:xfrm>
          <a:off x="18976340" y="99110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83820</xdr:rowOff>
    </xdr:from>
    <xdr:ext cx="466725" cy="265430"/>
    <xdr:sp macro="" textlink="">
      <xdr:nvSpPr>
        <xdr:cNvPr id="822" name="テキスト ボックス 821"/>
        <xdr:cNvSpPr txBox="1"/>
      </xdr:nvSpPr>
      <xdr:spPr>
        <a:xfrm>
          <a:off x="18797270" y="968502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135890</xdr:rowOff>
    </xdr:from>
    <xdr:to xmlns:xdr="http://schemas.openxmlformats.org/drawingml/2006/spreadsheetDrawing">
      <xdr:col>98</xdr:col>
      <xdr:colOff>38100</xdr:colOff>
      <xdr:row>58</xdr:row>
      <xdr:rowOff>64135</xdr:rowOff>
    </xdr:to>
    <xdr:sp macro="" textlink="">
      <xdr:nvSpPr>
        <xdr:cNvPr id="823" name="フローチャート: 判断 822"/>
        <xdr:cNvSpPr/>
      </xdr:nvSpPr>
      <xdr:spPr>
        <a:xfrm>
          <a:off x="18112740" y="99085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81280</xdr:rowOff>
    </xdr:from>
    <xdr:ext cx="469900" cy="264795"/>
    <xdr:sp macro="" textlink="">
      <xdr:nvSpPr>
        <xdr:cNvPr id="824" name="テキスト ボックス 823"/>
        <xdr:cNvSpPr txBox="1"/>
      </xdr:nvSpPr>
      <xdr:spPr>
        <a:xfrm>
          <a:off x="17933670" y="968248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58825" cy="264795"/>
    <xdr:sp macro="" textlink="">
      <xdr:nvSpPr>
        <xdr:cNvPr id="825" name="テキスト ボックス 824"/>
        <xdr:cNvSpPr txBox="1"/>
      </xdr:nvSpPr>
      <xdr:spPr>
        <a:xfrm>
          <a:off x="2138680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26" name="テキスト ボックス 825"/>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58825" cy="264795"/>
    <xdr:sp macro="" textlink="">
      <xdr:nvSpPr>
        <xdr:cNvPr id="827" name="テキスト ボックス 826"/>
        <xdr:cNvSpPr txBox="1"/>
      </xdr:nvSpPr>
      <xdr:spPr>
        <a:xfrm>
          <a:off x="1970532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28" name="テキスト ボックス 827"/>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9" name="テキスト ボックス 828"/>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90805</xdr:rowOff>
    </xdr:from>
    <xdr:to xmlns:xdr="http://schemas.openxmlformats.org/drawingml/2006/spreadsheetDrawing">
      <xdr:col>116</xdr:col>
      <xdr:colOff>114300</xdr:colOff>
      <xdr:row>59</xdr:row>
      <xdr:rowOff>19685</xdr:rowOff>
    </xdr:to>
    <xdr:sp macro="" textlink="">
      <xdr:nvSpPr>
        <xdr:cNvPr id="830" name="楕円 829"/>
        <xdr:cNvSpPr/>
      </xdr:nvSpPr>
      <xdr:spPr>
        <a:xfrm>
          <a:off x="21521420" y="10034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3175</xdr:rowOff>
    </xdr:from>
    <xdr:ext cx="249555" cy="264795"/>
    <xdr:sp macro="" textlink="">
      <xdr:nvSpPr>
        <xdr:cNvPr id="831" name="貸付金該当値テキスト"/>
        <xdr:cNvSpPr txBox="1"/>
      </xdr:nvSpPr>
      <xdr:spPr>
        <a:xfrm>
          <a:off x="21623020" y="994727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90805</xdr:rowOff>
    </xdr:from>
    <xdr:to xmlns:xdr="http://schemas.openxmlformats.org/drawingml/2006/spreadsheetDrawing">
      <xdr:col>112</xdr:col>
      <xdr:colOff>38100</xdr:colOff>
      <xdr:row>59</xdr:row>
      <xdr:rowOff>19685</xdr:rowOff>
    </xdr:to>
    <xdr:sp macro="" textlink="">
      <xdr:nvSpPr>
        <xdr:cNvPr id="832" name="楕円 831"/>
        <xdr:cNvSpPr/>
      </xdr:nvSpPr>
      <xdr:spPr>
        <a:xfrm>
          <a:off x="20708620" y="10034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9525</xdr:rowOff>
    </xdr:from>
    <xdr:ext cx="246380" cy="263525"/>
    <xdr:sp macro="" textlink="">
      <xdr:nvSpPr>
        <xdr:cNvPr id="833" name="テキスト ボックス 832"/>
        <xdr:cNvSpPr txBox="1"/>
      </xdr:nvSpPr>
      <xdr:spPr>
        <a:xfrm>
          <a:off x="20634960" y="10125075"/>
          <a:ext cx="246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90805</xdr:rowOff>
    </xdr:from>
    <xdr:to xmlns:xdr="http://schemas.openxmlformats.org/drawingml/2006/spreadsheetDrawing">
      <xdr:col>107</xdr:col>
      <xdr:colOff>101600</xdr:colOff>
      <xdr:row>59</xdr:row>
      <xdr:rowOff>19685</xdr:rowOff>
    </xdr:to>
    <xdr:sp macro="" textlink="">
      <xdr:nvSpPr>
        <xdr:cNvPr id="834" name="楕円 833"/>
        <xdr:cNvSpPr/>
      </xdr:nvSpPr>
      <xdr:spPr>
        <a:xfrm>
          <a:off x="19839940" y="10034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9525</xdr:rowOff>
    </xdr:from>
    <xdr:ext cx="249555" cy="263525"/>
    <xdr:sp macro="" textlink="">
      <xdr:nvSpPr>
        <xdr:cNvPr id="835" name="テキスト ボックス 834"/>
        <xdr:cNvSpPr txBox="1"/>
      </xdr:nvSpPr>
      <xdr:spPr>
        <a:xfrm>
          <a:off x="19771360" y="1012507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90805</xdr:rowOff>
    </xdr:from>
    <xdr:to xmlns:xdr="http://schemas.openxmlformats.org/drawingml/2006/spreadsheetDrawing">
      <xdr:col>102</xdr:col>
      <xdr:colOff>165100</xdr:colOff>
      <xdr:row>59</xdr:row>
      <xdr:rowOff>19685</xdr:rowOff>
    </xdr:to>
    <xdr:sp macro="" textlink="">
      <xdr:nvSpPr>
        <xdr:cNvPr id="836" name="楕円 835"/>
        <xdr:cNvSpPr/>
      </xdr:nvSpPr>
      <xdr:spPr>
        <a:xfrm>
          <a:off x="18976340" y="10034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9525</xdr:rowOff>
    </xdr:from>
    <xdr:ext cx="249555" cy="263525"/>
    <xdr:sp macro="" textlink="">
      <xdr:nvSpPr>
        <xdr:cNvPr id="837" name="テキスト ボックス 836"/>
        <xdr:cNvSpPr txBox="1"/>
      </xdr:nvSpPr>
      <xdr:spPr>
        <a:xfrm>
          <a:off x="18907760" y="10125075"/>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90805</xdr:rowOff>
    </xdr:from>
    <xdr:to xmlns:xdr="http://schemas.openxmlformats.org/drawingml/2006/spreadsheetDrawing">
      <xdr:col>98</xdr:col>
      <xdr:colOff>38100</xdr:colOff>
      <xdr:row>59</xdr:row>
      <xdr:rowOff>19685</xdr:rowOff>
    </xdr:to>
    <xdr:sp macro="" textlink="">
      <xdr:nvSpPr>
        <xdr:cNvPr id="838" name="楕円 837"/>
        <xdr:cNvSpPr/>
      </xdr:nvSpPr>
      <xdr:spPr>
        <a:xfrm>
          <a:off x="18112740" y="10034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9525</xdr:rowOff>
    </xdr:from>
    <xdr:ext cx="246380" cy="263525"/>
    <xdr:sp macro="" textlink="">
      <xdr:nvSpPr>
        <xdr:cNvPr id="839" name="テキスト ボックス 838"/>
        <xdr:cNvSpPr txBox="1"/>
      </xdr:nvSpPr>
      <xdr:spPr>
        <a:xfrm>
          <a:off x="18039080" y="10125075"/>
          <a:ext cx="246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31750</xdr:rowOff>
    </xdr:to>
    <xdr:sp macro="" textlink="">
      <xdr:nvSpPr>
        <xdr:cNvPr id="840" name="正方形/長方形 839"/>
        <xdr:cNvSpPr/>
      </xdr:nvSpPr>
      <xdr:spPr>
        <a:xfrm>
          <a:off x="17800320" y="10859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41" name="正方形/長方形 840"/>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42" name="正方形/長方形 841"/>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43" name="正方形/長方形 842"/>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44" name="正方形/長方形 843"/>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45" name="正方形/長方形 844"/>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46" name="正方形/長方形 845"/>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47" name="正方形/長方形 846"/>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9885" cy="229235"/>
    <xdr:sp macro="" textlink="">
      <xdr:nvSpPr>
        <xdr:cNvPr id="848" name="テキスト ボックス 847"/>
        <xdr:cNvSpPr txBox="1"/>
      </xdr:nvSpPr>
      <xdr:spPr>
        <a:xfrm>
          <a:off x="17767300" y="114941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49" name="直線コネクタ 848"/>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114300</xdr:rowOff>
    </xdr:from>
    <xdr:ext cx="248920" cy="264795"/>
    <xdr:sp macro="" textlink="">
      <xdr:nvSpPr>
        <xdr:cNvPr id="850" name="テキスト ボックス 849"/>
        <xdr:cNvSpPr txBox="1"/>
      </xdr:nvSpPr>
      <xdr:spPr>
        <a:xfrm>
          <a:off x="17561560" y="13830300"/>
          <a:ext cx="248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101600</xdr:rowOff>
    </xdr:from>
    <xdr:to xmlns:xdr="http://schemas.openxmlformats.org/drawingml/2006/spreadsheetDrawing">
      <xdr:col>120</xdr:col>
      <xdr:colOff>114300</xdr:colOff>
      <xdr:row>79</xdr:row>
      <xdr:rowOff>101600</xdr:rowOff>
    </xdr:to>
    <xdr:cxnSp macro="">
      <xdr:nvCxnSpPr>
        <xdr:cNvPr id="851" name="直線コネクタ 850"/>
        <xdr:cNvCxnSpPr/>
      </xdr:nvCxnSpPr>
      <xdr:spPr>
        <a:xfrm>
          <a:off x="1780032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130175</xdr:rowOff>
    </xdr:from>
    <xdr:ext cx="531495" cy="262255"/>
    <xdr:sp macro="" textlink="">
      <xdr:nvSpPr>
        <xdr:cNvPr id="852" name="テキスト ボックス 851"/>
        <xdr:cNvSpPr txBox="1"/>
      </xdr:nvSpPr>
      <xdr:spPr>
        <a:xfrm>
          <a:off x="17284065" y="1350327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117475</xdr:rowOff>
    </xdr:from>
    <xdr:to xmlns:xdr="http://schemas.openxmlformats.org/drawingml/2006/spreadsheetDrawing">
      <xdr:col>120</xdr:col>
      <xdr:colOff>114300</xdr:colOff>
      <xdr:row>77</xdr:row>
      <xdr:rowOff>117475</xdr:rowOff>
    </xdr:to>
    <xdr:cxnSp macro="">
      <xdr:nvCxnSpPr>
        <xdr:cNvPr id="853" name="直線コネクタ 852"/>
        <xdr:cNvCxnSpPr/>
      </xdr:nvCxnSpPr>
      <xdr:spPr>
        <a:xfrm>
          <a:off x="1780032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147320</xdr:rowOff>
    </xdr:from>
    <xdr:ext cx="531495" cy="260985"/>
    <xdr:sp macro="" textlink="">
      <xdr:nvSpPr>
        <xdr:cNvPr id="854" name="テキスト ボックス 853"/>
        <xdr:cNvSpPr txBox="1"/>
      </xdr:nvSpPr>
      <xdr:spPr>
        <a:xfrm>
          <a:off x="17284065" y="1317752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133985</xdr:rowOff>
    </xdr:from>
    <xdr:to xmlns:xdr="http://schemas.openxmlformats.org/drawingml/2006/spreadsheetDrawing">
      <xdr:col>120</xdr:col>
      <xdr:colOff>114300</xdr:colOff>
      <xdr:row>75</xdr:row>
      <xdr:rowOff>133985</xdr:rowOff>
    </xdr:to>
    <xdr:cxnSp macro="">
      <xdr:nvCxnSpPr>
        <xdr:cNvPr id="855" name="直線コネクタ 854"/>
        <xdr:cNvCxnSpPr/>
      </xdr:nvCxnSpPr>
      <xdr:spPr>
        <a:xfrm>
          <a:off x="17800320" y="1299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163195</xdr:rowOff>
    </xdr:from>
    <xdr:ext cx="531495" cy="263525"/>
    <xdr:sp macro="" textlink="">
      <xdr:nvSpPr>
        <xdr:cNvPr id="856" name="テキスト ボックス 855"/>
        <xdr:cNvSpPr txBox="1"/>
      </xdr:nvSpPr>
      <xdr:spPr>
        <a:xfrm>
          <a:off x="17284065" y="1285049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151130</xdr:rowOff>
    </xdr:from>
    <xdr:to xmlns:xdr="http://schemas.openxmlformats.org/drawingml/2006/spreadsheetDrawing">
      <xdr:col>120</xdr:col>
      <xdr:colOff>114300</xdr:colOff>
      <xdr:row>73</xdr:row>
      <xdr:rowOff>151130</xdr:rowOff>
    </xdr:to>
    <xdr:cxnSp macro="">
      <xdr:nvCxnSpPr>
        <xdr:cNvPr id="857" name="直線コネクタ 856"/>
        <xdr:cNvCxnSpPr/>
      </xdr:nvCxnSpPr>
      <xdr:spPr>
        <a:xfrm>
          <a:off x="1780032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5080</xdr:rowOff>
    </xdr:from>
    <xdr:ext cx="531495" cy="265430"/>
    <xdr:sp macro="" textlink="">
      <xdr:nvSpPr>
        <xdr:cNvPr id="858" name="テキスト ボックス 857"/>
        <xdr:cNvSpPr txBox="1"/>
      </xdr:nvSpPr>
      <xdr:spPr>
        <a:xfrm>
          <a:off x="17284065" y="125209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167640</xdr:rowOff>
    </xdr:from>
    <xdr:to xmlns:xdr="http://schemas.openxmlformats.org/drawingml/2006/spreadsheetDrawing">
      <xdr:col>120</xdr:col>
      <xdr:colOff>114300</xdr:colOff>
      <xdr:row>71</xdr:row>
      <xdr:rowOff>167640</xdr:rowOff>
    </xdr:to>
    <xdr:cxnSp macro="">
      <xdr:nvCxnSpPr>
        <xdr:cNvPr id="859" name="直線コネクタ 858"/>
        <xdr:cNvCxnSpPr/>
      </xdr:nvCxnSpPr>
      <xdr:spPr>
        <a:xfrm>
          <a:off x="17800320" y="12340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22860</xdr:rowOff>
    </xdr:from>
    <xdr:ext cx="595630" cy="264795"/>
    <xdr:sp macro="" textlink="">
      <xdr:nvSpPr>
        <xdr:cNvPr id="860" name="テキスト ボックス 859"/>
        <xdr:cNvSpPr txBox="1"/>
      </xdr:nvSpPr>
      <xdr:spPr>
        <a:xfrm>
          <a:off x="17225010" y="12195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9525</xdr:rowOff>
    </xdr:from>
    <xdr:to xmlns:xdr="http://schemas.openxmlformats.org/drawingml/2006/spreadsheetDrawing">
      <xdr:col>120</xdr:col>
      <xdr:colOff>114300</xdr:colOff>
      <xdr:row>70</xdr:row>
      <xdr:rowOff>9525</xdr:rowOff>
    </xdr:to>
    <xdr:cxnSp macro="">
      <xdr:nvCxnSpPr>
        <xdr:cNvPr id="861" name="直線コネクタ 860"/>
        <xdr:cNvCxnSpPr/>
      </xdr:nvCxnSpPr>
      <xdr:spPr>
        <a:xfrm>
          <a:off x="1780032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5630" cy="265430"/>
    <xdr:sp macro="" textlink="">
      <xdr:nvSpPr>
        <xdr:cNvPr id="862" name="テキスト ボックス 861"/>
        <xdr:cNvSpPr txBox="1"/>
      </xdr:nvSpPr>
      <xdr:spPr>
        <a:xfrm>
          <a:off x="17225010" y="1186815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63" name="直線コネクタ 862"/>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55880</xdr:rowOff>
    </xdr:from>
    <xdr:ext cx="595630" cy="260985"/>
    <xdr:sp macro="" textlink="">
      <xdr:nvSpPr>
        <xdr:cNvPr id="864" name="テキスト ボックス 863"/>
        <xdr:cNvSpPr txBox="1"/>
      </xdr:nvSpPr>
      <xdr:spPr>
        <a:xfrm>
          <a:off x="17225010" y="11543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65"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106680</xdr:rowOff>
    </xdr:from>
    <xdr:to xmlns:xdr="http://schemas.openxmlformats.org/drawingml/2006/spreadsheetDrawing">
      <xdr:col>116</xdr:col>
      <xdr:colOff>62865</xdr:colOff>
      <xdr:row>78</xdr:row>
      <xdr:rowOff>123825</xdr:rowOff>
    </xdr:to>
    <xdr:cxnSp macro="">
      <xdr:nvCxnSpPr>
        <xdr:cNvPr id="866" name="直線コネクタ 865"/>
        <xdr:cNvCxnSpPr/>
      </xdr:nvCxnSpPr>
      <xdr:spPr>
        <a:xfrm flipV="1">
          <a:off x="21570315" y="1193673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127000</xdr:rowOff>
    </xdr:from>
    <xdr:ext cx="534670" cy="263525"/>
    <xdr:sp macro="" textlink="">
      <xdr:nvSpPr>
        <xdr:cNvPr id="867" name="繰出金最小値テキスト"/>
        <xdr:cNvSpPr txBox="1"/>
      </xdr:nvSpPr>
      <xdr:spPr>
        <a:xfrm>
          <a:off x="21623020" y="1350010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123825</xdr:rowOff>
    </xdr:from>
    <xdr:to xmlns:xdr="http://schemas.openxmlformats.org/drawingml/2006/spreadsheetDrawing">
      <xdr:col>116</xdr:col>
      <xdr:colOff>152400</xdr:colOff>
      <xdr:row>78</xdr:row>
      <xdr:rowOff>123825</xdr:rowOff>
    </xdr:to>
    <xdr:cxnSp macro="">
      <xdr:nvCxnSpPr>
        <xdr:cNvPr id="868" name="直線コネクタ 867"/>
        <xdr:cNvCxnSpPr/>
      </xdr:nvCxnSpPr>
      <xdr:spPr>
        <a:xfrm>
          <a:off x="21488400" y="13496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53340</xdr:rowOff>
    </xdr:from>
    <xdr:ext cx="598805" cy="261620"/>
    <xdr:sp macro="" textlink="">
      <xdr:nvSpPr>
        <xdr:cNvPr id="869" name="繰出金最大値テキスト"/>
        <xdr:cNvSpPr txBox="1"/>
      </xdr:nvSpPr>
      <xdr:spPr>
        <a:xfrm>
          <a:off x="21623020" y="1171194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106680</xdr:rowOff>
    </xdr:from>
    <xdr:to xmlns:xdr="http://schemas.openxmlformats.org/drawingml/2006/spreadsheetDrawing">
      <xdr:col>116</xdr:col>
      <xdr:colOff>152400</xdr:colOff>
      <xdr:row>69</xdr:row>
      <xdr:rowOff>106680</xdr:rowOff>
    </xdr:to>
    <xdr:cxnSp macro="">
      <xdr:nvCxnSpPr>
        <xdr:cNvPr id="870" name="直線コネクタ 869"/>
        <xdr:cNvCxnSpPr/>
      </xdr:nvCxnSpPr>
      <xdr:spPr>
        <a:xfrm>
          <a:off x="21488400" y="11936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102870</xdr:rowOff>
    </xdr:from>
    <xdr:to xmlns:xdr="http://schemas.openxmlformats.org/drawingml/2006/spreadsheetDrawing">
      <xdr:col>116</xdr:col>
      <xdr:colOff>63500</xdr:colOff>
      <xdr:row>76</xdr:row>
      <xdr:rowOff>20320</xdr:rowOff>
    </xdr:to>
    <xdr:cxnSp macro="">
      <xdr:nvCxnSpPr>
        <xdr:cNvPr id="871" name="直線コネクタ 870"/>
        <xdr:cNvCxnSpPr/>
      </xdr:nvCxnSpPr>
      <xdr:spPr>
        <a:xfrm flipV="1">
          <a:off x="20759420" y="12961620"/>
          <a:ext cx="8128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130810</xdr:rowOff>
    </xdr:from>
    <xdr:ext cx="534670" cy="262255"/>
    <xdr:sp macro="" textlink="">
      <xdr:nvSpPr>
        <xdr:cNvPr id="872" name="繰出金平均値テキスト"/>
        <xdr:cNvSpPr txBox="1"/>
      </xdr:nvSpPr>
      <xdr:spPr>
        <a:xfrm>
          <a:off x="21623020" y="12989560"/>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153035</xdr:rowOff>
    </xdr:from>
    <xdr:to xmlns:xdr="http://schemas.openxmlformats.org/drawingml/2006/spreadsheetDrawing">
      <xdr:col>116</xdr:col>
      <xdr:colOff>114300</xdr:colOff>
      <xdr:row>76</xdr:row>
      <xdr:rowOff>82550</xdr:rowOff>
    </xdr:to>
    <xdr:sp macro="" textlink="">
      <xdr:nvSpPr>
        <xdr:cNvPr id="873" name="フローチャート: 判断 872"/>
        <xdr:cNvSpPr/>
      </xdr:nvSpPr>
      <xdr:spPr>
        <a:xfrm>
          <a:off x="21521420" y="130117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20320</xdr:rowOff>
    </xdr:from>
    <xdr:to xmlns:xdr="http://schemas.openxmlformats.org/drawingml/2006/spreadsheetDrawing">
      <xdr:col>111</xdr:col>
      <xdr:colOff>177800</xdr:colOff>
      <xdr:row>76</xdr:row>
      <xdr:rowOff>26035</xdr:rowOff>
    </xdr:to>
    <xdr:cxnSp macro="">
      <xdr:nvCxnSpPr>
        <xdr:cNvPr id="874" name="直線コネクタ 873"/>
        <xdr:cNvCxnSpPr/>
      </xdr:nvCxnSpPr>
      <xdr:spPr>
        <a:xfrm flipV="1">
          <a:off x="19890740" y="13050520"/>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161925</xdr:rowOff>
    </xdr:from>
    <xdr:to xmlns:xdr="http://schemas.openxmlformats.org/drawingml/2006/spreadsheetDrawing">
      <xdr:col>112</xdr:col>
      <xdr:colOff>38100</xdr:colOff>
      <xdr:row>76</xdr:row>
      <xdr:rowOff>90805</xdr:rowOff>
    </xdr:to>
    <xdr:sp macro="" textlink="">
      <xdr:nvSpPr>
        <xdr:cNvPr id="875" name="フローチャート: 判断 874"/>
        <xdr:cNvSpPr/>
      </xdr:nvSpPr>
      <xdr:spPr>
        <a:xfrm>
          <a:off x="20708620" y="130206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81915</xdr:rowOff>
    </xdr:from>
    <xdr:ext cx="531495" cy="264795"/>
    <xdr:sp macro="" textlink="">
      <xdr:nvSpPr>
        <xdr:cNvPr id="876" name="テキスト ボックス 875"/>
        <xdr:cNvSpPr txBox="1"/>
      </xdr:nvSpPr>
      <xdr:spPr>
        <a:xfrm>
          <a:off x="20497165" y="1311211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12065</xdr:rowOff>
    </xdr:from>
    <xdr:to xmlns:xdr="http://schemas.openxmlformats.org/drawingml/2006/spreadsheetDrawing">
      <xdr:col>107</xdr:col>
      <xdr:colOff>50800</xdr:colOff>
      <xdr:row>76</xdr:row>
      <xdr:rowOff>26035</xdr:rowOff>
    </xdr:to>
    <xdr:cxnSp macro="">
      <xdr:nvCxnSpPr>
        <xdr:cNvPr id="877" name="直線コネクタ 876"/>
        <xdr:cNvCxnSpPr/>
      </xdr:nvCxnSpPr>
      <xdr:spPr>
        <a:xfrm>
          <a:off x="19027140" y="13042265"/>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19685</xdr:rowOff>
    </xdr:from>
    <xdr:to xmlns:xdr="http://schemas.openxmlformats.org/drawingml/2006/spreadsheetDrawing">
      <xdr:col>107</xdr:col>
      <xdr:colOff>101600</xdr:colOff>
      <xdr:row>76</xdr:row>
      <xdr:rowOff>123825</xdr:rowOff>
    </xdr:to>
    <xdr:sp macro="" textlink="">
      <xdr:nvSpPr>
        <xdr:cNvPr id="878" name="フローチャート: 判断 877"/>
        <xdr:cNvSpPr/>
      </xdr:nvSpPr>
      <xdr:spPr>
        <a:xfrm>
          <a:off x="19839940" y="130498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114300</xdr:rowOff>
    </xdr:from>
    <xdr:ext cx="531495" cy="264160"/>
    <xdr:sp macro="" textlink="">
      <xdr:nvSpPr>
        <xdr:cNvPr id="879" name="テキスト ボックス 878"/>
        <xdr:cNvSpPr txBox="1"/>
      </xdr:nvSpPr>
      <xdr:spPr>
        <a:xfrm>
          <a:off x="19633565" y="131445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12065</xdr:rowOff>
    </xdr:from>
    <xdr:to xmlns:xdr="http://schemas.openxmlformats.org/drawingml/2006/spreadsheetDrawing">
      <xdr:col>102</xdr:col>
      <xdr:colOff>114300</xdr:colOff>
      <xdr:row>76</xdr:row>
      <xdr:rowOff>60325</xdr:rowOff>
    </xdr:to>
    <xdr:cxnSp macro="">
      <xdr:nvCxnSpPr>
        <xdr:cNvPr id="880" name="直線コネクタ 879"/>
        <xdr:cNvCxnSpPr/>
      </xdr:nvCxnSpPr>
      <xdr:spPr>
        <a:xfrm flipV="1">
          <a:off x="18163540" y="13042265"/>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66675</xdr:rowOff>
    </xdr:from>
    <xdr:to xmlns:xdr="http://schemas.openxmlformats.org/drawingml/2006/spreadsheetDrawing">
      <xdr:col>102</xdr:col>
      <xdr:colOff>165100</xdr:colOff>
      <xdr:row>75</xdr:row>
      <xdr:rowOff>171450</xdr:rowOff>
    </xdr:to>
    <xdr:sp macro="" textlink="">
      <xdr:nvSpPr>
        <xdr:cNvPr id="881" name="フローチャート: 判断 880"/>
        <xdr:cNvSpPr/>
      </xdr:nvSpPr>
      <xdr:spPr>
        <a:xfrm>
          <a:off x="18976340" y="129254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12065</xdr:rowOff>
    </xdr:from>
    <xdr:ext cx="534670" cy="264160"/>
    <xdr:sp macro="" textlink="">
      <xdr:nvSpPr>
        <xdr:cNvPr id="882" name="テキスト ボックス 881"/>
        <xdr:cNvSpPr txBox="1"/>
      </xdr:nvSpPr>
      <xdr:spPr>
        <a:xfrm>
          <a:off x="18764885" y="1269936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45720</xdr:rowOff>
    </xdr:from>
    <xdr:to xmlns:xdr="http://schemas.openxmlformats.org/drawingml/2006/spreadsheetDrawing">
      <xdr:col>98</xdr:col>
      <xdr:colOff>38100</xdr:colOff>
      <xdr:row>75</xdr:row>
      <xdr:rowOff>149225</xdr:rowOff>
    </xdr:to>
    <xdr:sp macro="" textlink="">
      <xdr:nvSpPr>
        <xdr:cNvPr id="883" name="フローチャート: 判断 882"/>
        <xdr:cNvSpPr/>
      </xdr:nvSpPr>
      <xdr:spPr>
        <a:xfrm>
          <a:off x="18112740" y="129044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165100</xdr:rowOff>
    </xdr:from>
    <xdr:ext cx="531495" cy="264160"/>
    <xdr:sp macro="" textlink="">
      <xdr:nvSpPr>
        <xdr:cNvPr id="884" name="テキスト ボックス 883"/>
        <xdr:cNvSpPr txBox="1"/>
      </xdr:nvSpPr>
      <xdr:spPr>
        <a:xfrm>
          <a:off x="17901285" y="1268095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58825" cy="269240"/>
    <xdr:sp macro="" textlink="">
      <xdr:nvSpPr>
        <xdr:cNvPr id="885" name="テキスト ボックス 884"/>
        <xdr:cNvSpPr txBox="1"/>
      </xdr:nvSpPr>
      <xdr:spPr>
        <a:xfrm>
          <a:off x="21386800" y="13969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9240"/>
    <xdr:sp macro="" textlink="">
      <xdr:nvSpPr>
        <xdr:cNvPr id="886" name="テキスト ボックス 885"/>
        <xdr:cNvSpPr txBox="1"/>
      </xdr:nvSpPr>
      <xdr:spPr>
        <a:xfrm>
          <a:off x="2057400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58825" cy="269240"/>
    <xdr:sp macro="" textlink="">
      <xdr:nvSpPr>
        <xdr:cNvPr id="887" name="テキスト ボックス 886"/>
        <xdr:cNvSpPr txBox="1"/>
      </xdr:nvSpPr>
      <xdr:spPr>
        <a:xfrm>
          <a:off x="19705320" y="13969365"/>
          <a:ext cx="75882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9240"/>
    <xdr:sp macro="" textlink="">
      <xdr:nvSpPr>
        <xdr:cNvPr id="888" name="テキスト ボックス 887"/>
        <xdr:cNvSpPr txBox="1"/>
      </xdr:nvSpPr>
      <xdr:spPr>
        <a:xfrm>
          <a:off x="1884172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9240"/>
    <xdr:sp macro="" textlink="">
      <xdr:nvSpPr>
        <xdr:cNvPr id="889" name="テキスト ボックス 888"/>
        <xdr:cNvSpPr txBox="1"/>
      </xdr:nvSpPr>
      <xdr:spPr>
        <a:xfrm>
          <a:off x="17978120" y="1396936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49530</xdr:rowOff>
    </xdr:from>
    <xdr:to xmlns:xdr="http://schemas.openxmlformats.org/drawingml/2006/spreadsheetDrawing">
      <xdr:col>116</xdr:col>
      <xdr:colOff>114300</xdr:colOff>
      <xdr:row>75</xdr:row>
      <xdr:rowOff>153670</xdr:rowOff>
    </xdr:to>
    <xdr:sp macro="" textlink="">
      <xdr:nvSpPr>
        <xdr:cNvPr id="890" name="楕円 889"/>
        <xdr:cNvSpPr/>
      </xdr:nvSpPr>
      <xdr:spPr>
        <a:xfrm>
          <a:off x="21521420" y="129082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73025</xdr:rowOff>
    </xdr:from>
    <xdr:ext cx="534670" cy="262255"/>
    <xdr:sp macro="" textlink="">
      <xdr:nvSpPr>
        <xdr:cNvPr id="891" name="繰出金該当値テキスト"/>
        <xdr:cNvSpPr txBox="1"/>
      </xdr:nvSpPr>
      <xdr:spPr>
        <a:xfrm>
          <a:off x="21623020" y="1276032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143510</xdr:rowOff>
    </xdr:from>
    <xdr:to xmlns:xdr="http://schemas.openxmlformats.org/drawingml/2006/spreadsheetDrawing">
      <xdr:col>112</xdr:col>
      <xdr:colOff>38100</xdr:colOff>
      <xdr:row>76</xdr:row>
      <xdr:rowOff>71120</xdr:rowOff>
    </xdr:to>
    <xdr:sp macro="" textlink="">
      <xdr:nvSpPr>
        <xdr:cNvPr id="892" name="楕円 891"/>
        <xdr:cNvSpPr/>
      </xdr:nvSpPr>
      <xdr:spPr>
        <a:xfrm>
          <a:off x="20708620" y="1300226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88900</xdr:rowOff>
    </xdr:from>
    <xdr:ext cx="531495" cy="261620"/>
    <xdr:sp macro="" textlink="">
      <xdr:nvSpPr>
        <xdr:cNvPr id="893" name="テキスト ボックス 892"/>
        <xdr:cNvSpPr txBox="1"/>
      </xdr:nvSpPr>
      <xdr:spPr>
        <a:xfrm>
          <a:off x="20497165" y="1277620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149225</xdr:rowOff>
    </xdr:from>
    <xdr:to xmlns:xdr="http://schemas.openxmlformats.org/drawingml/2006/spreadsheetDrawing">
      <xdr:col>107</xdr:col>
      <xdr:colOff>101600</xdr:colOff>
      <xdr:row>76</xdr:row>
      <xdr:rowOff>78105</xdr:rowOff>
    </xdr:to>
    <xdr:sp macro="" textlink="">
      <xdr:nvSpPr>
        <xdr:cNvPr id="894" name="楕円 893"/>
        <xdr:cNvSpPr/>
      </xdr:nvSpPr>
      <xdr:spPr>
        <a:xfrm>
          <a:off x="19839940" y="130079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93980</xdr:rowOff>
    </xdr:from>
    <xdr:ext cx="531495" cy="262255"/>
    <xdr:sp macro="" textlink="">
      <xdr:nvSpPr>
        <xdr:cNvPr id="895" name="テキスト ボックス 894"/>
        <xdr:cNvSpPr txBox="1"/>
      </xdr:nvSpPr>
      <xdr:spPr>
        <a:xfrm>
          <a:off x="19633565" y="1278128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136525</xdr:rowOff>
    </xdr:from>
    <xdr:to xmlns:xdr="http://schemas.openxmlformats.org/drawingml/2006/spreadsheetDrawing">
      <xdr:col>102</xdr:col>
      <xdr:colOff>165100</xdr:colOff>
      <xdr:row>76</xdr:row>
      <xdr:rowOff>65405</xdr:rowOff>
    </xdr:to>
    <xdr:sp macro="" textlink="">
      <xdr:nvSpPr>
        <xdr:cNvPr id="896" name="楕円 895"/>
        <xdr:cNvSpPr/>
      </xdr:nvSpPr>
      <xdr:spPr>
        <a:xfrm>
          <a:off x="18976340" y="129952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55880</xdr:rowOff>
    </xdr:from>
    <xdr:ext cx="534670" cy="260985"/>
    <xdr:sp macro="" textlink="">
      <xdr:nvSpPr>
        <xdr:cNvPr id="897" name="テキスト ボックス 896"/>
        <xdr:cNvSpPr txBox="1"/>
      </xdr:nvSpPr>
      <xdr:spPr>
        <a:xfrm>
          <a:off x="18764885" y="13086080"/>
          <a:ext cx="5346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9525</xdr:rowOff>
    </xdr:from>
    <xdr:to xmlns:xdr="http://schemas.openxmlformats.org/drawingml/2006/spreadsheetDrawing">
      <xdr:col>98</xdr:col>
      <xdr:colOff>38100</xdr:colOff>
      <xdr:row>76</xdr:row>
      <xdr:rowOff>113030</xdr:rowOff>
    </xdr:to>
    <xdr:sp macro="" textlink="">
      <xdr:nvSpPr>
        <xdr:cNvPr id="898" name="楕円 897"/>
        <xdr:cNvSpPr/>
      </xdr:nvSpPr>
      <xdr:spPr>
        <a:xfrm>
          <a:off x="18112740" y="1303972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104140</xdr:rowOff>
    </xdr:from>
    <xdr:ext cx="531495" cy="264795"/>
    <xdr:sp macro="" textlink="">
      <xdr:nvSpPr>
        <xdr:cNvPr id="899" name="テキスト ボックス 898"/>
        <xdr:cNvSpPr txBox="1"/>
      </xdr:nvSpPr>
      <xdr:spPr>
        <a:xfrm>
          <a:off x="17901285" y="1313434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59690</xdr:rowOff>
    </xdr:from>
    <xdr:to xmlns:xdr="http://schemas.openxmlformats.org/drawingml/2006/spreadsheetDrawing">
      <xdr:col>120</xdr:col>
      <xdr:colOff>114300</xdr:colOff>
      <xdr:row>85</xdr:row>
      <xdr:rowOff>33020</xdr:rowOff>
    </xdr:to>
    <xdr:sp macro="" textlink="">
      <xdr:nvSpPr>
        <xdr:cNvPr id="900" name="正方形/長方形 899"/>
        <xdr:cNvSpPr/>
      </xdr:nvSpPr>
      <xdr:spPr>
        <a:xfrm>
          <a:off x="17800320" y="1429004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59690</xdr:rowOff>
    </xdr:from>
    <xdr:to xmlns:xdr="http://schemas.openxmlformats.org/drawingml/2006/spreadsheetDrawing">
      <xdr:col>104</xdr:col>
      <xdr:colOff>127000</xdr:colOff>
      <xdr:row>86</xdr:row>
      <xdr:rowOff>146685</xdr:rowOff>
    </xdr:to>
    <xdr:sp macro="" textlink="">
      <xdr:nvSpPr>
        <xdr:cNvPr id="901" name="正方形/長方形 900"/>
        <xdr:cNvSpPr/>
      </xdr:nvSpPr>
      <xdr:spPr>
        <a:xfrm>
          <a:off x="179273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92710</xdr:rowOff>
    </xdr:from>
    <xdr:to xmlns:xdr="http://schemas.openxmlformats.org/drawingml/2006/spreadsheetDrawing">
      <xdr:col>104</xdr:col>
      <xdr:colOff>127000</xdr:colOff>
      <xdr:row>88</xdr:row>
      <xdr:rowOff>0</xdr:rowOff>
    </xdr:to>
    <xdr:sp macro="" textlink="">
      <xdr:nvSpPr>
        <xdr:cNvPr id="902" name="正方形/長方形 901"/>
        <xdr:cNvSpPr/>
      </xdr:nvSpPr>
      <xdr:spPr>
        <a:xfrm>
          <a:off x="179273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59690</xdr:rowOff>
    </xdr:from>
    <xdr:to xmlns:xdr="http://schemas.openxmlformats.org/drawingml/2006/spreadsheetDrawing">
      <xdr:col>110</xdr:col>
      <xdr:colOff>0</xdr:colOff>
      <xdr:row>86</xdr:row>
      <xdr:rowOff>146685</xdr:rowOff>
    </xdr:to>
    <xdr:sp macro="" textlink="">
      <xdr:nvSpPr>
        <xdr:cNvPr id="903" name="正方形/長方形 902"/>
        <xdr:cNvSpPr/>
      </xdr:nvSpPr>
      <xdr:spPr>
        <a:xfrm>
          <a:off x="1891284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92710</xdr:rowOff>
    </xdr:from>
    <xdr:to xmlns:xdr="http://schemas.openxmlformats.org/drawingml/2006/spreadsheetDrawing">
      <xdr:col>110</xdr:col>
      <xdr:colOff>0</xdr:colOff>
      <xdr:row>88</xdr:row>
      <xdr:rowOff>0</xdr:rowOff>
    </xdr:to>
    <xdr:sp macro="" textlink="">
      <xdr:nvSpPr>
        <xdr:cNvPr id="904" name="正方形/長方形 903"/>
        <xdr:cNvSpPr/>
      </xdr:nvSpPr>
      <xdr:spPr>
        <a:xfrm>
          <a:off x="1891284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59690</xdr:rowOff>
    </xdr:from>
    <xdr:to xmlns:xdr="http://schemas.openxmlformats.org/drawingml/2006/spreadsheetDrawing">
      <xdr:col>116</xdr:col>
      <xdr:colOff>0</xdr:colOff>
      <xdr:row>86</xdr:row>
      <xdr:rowOff>146685</xdr:rowOff>
    </xdr:to>
    <xdr:sp macro="" textlink="">
      <xdr:nvSpPr>
        <xdr:cNvPr id="905" name="正方形/長方形 904"/>
        <xdr:cNvSpPr/>
      </xdr:nvSpPr>
      <xdr:spPr>
        <a:xfrm>
          <a:off x="2002536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92710</xdr:rowOff>
    </xdr:from>
    <xdr:to xmlns:xdr="http://schemas.openxmlformats.org/drawingml/2006/spreadsheetDrawing">
      <xdr:col>116</xdr:col>
      <xdr:colOff>0</xdr:colOff>
      <xdr:row>88</xdr:row>
      <xdr:rowOff>0</xdr:rowOff>
    </xdr:to>
    <xdr:sp macro="" textlink="">
      <xdr:nvSpPr>
        <xdr:cNvPr id="906" name="正方形/長方形 905"/>
        <xdr:cNvSpPr/>
      </xdr:nvSpPr>
      <xdr:spPr>
        <a:xfrm>
          <a:off x="2002536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26670</xdr:rowOff>
    </xdr:from>
    <xdr:to xmlns:xdr="http://schemas.openxmlformats.org/drawingml/2006/spreadsheetDrawing">
      <xdr:col>120</xdr:col>
      <xdr:colOff>114300</xdr:colOff>
      <xdr:row>101</xdr:row>
      <xdr:rowOff>82550</xdr:rowOff>
    </xdr:to>
    <xdr:sp macro="" textlink="">
      <xdr:nvSpPr>
        <xdr:cNvPr id="907" name="正方形/長方形 906"/>
        <xdr:cNvSpPr/>
      </xdr:nvSpPr>
      <xdr:spPr>
        <a:xfrm>
          <a:off x="17800320" y="15114270"/>
          <a:ext cx="456438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7620</xdr:rowOff>
    </xdr:from>
    <xdr:ext cx="349885" cy="234315"/>
    <xdr:sp macro="" textlink="">
      <xdr:nvSpPr>
        <xdr:cNvPr id="908" name="テキスト ボックス 907"/>
        <xdr:cNvSpPr txBox="1"/>
      </xdr:nvSpPr>
      <xdr:spPr>
        <a:xfrm>
          <a:off x="17767300" y="14923770"/>
          <a:ext cx="34988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9" name="直線コネクタ 908"/>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910" name="直線コネクタ 909"/>
        <xdr:cNvCxnSpPr/>
      </xdr:nvCxnSpPr>
      <xdr:spPr>
        <a:xfrm>
          <a:off x="1780032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8920" cy="259080"/>
    <xdr:sp macro="" textlink="">
      <xdr:nvSpPr>
        <xdr:cNvPr id="911" name="テキスト ボックス 910"/>
        <xdr:cNvSpPr txBox="1"/>
      </xdr:nvSpPr>
      <xdr:spPr>
        <a:xfrm>
          <a:off x="1756156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912" name="直線コネクタ 911"/>
        <xdr:cNvCxnSpPr/>
      </xdr:nvCxnSpPr>
      <xdr:spPr>
        <a:xfrm>
          <a:off x="1780032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7360" cy="255905"/>
    <xdr:sp macro="" textlink="">
      <xdr:nvSpPr>
        <xdr:cNvPr id="913" name="テキスト ボックス 912"/>
        <xdr:cNvSpPr txBox="1"/>
      </xdr:nvSpPr>
      <xdr:spPr>
        <a:xfrm>
          <a:off x="17348200" y="1660334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914" name="直線コネクタ 913"/>
        <xdr:cNvCxnSpPr/>
      </xdr:nvCxnSpPr>
      <xdr:spPr>
        <a:xfrm>
          <a:off x="1780032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7360" cy="259080"/>
    <xdr:sp macro="" textlink="">
      <xdr:nvSpPr>
        <xdr:cNvPr id="915" name="テキスト ボックス 914"/>
        <xdr:cNvSpPr txBox="1"/>
      </xdr:nvSpPr>
      <xdr:spPr>
        <a:xfrm>
          <a:off x="17348200" y="16276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916" name="直線コネクタ 915"/>
        <xdr:cNvCxnSpPr/>
      </xdr:nvCxnSpPr>
      <xdr:spPr>
        <a:xfrm>
          <a:off x="1780032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7360" cy="255905"/>
    <xdr:sp macro="" textlink="">
      <xdr:nvSpPr>
        <xdr:cNvPr id="917" name="テキスト ボックス 916"/>
        <xdr:cNvSpPr txBox="1"/>
      </xdr:nvSpPr>
      <xdr:spPr>
        <a:xfrm>
          <a:off x="17348200" y="1595120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918" name="直線コネクタ 917"/>
        <xdr:cNvCxnSpPr/>
      </xdr:nvCxnSpPr>
      <xdr:spPr>
        <a:xfrm>
          <a:off x="1780032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7360" cy="258445"/>
    <xdr:sp macro="" textlink="">
      <xdr:nvSpPr>
        <xdr:cNvPr id="919" name="テキスト ボックス 918"/>
        <xdr:cNvSpPr txBox="1"/>
      </xdr:nvSpPr>
      <xdr:spPr>
        <a:xfrm>
          <a:off x="17348200" y="156241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9525</xdr:rowOff>
    </xdr:from>
    <xdr:to xmlns:xdr="http://schemas.openxmlformats.org/drawingml/2006/spreadsheetDrawing">
      <xdr:col>120</xdr:col>
      <xdr:colOff>114300</xdr:colOff>
      <xdr:row>90</xdr:row>
      <xdr:rowOff>9525</xdr:rowOff>
    </xdr:to>
    <xdr:cxnSp macro="">
      <xdr:nvCxnSpPr>
        <xdr:cNvPr id="920" name="直線コネクタ 919"/>
        <xdr:cNvCxnSpPr/>
      </xdr:nvCxnSpPr>
      <xdr:spPr>
        <a:xfrm>
          <a:off x="1780032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39370</xdr:rowOff>
    </xdr:from>
    <xdr:ext cx="531495" cy="271780"/>
    <xdr:sp macro="" textlink="">
      <xdr:nvSpPr>
        <xdr:cNvPr id="921" name="テキスト ボックス 920"/>
        <xdr:cNvSpPr txBox="1"/>
      </xdr:nvSpPr>
      <xdr:spPr>
        <a:xfrm>
          <a:off x="17284065" y="15298420"/>
          <a:ext cx="53149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26670</xdr:rowOff>
    </xdr:from>
    <xdr:to xmlns:xdr="http://schemas.openxmlformats.org/drawingml/2006/spreadsheetDrawing">
      <xdr:col>120</xdr:col>
      <xdr:colOff>114300</xdr:colOff>
      <xdr:row>88</xdr:row>
      <xdr:rowOff>26670</xdr:rowOff>
    </xdr:to>
    <xdr:cxnSp macro="">
      <xdr:nvCxnSpPr>
        <xdr:cNvPr id="922" name="直線コネクタ 921"/>
        <xdr:cNvCxnSpPr/>
      </xdr:nvCxnSpPr>
      <xdr:spPr>
        <a:xfrm>
          <a:off x="17800320" y="15114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57150</xdr:rowOff>
    </xdr:from>
    <xdr:ext cx="531495" cy="270510"/>
    <xdr:sp macro="" textlink="">
      <xdr:nvSpPr>
        <xdr:cNvPr id="923" name="テキスト ボックス 922"/>
        <xdr:cNvSpPr txBox="1"/>
      </xdr:nvSpPr>
      <xdr:spPr>
        <a:xfrm>
          <a:off x="17284065" y="14973300"/>
          <a:ext cx="53149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26670</xdr:rowOff>
    </xdr:from>
    <xdr:to xmlns:xdr="http://schemas.openxmlformats.org/drawingml/2006/spreadsheetDrawing">
      <xdr:col>120</xdr:col>
      <xdr:colOff>114300</xdr:colOff>
      <xdr:row>101</xdr:row>
      <xdr:rowOff>82550</xdr:rowOff>
    </xdr:to>
    <xdr:sp macro="" textlink="">
      <xdr:nvSpPr>
        <xdr:cNvPr id="924" name="前年度繰上充用金グラフ枠"/>
        <xdr:cNvSpPr/>
      </xdr:nvSpPr>
      <xdr:spPr>
        <a:xfrm>
          <a:off x="17800320" y="15114270"/>
          <a:ext cx="456438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92075</xdr:rowOff>
    </xdr:from>
    <xdr:to xmlns:xdr="http://schemas.openxmlformats.org/drawingml/2006/spreadsheetDrawing">
      <xdr:col>116</xdr:col>
      <xdr:colOff>62865</xdr:colOff>
      <xdr:row>99</xdr:row>
      <xdr:rowOff>99060</xdr:rowOff>
    </xdr:to>
    <xdr:cxnSp macro="">
      <xdr:nvCxnSpPr>
        <xdr:cNvPr id="925" name="直線コネクタ 924"/>
        <xdr:cNvCxnSpPr/>
      </xdr:nvCxnSpPr>
      <xdr:spPr>
        <a:xfrm flipV="1">
          <a:off x="21570315" y="15522575"/>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5905"/>
    <xdr:sp macro="" textlink="">
      <xdr:nvSpPr>
        <xdr:cNvPr id="926" name="前年度繰上充用金最小値テキスト"/>
        <xdr:cNvSpPr txBox="1"/>
      </xdr:nvSpPr>
      <xdr:spPr>
        <a:xfrm>
          <a:off x="21623020" y="171196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27" name="直線コネクタ 926"/>
        <xdr:cNvCxnSpPr/>
      </xdr:nvCxnSpPr>
      <xdr:spPr>
        <a:xfrm>
          <a:off x="21488400" y="17072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36195</xdr:rowOff>
    </xdr:from>
    <xdr:ext cx="469900" cy="268605"/>
    <xdr:sp macro="" textlink="">
      <xdr:nvSpPr>
        <xdr:cNvPr id="928" name="前年度繰上充用金最大値テキスト"/>
        <xdr:cNvSpPr txBox="1"/>
      </xdr:nvSpPr>
      <xdr:spPr>
        <a:xfrm>
          <a:off x="21623020" y="15295245"/>
          <a:ext cx="4699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92075</xdr:rowOff>
    </xdr:from>
    <xdr:to xmlns:xdr="http://schemas.openxmlformats.org/drawingml/2006/spreadsheetDrawing">
      <xdr:col>116</xdr:col>
      <xdr:colOff>152400</xdr:colOff>
      <xdr:row>90</xdr:row>
      <xdr:rowOff>92075</xdr:rowOff>
    </xdr:to>
    <xdr:cxnSp macro="">
      <xdr:nvCxnSpPr>
        <xdr:cNvPr id="929" name="直線コネクタ 928"/>
        <xdr:cNvCxnSpPr/>
      </xdr:nvCxnSpPr>
      <xdr:spPr>
        <a:xfrm>
          <a:off x="21488400" y="15522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99060</xdr:rowOff>
    </xdr:from>
    <xdr:to xmlns:xdr="http://schemas.openxmlformats.org/drawingml/2006/spreadsheetDrawing">
      <xdr:col>116</xdr:col>
      <xdr:colOff>63500</xdr:colOff>
      <xdr:row>99</xdr:row>
      <xdr:rowOff>99060</xdr:rowOff>
    </xdr:to>
    <xdr:cxnSp macro="">
      <xdr:nvCxnSpPr>
        <xdr:cNvPr id="930" name="直線コネクタ 929"/>
        <xdr:cNvCxnSpPr/>
      </xdr:nvCxnSpPr>
      <xdr:spPr>
        <a:xfrm>
          <a:off x="20759420" y="17072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5905"/>
    <xdr:sp macro="" textlink="">
      <xdr:nvSpPr>
        <xdr:cNvPr id="931" name="前年度繰上充用金平均値テキスト"/>
        <xdr:cNvSpPr txBox="1"/>
      </xdr:nvSpPr>
      <xdr:spPr>
        <a:xfrm>
          <a:off x="21623020" y="16865600"/>
          <a:ext cx="3136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32" name="フローチャート: 判断 931"/>
        <xdr:cNvSpPr/>
      </xdr:nvSpPr>
      <xdr:spPr>
        <a:xfrm>
          <a:off x="2152142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177800</xdr:colOff>
      <xdr:row>99</xdr:row>
      <xdr:rowOff>99060</xdr:rowOff>
    </xdr:to>
    <xdr:cxnSp macro="">
      <xdr:nvCxnSpPr>
        <xdr:cNvPr id="933" name="直線コネクタ 932"/>
        <xdr:cNvCxnSpPr/>
      </xdr:nvCxnSpPr>
      <xdr:spPr>
        <a:xfrm>
          <a:off x="19890740" y="17072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141605</xdr:rowOff>
    </xdr:to>
    <xdr:sp macro="" textlink="">
      <xdr:nvSpPr>
        <xdr:cNvPr id="934" name="フローチャート: 判断 933"/>
        <xdr:cNvSpPr/>
      </xdr:nvSpPr>
      <xdr:spPr>
        <a:xfrm>
          <a:off x="20708620" y="1701419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158115</xdr:rowOff>
    </xdr:from>
    <xdr:ext cx="313690" cy="255905"/>
    <xdr:sp macro="" textlink="">
      <xdr:nvSpPr>
        <xdr:cNvPr id="935" name="テキスト ボックス 934"/>
        <xdr:cNvSpPr txBox="1"/>
      </xdr:nvSpPr>
      <xdr:spPr>
        <a:xfrm>
          <a:off x="20602575" y="1678876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36" name="直線コネクタ 935"/>
        <xdr:cNvCxnSpPr/>
      </xdr:nvCxnSpPr>
      <xdr:spPr>
        <a:xfrm>
          <a:off x="19027140" y="17072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39370</xdr:rowOff>
    </xdr:from>
    <xdr:to xmlns:xdr="http://schemas.openxmlformats.org/drawingml/2006/spreadsheetDrawing">
      <xdr:col>107</xdr:col>
      <xdr:colOff>101600</xdr:colOff>
      <xdr:row>99</xdr:row>
      <xdr:rowOff>140970</xdr:rowOff>
    </xdr:to>
    <xdr:sp macro="" textlink="">
      <xdr:nvSpPr>
        <xdr:cNvPr id="937" name="フローチャート: 判断 936"/>
        <xdr:cNvSpPr/>
      </xdr:nvSpPr>
      <xdr:spPr>
        <a:xfrm>
          <a:off x="1983994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157480</xdr:rowOff>
    </xdr:from>
    <xdr:ext cx="313690" cy="255905"/>
    <xdr:sp macro="" textlink="">
      <xdr:nvSpPr>
        <xdr:cNvPr id="938" name="テキスト ボックス 937"/>
        <xdr:cNvSpPr txBox="1"/>
      </xdr:nvSpPr>
      <xdr:spPr>
        <a:xfrm>
          <a:off x="19738975" y="1678813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99060</xdr:rowOff>
    </xdr:from>
    <xdr:to xmlns:xdr="http://schemas.openxmlformats.org/drawingml/2006/spreadsheetDrawing">
      <xdr:col>102</xdr:col>
      <xdr:colOff>114300</xdr:colOff>
      <xdr:row>99</xdr:row>
      <xdr:rowOff>99060</xdr:rowOff>
    </xdr:to>
    <xdr:cxnSp macro="">
      <xdr:nvCxnSpPr>
        <xdr:cNvPr id="939" name="直線コネクタ 938"/>
        <xdr:cNvCxnSpPr/>
      </xdr:nvCxnSpPr>
      <xdr:spPr>
        <a:xfrm>
          <a:off x="18163540" y="17072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37465</xdr:rowOff>
    </xdr:from>
    <xdr:to xmlns:xdr="http://schemas.openxmlformats.org/drawingml/2006/spreadsheetDrawing">
      <xdr:col>102</xdr:col>
      <xdr:colOff>165100</xdr:colOff>
      <xdr:row>99</xdr:row>
      <xdr:rowOff>139065</xdr:rowOff>
    </xdr:to>
    <xdr:sp macro="" textlink="">
      <xdr:nvSpPr>
        <xdr:cNvPr id="940" name="フローチャート: 判断 939"/>
        <xdr:cNvSpPr/>
      </xdr:nvSpPr>
      <xdr:spPr>
        <a:xfrm>
          <a:off x="1897634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155575</xdr:rowOff>
    </xdr:from>
    <xdr:ext cx="310515" cy="255905"/>
    <xdr:sp macro="" textlink="">
      <xdr:nvSpPr>
        <xdr:cNvPr id="941" name="テキスト ボックス 940"/>
        <xdr:cNvSpPr txBox="1"/>
      </xdr:nvSpPr>
      <xdr:spPr>
        <a:xfrm>
          <a:off x="18875375" y="16786225"/>
          <a:ext cx="3105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42" name="フローチャート: 判断 941"/>
        <xdr:cNvSpPr/>
      </xdr:nvSpPr>
      <xdr:spPr>
        <a:xfrm>
          <a:off x="18112740" y="170110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3690" cy="255905"/>
    <xdr:sp macro="" textlink="">
      <xdr:nvSpPr>
        <xdr:cNvPr id="943" name="テキスト ボックス 942"/>
        <xdr:cNvSpPr txBox="1"/>
      </xdr:nvSpPr>
      <xdr:spPr>
        <a:xfrm>
          <a:off x="18006695" y="1678622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58825" cy="259080"/>
    <xdr:sp macro="" textlink="">
      <xdr:nvSpPr>
        <xdr:cNvPr id="944" name="テキスト ボックス 943"/>
        <xdr:cNvSpPr txBox="1"/>
      </xdr:nvSpPr>
      <xdr:spPr>
        <a:xfrm>
          <a:off x="213868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45" name="テキスト ボックス 944"/>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8825" cy="259080"/>
    <xdr:sp macro="" textlink="">
      <xdr:nvSpPr>
        <xdr:cNvPr id="946" name="テキスト ボックス 945"/>
        <xdr:cNvSpPr txBox="1"/>
      </xdr:nvSpPr>
      <xdr:spPr>
        <a:xfrm>
          <a:off x="197053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47" name="テキスト ボックス 946"/>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48" name="テキスト ボックス 947"/>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49" name="楕円 948"/>
        <xdr:cNvSpPr/>
      </xdr:nvSpPr>
      <xdr:spPr>
        <a:xfrm>
          <a:off x="2152142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5905"/>
    <xdr:sp macro="" textlink="">
      <xdr:nvSpPr>
        <xdr:cNvPr id="950" name="前年度繰上充用金該当値テキスト"/>
        <xdr:cNvSpPr txBox="1"/>
      </xdr:nvSpPr>
      <xdr:spPr>
        <a:xfrm>
          <a:off x="21623020" y="169926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51" name="楕円 950"/>
        <xdr:cNvSpPr/>
      </xdr:nvSpPr>
      <xdr:spPr>
        <a:xfrm>
          <a:off x="20708620" y="170218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6380" cy="259080"/>
    <xdr:sp macro="" textlink="">
      <xdr:nvSpPr>
        <xdr:cNvPr id="952" name="テキスト ボックス 951"/>
        <xdr:cNvSpPr txBox="1"/>
      </xdr:nvSpPr>
      <xdr:spPr>
        <a:xfrm>
          <a:off x="20634960" y="17114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53" name="楕円 952"/>
        <xdr:cNvSpPr/>
      </xdr:nvSpPr>
      <xdr:spPr>
        <a:xfrm>
          <a:off x="1983994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9555" cy="259080"/>
    <xdr:sp macro="" textlink="">
      <xdr:nvSpPr>
        <xdr:cNvPr id="954" name="テキスト ボックス 953"/>
        <xdr:cNvSpPr txBox="1"/>
      </xdr:nvSpPr>
      <xdr:spPr>
        <a:xfrm>
          <a:off x="19771360" y="17114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55" name="楕円 954"/>
        <xdr:cNvSpPr/>
      </xdr:nvSpPr>
      <xdr:spPr>
        <a:xfrm>
          <a:off x="1897634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140970</xdr:rowOff>
    </xdr:from>
    <xdr:ext cx="249555" cy="259080"/>
    <xdr:sp macro="" textlink="">
      <xdr:nvSpPr>
        <xdr:cNvPr id="956" name="テキスト ボックス 955"/>
        <xdr:cNvSpPr txBox="1"/>
      </xdr:nvSpPr>
      <xdr:spPr>
        <a:xfrm>
          <a:off x="18907760" y="17114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57" name="楕円 956"/>
        <xdr:cNvSpPr/>
      </xdr:nvSpPr>
      <xdr:spPr>
        <a:xfrm>
          <a:off x="18112740" y="170218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6380" cy="259080"/>
    <xdr:sp macro="" textlink="">
      <xdr:nvSpPr>
        <xdr:cNvPr id="958" name="テキスト ボックス 957"/>
        <xdr:cNvSpPr txBox="1"/>
      </xdr:nvSpPr>
      <xdr:spPr>
        <a:xfrm>
          <a:off x="18039080" y="17114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59" name="正方形/長方形 958"/>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60" name="正方形/長方形 959"/>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61" name="テキスト ボックス 960"/>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112,317</a:t>
          </a:r>
          <a:r>
            <a:rPr kumimoji="1" lang="ja-JP" altLang="ja-JP" sz="1100">
              <a:solidFill>
                <a:schemeClr val="dk1"/>
              </a:solidFill>
              <a:effectLst/>
              <a:latin typeface="+mn-lt"/>
              <a:ea typeface="+mn-ea"/>
              <a:cs typeface="+mn-cs"/>
            </a:rPr>
            <a:t>千円となっており、類似団体平均と比較して一人当たりコストが高い状況となっている。これは老朽化した公共施設等の建設が開始したためである。</a:t>
          </a:r>
          <a:endParaRPr lang="ja-JP" altLang="ja-JP" sz="1400">
            <a:effectLst/>
          </a:endParaRPr>
        </a:p>
        <a:p>
          <a:r>
            <a:rPr kumimoji="1" lang="ja-JP" altLang="ja-JP" sz="1100">
              <a:solidFill>
                <a:schemeClr val="dk1"/>
              </a:solidFill>
              <a:effectLst/>
              <a:latin typeface="+mn-lt"/>
              <a:ea typeface="+mn-ea"/>
              <a:cs typeface="+mn-cs"/>
            </a:rPr>
            <a:t>前年度決算と比較すると、約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減となっており、今後においても公共施設等総合管理計画に基づき、事業の取捨選択を徹底していくことで、事業費の減少を目指すこととしている。</a:t>
          </a:r>
          <a:endParaRPr lang="ja-JP" altLang="ja-JP" sz="1400">
            <a:effectLst/>
          </a:endParaRPr>
        </a:p>
        <a:p>
          <a:r>
            <a:rPr kumimoji="1" lang="ja-JP" altLang="ja-JP" sz="1100">
              <a:solidFill>
                <a:schemeClr val="dk1"/>
              </a:solidFill>
              <a:effectLst/>
              <a:latin typeface="+mn-lt"/>
              <a:ea typeface="+mn-ea"/>
              <a:cs typeface="+mn-cs"/>
            </a:rPr>
            <a:t>普通建設事業、</a:t>
          </a:r>
          <a:r>
            <a:rPr kumimoji="1" lang="ja-JP" altLang="en-US" sz="1100">
              <a:solidFill>
                <a:schemeClr val="dk1"/>
              </a:solidFill>
              <a:effectLst/>
              <a:latin typeface="+mn-lt"/>
              <a:ea typeface="+mn-ea"/>
              <a:cs typeface="+mn-cs"/>
            </a:rPr>
            <a:t>投資</a:t>
          </a:r>
          <a:r>
            <a:rPr kumimoji="1" lang="ja-JP" altLang="ja-JP" sz="1100">
              <a:solidFill>
                <a:schemeClr val="dk1"/>
              </a:solidFill>
              <a:effectLst/>
              <a:latin typeface="+mn-lt"/>
              <a:ea typeface="+mn-ea"/>
              <a:cs typeface="+mn-cs"/>
            </a:rPr>
            <a:t>及び出資金、繰り出し金以外の費目については、おおむね類似団体平均を下回っている。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7170"/>
          <a:ext cx="377825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70485</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935"/>
          <a:ext cx="3721100" cy="4438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高知県土佐市</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7170"/>
          <a:ext cx="2545080" cy="5067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70485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1935"/>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96520</xdr:rowOff>
    </xdr:to>
    <xdr:sp macro="" textlink="">
      <xdr:nvSpPr>
        <xdr:cNvPr id="9" name="正方形/長方形 8"/>
        <xdr:cNvSpPr/>
      </xdr:nvSpPr>
      <xdr:spPr>
        <a:xfrm>
          <a:off x="741680" y="889000"/>
          <a:ext cx="9827260" cy="177927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26,334
25,938
91.50
16,194,577
15,997,911
96,266
7,949,053
19,152,346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168275</xdr:rowOff>
    </xdr:to>
    <xdr:sp macro="" textlink="">
      <xdr:nvSpPr>
        <xdr:cNvPr id="13" name="正方形/長方形 12"/>
        <xdr:cNvSpPr/>
      </xdr:nvSpPr>
      <xdr:spPr>
        <a:xfrm>
          <a:off x="4947920" y="941705"/>
          <a:ext cx="197612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168275</xdr:rowOff>
    </xdr:to>
    <xdr:sp macro="" textlink="">
      <xdr:nvSpPr>
        <xdr:cNvPr id="14" name="正方形/長方形 13"/>
        <xdr:cNvSpPr/>
      </xdr:nvSpPr>
      <xdr:spPr>
        <a:xfrm>
          <a:off x="6924040" y="941705"/>
          <a:ext cx="1234440"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74.2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96520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3770"/>
          <a:ext cx="61976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000"/>
          <a:ext cx="1483360" cy="11461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96520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3770"/>
          <a:ext cx="14198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128905</xdr:rowOff>
    </xdr:to>
    <xdr:sp macro="" textlink="">
      <xdr:nvSpPr>
        <xdr:cNvPr id="21" name="正方形/長方形 20"/>
        <xdr:cNvSpPr/>
      </xdr:nvSpPr>
      <xdr:spPr>
        <a:xfrm>
          <a:off x="11035030" y="1550035"/>
          <a:ext cx="141986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668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916285" y="128460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155575</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17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155575</xdr:rowOff>
    </xdr:from>
    <xdr:to xmlns:xdr="http://schemas.openxmlformats.org/drawingml/2006/spreadsheetDrawing">
      <xdr:col>59</xdr:col>
      <xdr:colOff>107950</xdr:colOff>
      <xdr:row>8</xdr:row>
      <xdr:rowOff>155575</xdr:rowOff>
    </xdr:to>
    <xdr:cxnSp macro="">
      <xdr:nvCxnSpPr>
        <xdr:cNvPr id="26" name="直線コネクタ 25"/>
        <xdr:cNvCxnSpPr/>
      </xdr:nvCxnSpPr>
      <xdr:spPr>
        <a:xfrm>
          <a:off x="10881360" y="152717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957560" y="176212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0985"/>
    <xdr:sp macro="" textlink="">
      <xdr:nvSpPr>
        <xdr:cNvPr id="30" name="テキスト ボックス 29"/>
        <xdr:cNvSpPr txBox="1"/>
      </xdr:nvSpPr>
      <xdr:spPr>
        <a:xfrm>
          <a:off x="683260" y="3176905"/>
          <a:ext cx="604647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31505" cy="262255"/>
    <xdr:sp macro="" textlink="">
      <xdr:nvSpPr>
        <xdr:cNvPr id="31" name="テキスト ボックス 30"/>
        <xdr:cNvSpPr txBox="1"/>
      </xdr:nvSpPr>
      <xdr:spPr>
        <a:xfrm>
          <a:off x="683260" y="3494405"/>
          <a:ext cx="823150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4001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885" cy="227965"/>
    <xdr:sp macro="" textlink="">
      <xdr:nvSpPr>
        <xdr:cNvPr id="40" name="テキスト ボックス 39"/>
        <xdr:cNvSpPr txBox="1"/>
      </xdr:nvSpPr>
      <xdr:spPr>
        <a:xfrm>
          <a:off x="708660" y="4636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114300</xdr:rowOff>
    </xdr:from>
    <xdr:ext cx="248920" cy="264160"/>
    <xdr:sp macro="" textlink="">
      <xdr:nvSpPr>
        <xdr:cNvPr id="42" name="テキスト ボックス 41"/>
        <xdr:cNvSpPr txBox="1"/>
      </xdr:nvSpPr>
      <xdr:spPr>
        <a:xfrm>
          <a:off x="502920" y="697230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3" name="直線コネクタ 42"/>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74930</xdr:rowOff>
    </xdr:from>
    <xdr:ext cx="467360" cy="262890"/>
    <xdr:sp macro="" textlink="">
      <xdr:nvSpPr>
        <xdr:cNvPr id="44" name="テキスト ボックス 43"/>
        <xdr:cNvSpPr txBox="1"/>
      </xdr:nvSpPr>
      <xdr:spPr>
        <a:xfrm>
          <a:off x="289560" y="6590030"/>
          <a:ext cx="467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63525"/>
    <xdr:sp macro="" textlink="">
      <xdr:nvSpPr>
        <xdr:cNvPr id="46" name="テキスト ボックス 45"/>
        <xdr:cNvSpPr txBox="1"/>
      </xdr:nvSpPr>
      <xdr:spPr>
        <a:xfrm>
          <a:off x="289560" y="6207760"/>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7" name="直線コネクタ 46"/>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7360" cy="264160"/>
    <xdr:sp macro="" textlink="">
      <xdr:nvSpPr>
        <xdr:cNvPr id="48" name="テキスト ボックス 47"/>
        <xdr:cNvSpPr txBox="1"/>
      </xdr:nvSpPr>
      <xdr:spPr>
        <a:xfrm>
          <a:off x="289560" y="582930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9" name="直線コネクタ 48"/>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133350</xdr:rowOff>
    </xdr:from>
    <xdr:ext cx="467360" cy="262255"/>
    <xdr:sp macro="" textlink="">
      <xdr:nvSpPr>
        <xdr:cNvPr id="50" name="テキスト ボックス 49"/>
        <xdr:cNvSpPr txBox="1"/>
      </xdr:nvSpPr>
      <xdr:spPr>
        <a:xfrm>
          <a:off x="289560" y="5448300"/>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1" name="直線コネクタ 50"/>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93980</xdr:rowOff>
    </xdr:from>
    <xdr:ext cx="531495" cy="263525"/>
    <xdr:sp macro="" textlink="">
      <xdr:nvSpPr>
        <xdr:cNvPr id="52" name="テキスト ボックス 51"/>
        <xdr:cNvSpPr txBox="1"/>
      </xdr:nvSpPr>
      <xdr:spPr>
        <a:xfrm>
          <a:off x="225425" y="506603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3" name="直線コネクタ 52"/>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55880</xdr:rowOff>
    </xdr:from>
    <xdr:ext cx="531495" cy="260985"/>
    <xdr:sp macro="" textlink="">
      <xdr:nvSpPr>
        <xdr:cNvPr id="54" name="テキスト ボックス 53"/>
        <xdr:cNvSpPr txBox="1"/>
      </xdr:nvSpPr>
      <xdr:spPr>
        <a:xfrm>
          <a:off x="225425" y="4685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5" name="議会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37465</xdr:rowOff>
    </xdr:from>
    <xdr:to xmlns:xdr="http://schemas.openxmlformats.org/drawingml/2006/spreadsheetDrawing">
      <xdr:col>24</xdr:col>
      <xdr:colOff>62865</xdr:colOff>
      <xdr:row>37</xdr:row>
      <xdr:rowOff>152400</xdr:rowOff>
    </xdr:to>
    <xdr:cxnSp macro="">
      <xdr:nvCxnSpPr>
        <xdr:cNvPr id="56" name="直線コネクタ 55"/>
        <xdr:cNvCxnSpPr/>
      </xdr:nvCxnSpPr>
      <xdr:spPr>
        <a:xfrm flipV="1">
          <a:off x="4511675" y="518096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156845</xdr:rowOff>
    </xdr:from>
    <xdr:ext cx="469900" cy="262890"/>
    <xdr:sp macro="" textlink="">
      <xdr:nvSpPr>
        <xdr:cNvPr id="57" name="議会費最小値テキスト"/>
        <xdr:cNvSpPr txBox="1"/>
      </xdr:nvSpPr>
      <xdr:spPr>
        <a:xfrm>
          <a:off x="4564380" y="650049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152400</xdr:rowOff>
    </xdr:from>
    <xdr:to xmlns:xdr="http://schemas.openxmlformats.org/drawingml/2006/spreadsheetDrawing">
      <xdr:col>24</xdr:col>
      <xdr:colOff>152400</xdr:colOff>
      <xdr:row>37</xdr:row>
      <xdr:rowOff>152400</xdr:rowOff>
    </xdr:to>
    <xdr:cxnSp macro="">
      <xdr:nvCxnSpPr>
        <xdr:cNvPr id="58" name="直線コネクタ 57"/>
        <xdr:cNvCxnSpPr/>
      </xdr:nvCxnSpPr>
      <xdr:spPr>
        <a:xfrm>
          <a:off x="4429760" y="6496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159385</xdr:rowOff>
    </xdr:from>
    <xdr:ext cx="534670" cy="262255"/>
    <xdr:sp macro="" textlink="">
      <xdr:nvSpPr>
        <xdr:cNvPr id="59" name="議会費最大値テキスト"/>
        <xdr:cNvSpPr txBox="1"/>
      </xdr:nvSpPr>
      <xdr:spPr>
        <a:xfrm>
          <a:off x="4564380" y="495998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37465</xdr:rowOff>
    </xdr:from>
    <xdr:to xmlns:xdr="http://schemas.openxmlformats.org/drawingml/2006/spreadsheetDrawing">
      <xdr:col>24</xdr:col>
      <xdr:colOff>152400</xdr:colOff>
      <xdr:row>30</xdr:row>
      <xdr:rowOff>37465</xdr:rowOff>
    </xdr:to>
    <xdr:cxnSp macro="">
      <xdr:nvCxnSpPr>
        <xdr:cNvPr id="60" name="直線コネクタ 59"/>
        <xdr:cNvCxnSpPr/>
      </xdr:nvCxnSpPr>
      <xdr:spPr>
        <a:xfrm>
          <a:off x="4429760" y="51809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10795</xdr:rowOff>
    </xdr:from>
    <xdr:to xmlns:xdr="http://schemas.openxmlformats.org/drawingml/2006/spreadsheetDrawing">
      <xdr:col>24</xdr:col>
      <xdr:colOff>63500</xdr:colOff>
      <xdr:row>36</xdr:row>
      <xdr:rowOff>58420</xdr:rowOff>
    </xdr:to>
    <xdr:cxnSp macro="">
      <xdr:nvCxnSpPr>
        <xdr:cNvPr id="61" name="直線コネクタ 60"/>
        <xdr:cNvCxnSpPr/>
      </xdr:nvCxnSpPr>
      <xdr:spPr>
        <a:xfrm>
          <a:off x="3700780" y="6182995"/>
          <a:ext cx="8128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115570</xdr:rowOff>
    </xdr:from>
    <xdr:ext cx="469900" cy="264795"/>
    <xdr:sp macro="" textlink="">
      <xdr:nvSpPr>
        <xdr:cNvPr id="62" name="議会費平均値テキスト"/>
        <xdr:cNvSpPr txBox="1"/>
      </xdr:nvSpPr>
      <xdr:spPr>
        <a:xfrm>
          <a:off x="4564380" y="594487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91440</xdr:rowOff>
    </xdr:from>
    <xdr:to xmlns:xdr="http://schemas.openxmlformats.org/drawingml/2006/spreadsheetDrawing">
      <xdr:col>24</xdr:col>
      <xdr:colOff>114300</xdr:colOff>
      <xdr:row>36</xdr:row>
      <xdr:rowOff>20955</xdr:rowOff>
    </xdr:to>
    <xdr:sp macro="" textlink="">
      <xdr:nvSpPr>
        <xdr:cNvPr id="63" name="フローチャート: 判断 62"/>
        <xdr:cNvSpPr/>
      </xdr:nvSpPr>
      <xdr:spPr>
        <a:xfrm>
          <a:off x="4462780" y="6092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10795</xdr:rowOff>
    </xdr:from>
    <xdr:to xmlns:xdr="http://schemas.openxmlformats.org/drawingml/2006/spreadsheetDrawing">
      <xdr:col>19</xdr:col>
      <xdr:colOff>177800</xdr:colOff>
      <xdr:row>36</xdr:row>
      <xdr:rowOff>38100</xdr:rowOff>
    </xdr:to>
    <xdr:cxnSp macro="">
      <xdr:nvCxnSpPr>
        <xdr:cNvPr id="64" name="直線コネクタ 63"/>
        <xdr:cNvCxnSpPr/>
      </xdr:nvCxnSpPr>
      <xdr:spPr>
        <a:xfrm flipV="1">
          <a:off x="2832100" y="6182995"/>
          <a:ext cx="8686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102870</xdr:rowOff>
    </xdr:from>
    <xdr:to xmlns:xdr="http://schemas.openxmlformats.org/drawingml/2006/spreadsheetDrawing">
      <xdr:col>20</xdr:col>
      <xdr:colOff>38100</xdr:colOff>
      <xdr:row>36</xdr:row>
      <xdr:rowOff>30480</xdr:rowOff>
    </xdr:to>
    <xdr:sp macro="" textlink="">
      <xdr:nvSpPr>
        <xdr:cNvPr id="65" name="フローチャート: 判断 64"/>
        <xdr:cNvSpPr/>
      </xdr:nvSpPr>
      <xdr:spPr>
        <a:xfrm>
          <a:off x="3649980" y="610362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47625</xdr:rowOff>
    </xdr:from>
    <xdr:ext cx="469900" cy="264795"/>
    <xdr:sp macro="" textlink="">
      <xdr:nvSpPr>
        <xdr:cNvPr id="66" name="テキスト ボックス 65"/>
        <xdr:cNvSpPr txBox="1"/>
      </xdr:nvSpPr>
      <xdr:spPr>
        <a:xfrm>
          <a:off x="3470910" y="587692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133350</xdr:rowOff>
    </xdr:from>
    <xdr:to xmlns:xdr="http://schemas.openxmlformats.org/drawingml/2006/spreadsheetDrawing">
      <xdr:col>15</xdr:col>
      <xdr:colOff>50800</xdr:colOff>
      <xdr:row>36</xdr:row>
      <xdr:rowOff>38100</xdr:rowOff>
    </xdr:to>
    <xdr:cxnSp macro="">
      <xdr:nvCxnSpPr>
        <xdr:cNvPr id="67" name="直線コネクタ 66"/>
        <xdr:cNvCxnSpPr/>
      </xdr:nvCxnSpPr>
      <xdr:spPr>
        <a:xfrm>
          <a:off x="1968500" y="6134100"/>
          <a:ext cx="8636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127635</xdr:rowOff>
    </xdr:from>
    <xdr:to xmlns:xdr="http://schemas.openxmlformats.org/drawingml/2006/spreadsheetDrawing">
      <xdr:col>15</xdr:col>
      <xdr:colOff>101600</xdr:colOff>
      <xdr:row>36</xdr:row>
      <xdr:rowOff>57150</xdr:rowOff>
    </xdr:to>
    <xdr:sp macro="" textlink="">
      <xdr:nvSpPr>
        <xdr:cNvPr id="68" name="フローチャート: 判断 67"/>
        <xdr:cNvSpPr/>
      </xdr:nvSpPr>
      <xdr:spPr>
        <a:xfrm>
          <a:off x="2781300" y="61283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73025</xdr:rowOff>
    </xdr:from>
    <xdr:ext cx="466725" cy="263525"/>
    <xdr:sp macro="" textlink="">
      <xdr:nvSpPr>
        <xdr:cNvPr id="69" name="テキスト ボックス 68"/>
        <xdr:cNvSpPr txBox="1"/>
      </xdr:nvSpPr>
      <xdr:spPr>
        <a:xfrm>
          <a:off x="2602230" y="590232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133350</xdr:rowOff>
    </xdr:from>
    <xdr:to xmlns:xdr="http://schemas.openxmlformats.org/drawingml/2006/spreadsheetDrawing">
      <xdr:col>10</xdr:col>
      <xdr:colOff>114300</xdr:colOff>
      <xdr:row>35</xdr:row>
      <xdr:rowOff>139065</xdr:rowOff>
    </xdr:to>
    <xdr:cxnSp macro="">
      <xdr:nvCxnSpPr>
        <xdr:cNvPr id="70" name="直線コネクタ 69"/>
        <xdr:cNvCxnSpPr/>
      </xdr:nvCxnSpPr>
      <xdr:spPr>
        <a:xfrm flipV="1">
          <a:off x="1104900" y="613410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88265</xdr:rowOff>
    </xdr:from>
    <xdr:to xmlns:xdr="http://schemas.openxmlformats.org/drawingml/2006/spreadsheetDrawing">
      <xdr:col>10</xdr:col>
      <xdr:colOff>165100</xdr:colOff>
      <xdr:row>36</xdr:row>
      <xdr:rowOff>15875</xdr:rowOff>
    </xdr:to>
    <xdr:sp macro="" textlink="">
      <xdr:nvSpPr>
        <xdr:cNvPr id="71" name="フローチャート: 判断 70"/>
        <xdr:cNvSpPr/>
      </xdr:nvSpPr>
      <xdr:spPr>
        <a:xfrm>
          <a:off x="1917700" y="6089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8255</xdr:rowOff>
    </xdr:from>
    <xdr:ext cx="466725" cy="262255"/>
    <xdr:sp macro="" textlink="">
      <xdr:nvSpPr>
        <xdr:cNvPr id="72" name="テキスト ボックス 71"/>
        <xdr:cNvSpPr txBox="1"/>
      </xdr:nvSpPr>
      <xdr:spPr>
        <a:xfrm>
          <a:off x="1738630" y="618045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83185</xdr:rowOff>
    </xdr:from>
    <xdr:to xmlns:xdr="http://schemas.openxmlformats.org/drawingml/2006/spreadsheetDrawing">
      <xdr:col>6</xdr:col>
      <xdr:colOff>38100</xdr:colOff>
      <xdr:row>36</xdr:row>
      <xdr:rowOff>10795</xdr:rowOff>
    </xdr:to>
    <xdr:sp macro="" textlink="">
      <xdr:nvSpPr>
        <xdr:cNvPr id="73" name="フローチャート: 判断 72"/>
        <xdr:cNvSpPr/>
      </xdr:nvSpPr>
      <xdr:spPr>
        <a:xfrm>
          <a:off x="1054100" y="608393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29210</xdr:rowOff>
    </xdr:from>
    <xdr:ext cx="469900" cy="262890"/>
    <xdr:sp macro="" textlink="">
      <xdr:nvSpPr>
        <xdr:cNvPr id="74" name="テキスト ボックス 73"/>
        <xdr:cNvSpPr txBox="1"/>
      </xdr:nvSpPr>
      <xdr:spPr>
        <a:xfrm>
          <a:off x="875030" y="585851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58825" cy="264795"/>
    <xdr:sp macro="" textlink="">
      <xdr:nvSpPr>
        <xdr:cNvPr id="75" name="テキスト ボックス 74"/>
        <xdr:cNvSpPr txBox="1"/>
      </xdr:nvSpPr>
      <xdr:spPr>
        <a:xfrm>
          <a:off x="432816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6" name="テキスト ボックス 75"/>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58825" cy="264795"/>
    <xdr:sp macro="" textlink="">
      <xdr:nvSpPr>
        <xdr:cNvPr id="77" name="テキスト ボックス 76"/>
        <xdr:cNvSpPr txBox="1"/>
      </xdr:nvSpPr>
      <xdr:spPr>
        <a:xfrm>
          <a:off x="264668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8" name="テキスト ボックス 77"/>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9" name="テキスト ボックス 78"/>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6985</xdr:rowOff>
    </xdr:from>
    <xdr:to xmlns:xdr="http://schemas.openxmlformats.org/drawingml/2006/spreadsheetDrawing">
      <xdr:col>24</xdr:col>
      <xdr:colOff>114300</xdr:colOff>
      <xdr:row>36</xdr:row>
      <xdr:rowOff>109855</xdr:rowOff>
    </xdr:to>
    <xdr:sp macro="" textlink="">
      <xdr:nvSpPr>
        <xdr:cNvPr id="80" name="楕円 79"/>
        <xdr:cNvSpPr/>
      </xdr:nvSpPr>
      <xdr:spPr>
        <a:xfrm>
          <a:off x="4462780" y="61791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160020</xdr:rowOff>
    </xdr:from>
    <xdr:ext cx="469900" cy="264160"/>
    <xdr:sp macro="" textlink="">
      <xdr:nvSpPr>
        <xdr:cNvPr id="81" name="議会費該当値テキスト"/>
        <xdr:cNvSpPr txBox="1"/>
      </xdr:nvSpPr>
      <xdr:spPr>
        <a:xfrm>
          <a:off x="4564380" y="616077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135255</xdr:rowOff>
    </xdr:from>
    <xdr:to xmlns:xdr="http://schemas.openxmlformats.org/drawingml/2006/spreadsheetDrawing">
      <xdr:col>20</xdr:col>
      <xdr:colOff>38100</xdr:colOff>
      <xdr:row>36</xdr:row>
      <xdr:rowOff>63500</xdr:rowOff>
    </xdr:to>
    <xdr:sp macro="" textlink="">
      <xdr:nvSpPr>
        <xdr:cNvPr id="82" name="楕円 81"/>
        <xdr:cNvSpPr/>
      </xdr:nvSpPr>
      <xdr:spPr>
        <a:xfrm>
          <a:off x="3649980" y="61360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54610</xdr:rowOff>
    </xdr:from>
    <xdr:ext cx="469900" cy="260985"/>
    <xdr:sp macro="" textlink="">
      <xdr:nvSpPr>
        <xdr:cNvPr id="83" name="テキスト ボックス 82"/>
        <xdr:cNvSpPr txBox="1"/>
      </xdr:nvSpPr>
      <xdr:spPr>
        <a:xfrm>
          <a:off x="3470910" y="6226810"/>
          <a:ext cx="46990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161925</xdr:rowOff>
    </xdr:from>
    <xdr:to xmlns:xdr="http://schemas.openxmlformats.org/drawingml/2006/spreadsheetDrawing">
      <xdr:col>15</xdr:col>
      <xdr:colOff>101600</xdr:colOff>
      <xdr:row>36</xdr:row>
      <xdr:rowOff>90805</xdr:rowOff>
    </xdr:to>
    <xdr:sp macro="" textlink="">
      <xdr:nvSpPr>
        <xdr:cNvPr id="84" name="楕円 83"/>
        <xdr:cNvSpPr/>
      </xdr:nvSpPr>
      <xdr:spPr>
        <a:xfrm>
          <a:off x="2781300" y="6162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81915</xdr:rowOff>
    </xdr:from>
    <xdr:ext cx="466725" cy="264795"/>
    <xdr:sp macro="" textlink="">
      <xdr:nvSpPr>
        <xdr:cNvPr id="85" name="テキスト ボックス 84"/>
        <xdr:cNvSpPr txBox="1"/>
      </xdr:nvSpPr>
      <xdr:spPr>
        <a:xfrm>
          <a:off x="2602230" y="625411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81915</xdr:rowOff>
    </xdr:from>
    <xdr:to xmlns:xdr="http://schemas.openxmlformats.org/drawingml/2006/spreadsheetDrawing">
      <xdr:col>10</xdr:col>
      <xdr:colOff>165100</xdr:colOff>
      <xdr:row>36</xdr:row>
      <xdr:rowOff>9525</xdr:rowOff>
    </xdr:to>
    <xdr:sp macro="" textlink="">
      <xdr:nvSpPr>
        <xdr:cNvPr id="86" name="楕円 85"/>
        <xdr:cNvSpPr/>
      </xdr:nvSpPr>
      <xdr:spPr>
        <a:xfrm>
          <a:off x="1917700" y="6082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27305</xdr:rowOff>
    </xdr:from>
    <xdr:ext cx="466725" cy="265430"/>
    <xdr:sp macro="" textlink="">
      <xdr:nvSpPr>
        <xdr:cNvPr id="87" name="テキスト ボックス 86"/>
        <xdr:cNvSpPr txBox="1"/>
      </xdr:nvSpPr>
      <xdr:spPr>
        <a:xfrm>
          <a:off x="1738630" y="585660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14605</xdr:rowOff>
    </xdr:to>
    <xdr:sp macro="" textlink="">
      <xdr:nvSpPr>
        <xdr:cNvPr id="88" name="楕円 87"/>
        <xdr:cNvSpPr/>
      </xdr:nvSpPr>
      <xdr:spPr>
        <a:xfrm>
          <a:off x="1054100" y="608711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6985</xdr:rowOff>
    </xdr:from>
    <xdr:ext cx="469900" cy="262255"/>
    <xdr:sp macro="" textlink="">
      <xdr:nvSpPr>
        <xdr:cNvPr id="89" name="テキスト ボックス 88"/>
        <xdr:cNvSpPr txBox="1"/>
      </xdr:nvSpPr>
      <xdr:spPr>
        <a:xfrm>
          <a:off x="875030" y="617918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430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1" name="正方形/長方形 90"/>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3" name="正方形/長方形 92"/>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5" name="正方形/長方形 94"/>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7" name="正方形/長方形 96"/>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885" cy="227965"/>
    <xdr:sp macro="" textlink="">
      <xdr:nvSpPr>
        <xdr:cNvPr id="98" name="テキスト ボックス 97"/>
        <xdr:cNvSpPr txBox="1"/>
      </xdr:nvSpPr>
      <xdr:spPr>
        <a:xfrm>
          <a:off x="708660" y="8065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9" name="直線コネクタ 98"/>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101600</xdr:rowOff>
    </xdr:from>
    <xdr:to xmlns:xdr="http://schemas.openxmlformats.org/drawingml/2006/spreadsheetDrawing">
      <xdr:col>28</xdr:col>
      <xdr:colOff>114300</xdr:colOff>
      <xdr:row>59</xdr:row>
      <xdr:rowOff>101600</xdr:rowOff>
    </xdr:to>
    <xdr:cxnSp macro="">
      <xdr:nvCxnSpPr>
        <xdr:cNvPr id="100" name="直線コネクタ 99"/>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130175</xdr:rowOff>
    </xdr:from>
    <xdr:ext cx="248920" cy="263525"/>
    <xdr:sp macro="" textlink="">
      <xdr:nvSpPr>
        <xdr:cNvPr id="101" name="テキスト ボックス 100"/>
        <xdr:cNvSpPr txBox="1"/>
      </xdr:nvSpPr>
      <xdr:spPr>
        <a:xfrm>
          <a:off x="502920" y="1007427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2" name="直線コネクタ 101"/>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147320</xdr:rowOff>
    </xdr:from>
    <xdr:ext cx="595630" cy="260985"/>
    <xdr:sp macro="" textlink="">
      <xdr:nvSpPr>
        <xdr:cNvPr id="103" name="テキスト ボックス 102"/>
        <xdr:cNvSpPr txBox="1"/>
      </xdr:nvSpPr>
      <xdr:spPr>
        <a:xfrm>
          <a:off x="166370" y="974852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133985</xdr:rowOff>
    </xdr:from>
    <xdr:to xmlns:xdr="http://schemas.openxmlformats.org/drawingml/2006/spreadsheetDrawing">
      <xdr:col>28</xdr:col>
      <xdr:colOff>114300</xdr:colOff>
      <xdr:row>55</xdr:row>
      <xdr:rowOff>133985</xdr:rowOff>
    </xdr:to>
    <xdr:cxnSp macro="">
      <xdr:nvCxnSpPr>
        <xdr:cNvPr id="104" name="直線コネクタ 103"/>
        <xdr:cNvCxnSpPr/>
      </xdr:nvCxnSpPr>
      <xdr:spPr>
        <a:xfrm>
          <a:off x="741680" y="9563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163195</xdr:rowOff>
    </xdr:from>
    <xdr:ext cx="595630" cy="264795"/>
    <xdr:sp macro="" textlink="">
      <xdr:nvSpPr>
        <xdr:cNvPr id="105" name="テキスト ボックス 104"/>
        <xdr:cNvSpPr txBox="1"/>
      </xdr:nvSpPr>
      <xdr:spPr>
        <a:xfrm>
          <a:off x="166370" y="942149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151130</xdr:rowOff>
    </xdr:from>
    <xdr:to xmlns:xdr="http://schemas.openxmlformats.org/drawingml/2006/spreadsheetDrawing">
      <xdr:col>28</xdr:col>
      <xdr:colOff>114300</xdr:colOff>
      <xdr:row>53</xdr:row>
      <xdr:rowOff>151130</xdr:rowOff>
    </xdr:to>
    <xdr:cxnSp macro="">
      <xdr:nvCxnSpPr>
        <xdr:cNvPr id="106" name="直線コネクタ 105"/>
        <xdr:cNvCxnSpPr/>
      </xdr:nvCxnSpPr>
      <xdr:spPr>
        <a:xfrm>
          <a:off x="74168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5080</xdr:rowOff>
    </xdr:from>
    <xdr:ext cx="595630" cy="265430"/>
    <xdr:sp macro="" textlink="">
      <xdr:nvSpPr>
        <xdr:cNvPr id="107" name="テキスト ボックス 106"/>
        <xdr:cNvSpPr txBox="1"/>
      </xdr:nvSpPr>
      <xdr:spPr>
        <a:xfrm>
          <a:off x="166370" y="909193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167640</xdr:rowOff>
    </xdr:from>
    <xdr:to xmlns:xdr="http://schemas.openxmlformats.org/drawingml/2006/spreadsheetDrawing">
      <xdr:col>28</xdr:col>
      <xdr:colOff>114300</xdr:colOff>
      <xdr:row>51</xdr:row>
      <xdr:rowOff>167640</xdr:rowOff>
    </xdr:to>
    <xdr:cxnSp macro="">
      <xdr:nvCxnSpPr>
        <xdr:cNvPr id="108" name="直線コネクタ 107"/>
        <xdr:cNvCxnSpPr/>
      </xdr:nvCxnSpPr>
      <xdr:spPr>
        <a:xfrm>
          <a:off x="741680" y="8911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22860</xdr:rowOff>
    </xdr:from>
    <xdr:ext cx="682625" cy="264795"/>
    <xdr:sp macro="" textlink="">
      <xdr:nvSpPr>
        <xdr:cNvPr id="109" name="テキスト ボックス 108"/>
        <xdr:cNvSpPr txBox="1"/>
      </xdr:nvSpPr>
      <xdr:spPr>
        <a:xfrm>
          <a:off x="76200" y="8766810"/>
          <a:ext cx="6826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0" name="直線コネクタ 109"/>
        <xdr:cNvCxnSpPr/>
      </xdr:nvCxnSpPr>
      <xdr:spPr>
        <a:xfrm>
          <a:off x="74168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2625" cy="265430"/>
    <xdr:sp macro="" textlink="">
      <xdr:nvSpPr>
        <xdr:cNvPr id="111" name="テキスト ボックス 110"/>
        <xdr:cNvSpPr txBox="1"/>
      </xdr:nvSpPr>
      <xdr:spPr>
        <a:xfrm>
          <a:off x="76200" y="8439150"/>
          <a:ext cx="6826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55880</xdr:rowOff>
    </xdr:from>
    <xdr:ext cx="682625" cy="260985"/>
    <xdr:sp macro="" textlink="">
      <xdr:nvSpPr>
        <xdr:cNvPr id="113" name="テキスト ボックス 112"/>
        <xdr:cNvSpPr txBox="1"/>
      </xdr:nvSpPr>
      <xdr:spPr>
        <a:xfrm>
          <a:off x="76200" y="8114030"/>
          <a:ext cx="68262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4" name="総務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40640</xdr:rowOff>
    </xdr:from>
    <xdr:to xmlns:xdr="http://schemas.openxmlformats.org/drawingml/2006/spreadsheetDrawing">
      <xdr:col>24</xdr:col>
      <xdr:colOff>62865</xdr:colOff>
      <xdr:row>59</xdr:row>
      <xdr:rowOff>53340</xdr:rowOff>
    </xdr:to>
    <xdr:cxnSp macro="">
      <xdr:nvCxnSpPr>
        <xdr:cNvPr id="115" name="直線コネクタ 114"/>
        <xdr:cNvCxnSpPr/>
      </xdr:nvCxnSpPr>
      <xdr:spPr>
        <a:xfrm flipV="1">
          <a:off x="4511675" y="878459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57150</xdr:rowOff>
    </xdr:from>
    <xdr:ext cx="534670" cy="264795"/>
    <xdr:sp macro="" textlink="">
      <xdr:nvSpPr>
        <xdr:cNvPr id="116" name="総務費最小値テキスト"/>
        <xdr:cNvSpPr txBox="1"/>
      </xdr:nvSpPr>
      <xdr:spPr>
        <a:xfrm>
          <a:off x="4564380" y="101727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53340</xdr:rowOff>
    </xdr:from>
    <xdr:to xmlns:xdr="http://schemas.openxmlformats.org/drawingml/2006/spreadsheetDrawing">
      <xdr:col>24</xdr:col>
      <xdr:colOff>152400</xdr:colOff>
      <xdr:row>59</xdr:row>
      <xdr:rowOff>53340</xdr:rowOff>
    </xdr:to>
    <xdr:cxnSp macro="">
      <xdr:nvCxnSpPr>
        <xdr:cNvPr id="117" name="直線コネクタ 116"/>
        <xdr:cNvCxnSpPr/>
      </xdr:nvCxnSpPr>
      <xdr:spPr>
        <a:xfrm>
          <a:off x="4429760" y="10168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161925</xdr:rowOff>
    </xdr:from>
    <xdr:ext cx="690245" cy="264160"/>
    <xdr:sp macro="" textlink="">
      <xdr:nvSpPr>
        <xdr:cNvPr id="118" name="総務費最大値テキスト"/>
        <xdr:cNvSpPr txBox="1"/>
      </xdr:nvSpPr>
      <xdr:spPr>
        <a:xfrm>
          <a:off x="4564380" y="8562975"/>
          <a:ext cx="6902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40640</xdr:rowOff>
    </xdr:from>
    <xdr:to xmlns:xdr="http://schemas.openxmlformats.org/drawingml/2006/spreadsheetDrawing">
      <xdr:col>24</xdr:col>
      <xdr:colOff>152400</xdr:colOff>
      <xdr:row>51</xdr:row>
      <xdr:rowOff>40640</xdr:rowOff>
    </xdr:to>
    <xdr:cxnSp macro="">
      <xdr:nvCxnSpPr>
        <xdr:cNvPr id="119" name="直線コネクタ 118"/>
        <xdr:cNvCxnSpPr/>
      </xdr:nvCxnSpPr>
      <xdr:spPr>
        <a:xfrm>
          <a:off x="4429760" y="87845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130175</xdr:rowOff>
    </xdr:from>
    <xdr:to xmlns:xdr="http://schemas.openxmlformats.org/drawingml/2006/spreadsheetDrawing">
      <xdr:col>24</xdr:col>
      <xdr:colOff>63500</xdr:colOff>
      <xdr:row>58</xdr:row>
      <xdr:rowOff>139700</xdr:rowOff>
    </xdr:to>
    <xdr:cxnSp macro="">
      <xdr:nvCxnSpPr>
        <xdr:cNvPr id="120" name="直線コネクタ 119"/>
        <xdr:cNvCxnSpPr/>
      </xdr:nvCxnSpPr>
      <xdr:spPr>
        <a:xfrm flipV="1">
          <a:off x="3700780" y="1007427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101600</xdr:rowOff>
    </xdr:from>
    <xdr:ext cx="598805" cy="262255"/>
    <xdr:sp macro="" textlink="">
      <xdr:nvSpPr>
        <xdr:cNvPr id="121" name="総務費平均値テキスト"/>
        <xdr:cNvSpPr txBox="1"/>
      </xdr:nvSpPr>
      <xdr:spPr>
        <a:xfrm>
          <a:off x="4564380" y="9874250"/>
          <a:ext cx="59880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78105</xdr:rowOff>
    </xdr:from>
    <xdr:to xmlns:xdr="http://schemas.openxmlformats.org/drawingml/2006/spreadsheetDrawing">
      <xdr:col>24</xdr:col>
      <xdr:colOff>114300</xdr:colOff>
      <xdr:row>59</xdr:row>
      <xdr:rowOff>6985</xdr:rowOff>
    </xdr:to>
    <xdr:sp macro="" textlink="">
      <xdr:nvSpPr>
        <xdr:cNvPr id="122" name="フローチャート: 判断 121"/>
        <xdr:cNvSpPr/>
      </xdr:nvSpPr>
      <xdr:spPr>
        <a:xfrm>
          <a:off x="4462780" y="10022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95885</xdr:rowOff>
    </xdr:from>
    <xdr:to xmlns:xdr="http://schemas.openxmlformats.org/drawingml/2006/spreadsheetDrawing">
      <xdr:col>19</xdr:col>
      <xdr:colOff>177800</xdr:colOff>
      <xdr:row>58</xdr:row>
      <xdr:rowOff>139700</xdr:rowOff>
    </xdr:to>
    <xdr:cxnSp macro="">
      <xdr:nvCxnSpPr>
        <xdr:cNvPr id="123" name="直線コネクタ 122"/>
        <xdr:cNvCxnSpPr/>
      </xdr:nvCxnSpPr>
      <xdr:spPr>
        <a:xfrm>
          <a:off x="2832100" y="10039985"/>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74930</xdr:rowOff>
    </xdr:from>
    <xdr:to xmlns:xdr="http://schemas.openxmlformats.org/drawingml/2006/spreadsheetDrawing">
      <xdr:col>20</xdr:col>
      <xdr:colOff>38100</xdr:colOff>
      <xdr:row>59</xdr:row>
      <xdr:rowOff>3175</xdr:rowOff>
    </xdr:to>
    <xdr:sp macro="" textlink="">
      <xdr:nvSpPr>
        <xdr:cNvPr id="124" name="フローチャート: 判断 123"/>
        <xdr:cNvSpPr/>
      </xdr:nvSpPr>
      <xdr:spPr>
        <a:xfrm>
          <a:off x="3649980" y="1001903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20955</xdr:rowOff>
    </xdr:from>
    <xdr:ext cx="595630" cy="262255"/>
    <xdr:sp macro="" textlink="">
      <xdr:nvSpPr>
        <xdr:cNvPr id="125" name="テキスト ボックス 124"/>
        <xdr:cNvSpPr txBox="1"/>
      </xdr:nvSpPr>
      <xdr:spPr>
        <a:xfrm>
          <a:off x="3406140" y="9793605"/>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95885</xdr:rowOff>
    </xdr:from>
    <xdr:to xmlns:xdr="http://schemas.openxmlformats.org/drawingml/2006/spreadsheetDrawing">
      <xdr:col>15</xdr:col>
      <xdr:colOff>50800</xdr:colOff>
      <xdr:row>59</xdr:row>
      <xdr:rowOff>29210</xdr:rowOff>
    </xdr:to>
    <xdr:cxnSp macro="">
      <xdr:nvCxnSpPr>
        <xdr:cNvPr id="126" name="直線コネクタ 125"/>
        <xdr:cNvCxnSpPr/>
      </xdr:nvCxnSpPr>
      <xdr:spPr>
        <a:xfrm flipV="1">
          <a:off x="1968500" y="10039985"/>
          <a:ext cx="8636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92710</xdr:rowOff>
    </xdr:to>
    <xdr:sp macro="" textlink="">
      <xdr:nvSpPr>
        <xdr:cNvPr id="127" name="フローチャート: 判断 126"/>
        <xdr:cNvSpPr/>
      </xdr:nvSpPr>
      <xdr:spPr>
        <a:xfrm>
          <a:off x="2781300" y="99364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110490</xdr:rowOff>
    </xdr:from>
    <xdr:ext cx="598805" cy="261620"/>
    <xdr:sp macro="" textlink="">
      <xdr:nvSpPr>
        <xdr:cNvPr id="128" name="テキスト ボックス 127"/>
        <xdr:cNvSpPr txBox="1"/>
      </xdr:nvSpPr>
      <xdr:spPr>
        <a:xfrm>
          <a:off x="2542540" y="971169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59</xdr:row>
      <xdr:rowOff>23495</xdr:rowOff>
    </xdr:from>
    <xdr:to xmlns:xdr="http://schemas.openxmlformats.org/drawingml/2006/spreadsheetDrawing">
      <xdr:col>10</xdr:col>
      <xdr:colOff>114300</xdr:colOff>
      <xdr:row>59</xdr:row>
      <xdr:rowOff>29210</xdr:rowOff>
    </xdr:to>
    <xdr:cxnSp macro="">
      <xdr:nvCxnSpPr>
        <xdr:cNvPr id="129" name="直線コネクタ 128"/>
        <xdr:cNvCxnSpPr/>
      </xdr:nvCxnSpPr>
      <xdr:spPr>
        <a:xfrm>
          <a:off x="1104900" y="1013904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111760</xdr:rowOff>
    </xdr:from>
    <xdr:to xmlns:xdr="http://schemas.openxmlformats.org/drawingml/2006/spreadsheetDrawing">
      <xdr:col>10</xdr:col>
      <xdr:colOff>165100</xdr:colOff>
      <xdr:row>59</xdr:row>
      <xdr:rowOff>39370</xdr:rowOff>
    </xdr:to>
    <xdr:sp macro="" textlink="">
      <xdr:nvSpPr>
        <xdr:cNvPr id="130" name="フローチャート: 判断 129"/>
        <xdr:cNvSpPr/>
      </xdr:nvSpPr>
      <xdr:spPr>
        <a:xfrm>
          <a:off x="1917700" y="1005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57150</xdr:rowOff>
    </xdr:from>
    <xdr:ext cx="595630" cy="264795"/>
    <xdr:sp macro="" textlink="">
      <xdr:nvSpPr>
        <xdr:cNvPr id="131" name="テキスト ボックス 130"/>
        <xdr:cNvSpPr txBox="1"/>
      </xdr:nvSpPr>
      <xdr:spPr>
        <a:xfrm>
          <a:off x="1673860" y="982980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124460</xdr:rowOff>
    </xdr:from>
    <xdr:to xmlns:xdr="http://schemas.openxmlformats.org/drawingml/2006/spreadsheetDrawing">
      <xdr:col>6</xdr:col>
      <xdr:colOff>38100</xdr:colOff>
      <xdr:row>59</xdr:row>
      <xdr:rowOff>53975</xdr:rowOff>
    </xdr:to>
    <xdr:sp macro="" textlink="">
      <xdr:nvSpPr>
        <xdr:cNvPr id="132" name="フローチャート: 判断 131"/>
        <xdr:cNvSpPr/>
      </xdr:nvSpPr>
      <xdr:spPr>
        <a:xfrm>
          <a:off x="1054100" y="1006856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69850</xdr:rowOff>
    </xdr:from>
    <xdr:ext cx="531495" cy="263525"/>
    <xdr:sp macro="" textlink="">
      <xdr:nvSpPr>
        <xdr:cNvPr id="133" name="テキスト ボックス 132"/>
        <xdr:cNvSpPr txBox="1"/>
      </xdr:nvSpPr>
      <xdr:spPr>
        <a:xfrm>
          <a:off x="842645" y="984250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58825" cy="264795"/>
    <xdr:sp macro="" textlink="">
      <xdr:nvSpPr>
        <xdr:cNvPr id="134" name="テキスト ボックス 133"/>
        <xdr:cNvSpPr txBox="1"/>
      </xdr:nvSpPr>
      <xdr:spPr>
        <a:xfrm>
          <a:off x="432816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5" name="テキスト ボックス 134"/>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58825" cy="264795"/>
    <xdr:sp macro="" textlink="">
      <xdr:nvSpPr>
        <xdr:cNvPr id="136" name="テキスト ボックス 135"/>
        <xdr:cNvSpPr txBox="1"/>
      </xdr:nvSpPr>
      <xdr:spPr>
        <a:xfrm>
          <a:off x="264668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7" name="テキスト ボックス 136"/>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8" name="テキスト ボックス 137"/>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79375</xdr:rowOff>
    </xdr:from>
    <xdr:to xmlns:xdr="http://schemas.openxmlformats.org/drawingml/2006/spreadsheetDrawing">
      <xdr:col>24</xdr:col>
      <xdr:colOff>114300</xdr:colOff>
      <xdr:row>59</xdr:row>
      <xdr:rowOff>8255</xdr:rowOff>
    </xdr:to>
    <xdr:sp macro="" textlink="">
      <xdr:nvSpPr>
        <xdr:cNvPr id="139" name="楕円 138"/>
        <xdr:cNvSpPr/>
      </xdr:nvSpPr>
      <xdr:spPr>
        <a:xfrm>
          <a:off x="4462780" y="100234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55880</xdr:rowOff>
    </xdr:from>
    <xdr:ext cx="598805" cy="260985"/>
    <xdr:sp macro="" textlink="">
      <xdr:nvSpPr>
        <xdr:cNvPr id="140" name="総務費該当値テキスト"/>
        <xdr:cNvSpPr txBox="1"/>
      </xdr:nvSpPr>
      <xdr:spPr>
        <a:xfrm>
          <a:off x="4564380" y="9999980"/>
          <a:ext cx="59880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86995</xdr:rowOff>
    </xdr:from>
    <xdr:to xmlns:xdr="http://schemas.openxmlformats.org/drawingml/2006/spreadsheetDrawing">
      <xdr:col>20</xdr:col>
      <xdr:colOff>38100</xdr:colOff>
      <xdr:row>59</xdr:row>
      <xdr:rowOff>15240</xdr:rowOff>
    </xdr:to>
    <xdr:sp macro="" textlink="">
      <xdr:nvSpPr>
        <xdr:cNvPr id="141" name="楕円 140"/>
        <xdr:cNvSpPr/>
      </xdr:nvSpPr>
      <xdr:spPr>
        <a:xfrm>
          <a:off x="3649980" y="100310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7620</xdr:rowOff>
    </xdr:from>
    <xdr:ext cx="595630" cy="262255"/>
    <xdr:sp macro="" textlink="">
      <xdr:nvSpPr>
        <xdr:cNvPr id="142" name="テキスト ボックス 141"/>
        <xdr:cNvSpPr txBox="1"/>
      </xdr:nvSpPr>
      <xdr:spPr>
        <a:xfrm>
          <a:off x="3406140" y="1012317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45085</xdr:rowOff>
    </xdr:from>
    <xdr:to xmlns:xdr="http://schemas.openxmlformats.org/drawingml/2006/spreadsheetDrawing">
      <xdr:col>15</xdr:col>
      <xdr:colOff>101600</xdr:colOff>
      <xdr:row>58</xdr:row>
      <xdr:rowOff>148590</xdr:rowOff>
    </xdr:to>
    <xdr:sp macro="" textlink="">
      <xdr:nvSpPr>
        <xdr:cNvPr id="143" name="楕円 142"/>
        <xdr:cNvSpPr/>
      </xdr:nvSpPr>
      <xdr:spPr>
        <a:xfrm>
          <a:off x="2781300" y="99891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139700</xdr:rowOff>
    </xdr:from>
    <xdr:ext cx="598805" cy="264795"/>
    <xdr:sp macro="" textlink="">
      <xdr:nvSpPr>
        <xdr:cNvPr id="144" name="テキスト ボックス 143"/>
        <xdr:cNvSpPr txBox="1"/>
      </xdr:nvSpPr>
      <xdr:spPr>
        <a:xfrm>
          <a:off x="2542540" y="1008380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151765</xdr:rowOff>
    </xdr:from>
    <xdr:to xmlns:xdr="http://schemas.openxmlformats.org/drawingml/2006/spreadsheetDrawing">
      <xdr:col>10</xdr:col>
      <xdr:colOff>165100</xdr:colOff>
      <xdr:row>59</xdr:row>
      <xdr:rowOff>81280</xdr:rowOff>
    </xdr:to>
    <xdr:sp macro="" textlink="">
      <xdr:nvSpPr>
        <xdr:cNvPr id="145" name="楕円 144"/>
        <xdr:cNvSpPr/>
      </xdr:nvSpPr>
      <xdr:spPr>
        <a:xfrm>
          <a:off x="1917700" y="100958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71120</xdr:rowOff>
    </xdr:from>
    <xdr:ext cx="534670" cy="263525"/>
    <xdr:sp macro="" textlink="">
      <xdr:nvSpPr>
        <xdr:cNvPr id="146" name="テキスト ボックス 145"/>
        <xdr:cNvSpPr txBox="1"/>
      </xdr:nvSpPr>
      <xdr:spPr>
        <a:xfrm>
          <a:off x="1706245" y="1018667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146685</xdr:rowOff>
    </xdr:from>
    <xdr:to xmlns:xdr="http://schemas.openxmlformats.org/drawingml/2006/spreadsheetDrawing">
      <xdr:col>6</xdr:col>
      <xdr:colOff>38100</xdr:colOff>
      <xdr:row>59</xdr:row>
      <xdr:rowOff>74930</xdr:rowOff>
    </xdr:to>
    <xdr:sp macro="" textlink="">
      <xdr:nvSpPr>
        <xdr:cNvPr id="147" name="楕円 146"/>
        <xdr:cNvSpPr/>
      </xdr:nvSpPr>
      <xdr:spPr>
        <a:xfrm>
          <a:off x="1054100" y="100907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66675</xdr:rowOff>
    </xdr:from>
    <xdr:ext cx="531495" cy="262255"/>
    <xdr:sp macro="" textlink="">
      <xdr:nvSpPr>
        <xdr:cNvPr id="148" name="テキスト ボックス 147"/>
        <xdr:cNvSpPr txBox="1"/>
      </xdr:nvSpPr>
      <xdr:spPr>
        <a:xfrm>
          <a:off x="842645" y="1018222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41680" y="10859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0" name="正方形/長方形 149"/>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2" name="正方形/長方形 151"/>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4" name="正方形/長方形 153"/>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56" name="正方形/長方形 155"/>
        <xdr:cNvSpPr/>
      </xdr:nvSpPr>
      <xdr:spPr>
        <a:xfrm>
          <a:off x="741680" y="11684635"/>
          <a:ext cx="456438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885" cy="227965"/>
    <xdr:sp macro="" textlink="">
      <xdr:nvSpPr>
        <xdr:cNvPr id="157" name="テキスト ボックス 156"/>
        <xdr:cNvSpPr txBox="1"/>
      </xdr:nvSpPr>
      <xdr:spPr>
        <a:xfrm>
          <a:off x="708660" y="11494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86360</xdr:rowOff>
    </xdr:from>
    <xdr:to xmlns:xdr="http://schemas.openxmlformats.org/drawingml/2006/spreadsheetDrawing">
      <xdr:col>28</xdr:col>
      <xdr:colOff>114300</xdr:colOff>
      <xdr:row>81</xdr:row>
      <xdr:rowOff>86360</xdr:rowOff>
    </xdr:to>
    <xdr:cxnSp macro="">
      <xdr:nvCxnSpPr>
        <xdr:cNvPr id="158" name="直線コネクタ 157"/>
        <xdr:cNvCxnSpPr/>
      </xdr:nvCxnSpPr>
      <xdr:spPr>
        <a:xfrm>
          <a:off x="741680" y="1397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116840</xdr:rowOff>
    </xdr:from>
    <xdr:ext cx="248920" cy="271145"/>
    <xdr:sp macro="" textlink="">
      <xdr:nvSpPr>
        <xdr:cNvPr id="159" name="テキスト ボックス 158"/>
        <xdr:cNvSpPr txBox="1"/>
      </xdr:nvSpPr>
      <xdr:spPr>
        <a:xfrm>
          <a:off x="502920" y="13832840"/>
          <a:ext cx="24892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146685</xdr:rowOff>
    </xdr:from>
    <xdr:to xmlns:xdr="http://schemas.openxmlformats.org/drawingml/2006/spreadsheetDrawing">
      <xdr:col>28</xdr:col>
      <xdr:colOff>114300</xdr:colOff>
      <xdr:row>78</xdr:row>
      <xdr:rowOff>146685</xdr:rowOff>
    </xdr:to>
    <xdr:cxnSp macro="">
      <xdr:nvCxnSpPr>
        <xdr:cNvPr id="160" name="直線コネクタ 159"/>
        <xdr:cNvCxnSpPr/>
      </xdr:nvCxnSpPr>
      <xdr:spPr>
        <a:xfrm>
          <a:off x="741680" y="13519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171450</xdr:rowOff>
    </xdr:from>
    <xdr:ext cx="595630" cy="271145"/>
    <xdr:sp macro="" textlink="">
      <xdr:nvSpPr>
        <xdr:cNvPr id="161" name="テキスト ボックス 160"/>
        <xdr:cNvSpPr txBox="1"/>
      </xdr:nvSpPr>
      <xdr:spPr>
        <a:xfrm>
          <a:off x="166370" y="13373100"/>
          <a:ext cx="59563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26670</xdr:rowOff>
    </xdr:from>
    <xdr:to xmlns:xdr="http://schemas.openxmlformats.org/drawingml/2006/spreadsheetDrawing">
      <xdr:col>28</xdr:col>
      <xdr:colOff>114300</xdr:colOff>
      <xdr:row>76</xdr:row>
      <xdr:rowOff>26670</xdr:rowOff>
    </xdr:to>
    <xdr:cxnSp macro="">
      <xdr:nvCxnSpPr>
        <xdr:cNvPr id="162" name="直線コネクタ 161"/>
        <xdr:cNvCxnSpPr/>
      </xdr:nvCxnSpPr>
      <xdr:spPr>
        <a:xfrm>
          <a:off x="741680" y="13056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57150</xdr:rowOff>
    </xdr:from>
    <xdr:ext cx="595630" cy="270510"/>
    <xdr:sp macro="" textlink="">
      <xdr:nvSpPr>
        <xdr:cNvPr id="163" name="テキスト ボックス 162"/>
        <xdr:cNvSpPr txBox="1"/>
      </xdr:nvSpPr>
      <xdr:spPr>
        <a:xfrm>
          <a:off x="166370" y="1291590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84455</xdr:rowOff>
    </xdr:from>
    <xdr:to xmlns:xdr="http://schemas.openxmlformats.org/drawingml/2006/spreadsheetDrawing">
      <xdr:col>28</xdr:col>
      <xdr:colOff>114300</xdr:colOff>
      <xdr:row>73</xdr:row>
      <xdr:rowOff>84455</xdr:rowOff>
    </xdr:to>
    <xdr:cxnSp macro="">
      <xdr:nvCxnSpPr>
        <xdr:cNvPr id="164" name="直線コネクタ 163"/>
        <xdr:cNvCxnSpPr/>
      </xdr:nvCxnSpPr>
      <xdr:spPr>
        <a:xfrm>
          <a:off x="741680" y="1260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114300</xdr:rowOff>
    </xdr:from>
    <xdr:ext cx="595630" cy="264160"/>
    <xdr:sp macro="" textlink="">
      <xdr:nvSpPr>
        <xdr:cNvPr id="165" name="テキスト ボックス 164"/>
        <xdr:cNvSpPr txBox="1"/>
      </xdr:nvSpPr>
      <xdr:spPr>
        <a:xfrm>
          <a:off x="166370" y="124587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143510</xdr:rowOff>
    </xdr:from>
    <xdr:to xmlns:xdr="http://schemas.openxmlformats.org/drawingml/2006/spreadsheetDrawing">
      <xdr:col>28</xdr:col>
      <xdr:colOff>114300</xdr:colOff>
      <xdr:row>70</xdr:row>
      <xdr:rowOff>143510</xdr:rowOff>
    </xdr:to>
    <xdr:cxnSp macro="">
      <xdr:nvCxnSpPr>
        <xdr:cNvPr id="166" name="直線コネクタ 165"/>
        <xdr:cNvCxnSpPr/>
      </xdr:nvCxnSpPr>
      <xdr:spPr>
        <a:xfrm>
          <a:off x="741680" y="1214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171450</xdr:rowOff>
    </xdr:from>
    <xdr:ext cx="595630" cy="264160"/>
    <xdr:sp macro="" textlink="">
      <xdr:nvSpPr>
        <xdr:cNvPr id="167" name="テキスト ボックス 166"/>
        <xdr:cNvSpPr txBox="1"/>
      </xdr:nvSpPr>
      <xdr:spPr>
        <a:xfrm>
          <a:off x="166370" y="120015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68" name="直線コネクタ 167"/>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5630" cy="260985"/>
    <xdr:sp macro="" textlink="">
      <xdr:nvSpPr>
        <xdr:cNvPr id="169" name="テキスト ボックス 168"/>
        <xdr:cNvSpPr txBox="1"/>
      </xdr:nvSpPr>
      <xdr:spPr>
        <a:xfrm>
          <a:off x="166370" y="11543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86360</xdr:rowOff>
    </xdr:to>
    <xdr:sp macro="" textlink="">
      <xdr:nvSpPr>
        <xdr:cNvPr id="170" name="民生費グラフ枠"/>
        <xdr:cNvSpPr/>
      </xdr:nvSpPr>
      <xdr:spPr>
        <a:xfrm>
          <a:off x="741680" y="11684635"/>
          <a:ext cx="456438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9525</xdr:rowOff>
    </xdr:from>
    <xdr:to xmlns:xdr="http://schemas.openxmlformats.org/drawingml/2006/spreadsheetDrawing">
      <xdr:col>24</xdr:col>
      <xdr:colOff>62865</xdr:colOff>
      <xdr:row>77</xdr:row>
      <xdr:rowOff>78105</xdr:rowOff>
    </xdr:to>
    <xdr:cxnSp macro="">
      <xdr:nvCxnSpPr>
        <xdr:cNvPr id="171" name="直線コネクタ 170"/>
        <xdr:cNvCxnSpPr/>
      </xdr:nvCxnSpPr>
      <xdr:spPr>
        <a:xfrm flipV="1">
          <a:off x="4511675" y="12353925"/>
          <a:ext cx="1270" cy="925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81915</xdr:rowOff>
    </xdr:from>
    <xdr:ext cx="598805" cy="270510"/>
    <xdr:sp macro="" textlink="">
      <xdr:nvSpPr>
        <xdr:cNvPr id="172" name="民生費最小値テキスト"/>
        <xdr:cNvSpPr txBox="1"/>
      </xdr:nvSpPr>
      <xdr:spPr>
        <a:xfrm>
          <a:off x="4564380" y="13283565"/>
          <a:ext cx="59880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78105</xdr:rowOff>
    </xdr:from>
    <xdr:to xmlns:xdr="http://schemas.openxmlformats.org/drawingml/2006/spreadsheetDrawing">
      <xdr:col>24</xdr:col>
      <xdr:colOff>152400</xdr:colOff>
      <xdr:row>77</xdr:row>
      <xdr:rowOff>78105</xdr:rowOff>
    </xdr:to>
    <xdr:cxnSp macro="">
      <xdr:nvCxnSpPr>
        <xdr:cNvPr id="173" name="直線コネクタ 172"/>
        <xdr:cNvCxnSpPr/>
      </xdr:nvCxnSpPr>
      <xdr:spPr>
        <a:xfrm>
          <a:off x="4429760" y="132797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129540</xdr:rowOff>
    </xdr:from>
    <xdr:ext cx="598805" cy="263525"/>
    <xdr:sp macro="" textlink="">
      <xdr:nvSpPr>
        <xdr:cNvPr id="174" name="民生費最大値テキスト"/>
        <xdr:cNvSpPr txBox="1"/>
      </xdr:nvSpPr>
      <xdr:spPr>
        <a:xfrm>
          <a:off x="4564380" y="1213104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9525</xdr:rowOff>
    </xdr:from>
    <xdr:to xmlns:xdr="http://schemas.openxmlformats.org/drawingml/2006/spreadsheetDrawing">
      <xdr:col>24</xdr:col>
      <xdr:colOff>152400</xdr:colOff>
      <xdr:row>72</xdr:row>
      <xdr:rowOff>9525</xdr:rowOff>
    </xdr:to>
    <xdr:cxnSp macro="">
      <xdr:nvCxnSpPr>
        <xdr:cNvPr id="175" name="直線コネクタ 174"/>
        <xdr:cNvCxnSpPr/>
      </xdr:nvCxnSpPr>
      <xdr:spPr>
        <a:xfrm>
          <a:off x="4429760" y="12353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157480</xdr:rowOff>
    </xdr:from>
    <xdr:to xmlns:xdr="http://schemas.openxmlformats.org/drawingml/2006/spreadsheetDrawing">
      <xdr:col>24</xdr:col>
      <xdr:colOff>63500</xdr:colOff>
      <xdr:row>75</xdr:row>
      <xdr:rowOff>171450</xdr:rowOff>
    </xdr:to>
    <xdr:cxnSp macro="">
      <xdr:nvCxnSpPr>
        <xdr:cNvPr id="176" name="直線コネクタ 175"/>
        <xdr:cNvCxnSpPr/>
      </xdr:nvCxnSpPr>
      <xdr:spPr>
        <a:xfrm>
          <a:off x="3700780" y="1301623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136525</xdr:rowOff>
    </xdr:from>
    <xdr:ext cx="598805" cy="269875"/>
    <xdr:sp macro="" textlink="">
      <xdr:nvSpPr>
        <xdr:cNvPr id="177" name="民生費平均値テキスト"/>
        <xdr:cNvSpPr txBox="1"/>
      </xdr:nvSpPr>
      <xdr:spPr>
        <a:xfrm>
          <a:off x="4564380" y="12823825"/>
          <a:ext cx="598805" cy="2698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115570</xdr:rowOff>
    </xdr:from>
    <xdr:to xmlns:xdr="http://schemas.openxmlformats.org/drawingml/2006/spreadsheetDrawing">
      <xdr:col>24</xdr:col>
      <xdr:colOff>114300</xdr:colOff>
      <xdr:row>76</xdr:row>
      <xdr:rowOff>43180</xdr:rowOff>
    </xdr:to>
    <xdr:sp macro="" textlink="">
      <xdr:nvSpPr>
        <xdr:cNvPr id="178" name="フローチャート: 判断 177"/>
        <xdr:cNvSpPr/>
      </xdr:nvSpPr>
      <xdr:spPr>
        <a:xfrm>
          <a:off x="4462780" y="12974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157480</xdr:rowOff>
    </xdr:from>
    <xdr:to xmlns:xdr="http://schemas.openxmlformats.org/drawingml/2006/spreadsheetDrawing">
      <xdr:col>19</xdr:col>
      <xdr:colOff>177800</xdr:colOff>
      <xdr:row>76</xdr:row>
      <xdr:rowOff>86995</xdr:rowOff>
    </xdr:to>
    <xdr:cxnSp macro="">
      <xdr:nvCxnSpPr>
        <xdr:cNvPr id="179" name="直線コネクタ 178"/>
        <xdr:cNvCxnSpPr/>
      </xdr:nvCxnSpPr>
      <xdr:spPr>
        <a:xfrm flipV="1">
          <a:off x="2832100" y="13016230"/>
          <a:ext cx="8686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73025</xdr:rowOff>
    </xdr:from>
    <xdr:to xmlns:xdr="http://schemas.openxmlformats.org/drawingml/2006/spreadsheetDrawing">
      <xdr:col>20</xdr:col>
      <xdr:colOff>38100</xdr:colOff>
      <xdr:row>76</xdr:row>
      <xdr:rowOff>635</xdr:rowOff>
    </xdr:to>
    <xdr:sp macro="" textlink="">
      <xdr:nvSpPr>
        <xdr:cNvPr id="180" name="フローチャート: 判断 179"/>
        <xdr:cNvSpPr/>
      </xdr:nvSpPr>
      <xdr:spPr>
        <a:xfrm>
          <a:off x="3649980" y="1293177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16510</xdr:rowOff>
    </xdr:from>
    <xdr:ext cx="595630" cy="266065"/>
    <xdr:sp macro="" textlink="">
      <xdr:nvSpPr>
        <xdr:cNvPr id="181" name="テキスト ボックス 180"/>
        <xdr:cNvSpPr txBox="1"/>
      </xdr:nvSpPr>
      <xdr:spPr>
        <a:xfrm>
          <a:off x="3406140" y="12703810"/>
          <a:ext cx="595630"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86995</xdr:rowOff>
    </xdr:from>
    <xdr:to xmlns:xdr="http://schemas.openxmlformats.org/drawingml/2006/spreadsheetDrawing">
      <xdr:col>15</xdr:col>
      <xdr:colOff>50800</xdr:colOff>
      <xdr:row>76</xdr:row>
      <xdr:rowOff>94615</xdr:rowOff>
    </xdr:to>
    <xdr:cxnSp macro="">
      <xdr:nvCxnSpPr>
        <xdr:cNvPr id="182" name="直線コネクタ 181"/>
        <xdr:cNvCxnSpPr/>
      </xdr:nvCxnSpPr>
      <xdr:spPr>
        <a:xfrm flipV="1">
          <a:off x="1968500" y="1311719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27305</xdr:rowOff>
    </xdr:from>
    <xdr:to xmlns:xdr="http://schemas.openxmlformats.org/drawingml/2006/spreadsheetDrawing">
      <xdr:col>15</xdr:col>
      <xdr:colOff>101600</xdr:colOff>
      <xdr:row>76</xdr:row>
      <xdr:rowOff>133350</xdr:rowOff>
    </xdr:to>
    <xdr:sp macro="" textlink="">
      <xdr:nvSpPr>
        <xdr:cNvPr id="183" name="フローチャート: 判断 182"/>
        <xdr:cNvSpPr/>
      </xdr:nvSpPr>
      <xdr:spPr>
        <a:xfrm>
          <a:off x="2781300" y="1305750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147320</xdr:rowOff>
    </xdr:from>
    <xdr:ext cx="598805" cy="266700"/>
    <xdr:sp macro="" textlink="">
      <xdr:nvSpPr>
        <xdr:cNvPr id="184" name="テキスト ボックス 183"/>
        <xdr:cNvSpPr txBox="1"/>
      </xdr:nvSpPr>
      <xdr:spPr>
        <a:xfrm>
          <a:off x="2542540" y="12834620"/>
          <a:ext cx="59880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91440</xdr:rowOff>
    </xdr:from>
    <xdr:to xmlns:xdr="http://schemas.openxmlformats.org/drawingml/2006/spreadsheetDrawing">
      <xdr:col>10</xdr:col>
      <xdr:colOff>114300</xdr:colOff>
      <xdr:row>76</xdr:row>
      <xdr:rowOff>94615</xdr:rowOff>
    </xdr:to>
    <xdr:cxnSp macro="">
      <xdr:nvCxnSpPr>
        <xdr:cNvPr id="185" name="直線コネクタ 184"/>
        <xdr:cNvCxnSpPr/>
      </xdr:nvCxnSpPr>
      <xdr:spPr>
        <a:xfrm>
          <a:off x="1104900" y="1312164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43180</xdr:rowOff>
    </xdr:from>
    <xdr:to xmlns:xdr="http://schemas.openxmlformats.org/drawingml/2006/spreadsheetDrawing">
      <xdr:col>10</xdr:col>
      <xdr:colOff>165100</xdr:colOff>
      <xdr:row>76</xdr:row>
      <xdr:rowOff>148590</xdr:rowOff>
    </xdr:to>
    <xdr:sp macro="" textlink="">
      <xdr:nvSpPr>
        <xdr:cNvPr id="186" name="フローチャート: 判断 185"/>
        <xdr:cNvSpPr/>
      </xdr:nvSpPr>
      <xdr:spPr>
        <a:xfrm>
          <a:off x="1917700" y="130733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139700</xdr:rowOff>
    </xdr:from>
    <xdr:ext cx="595630" cy="270510"/>
    <xdr:sp macro="" textlink="">
      <xdr:nvSpPr>
        <xdr:cNvPr id="187" name="テキスト ボックス 186"/>
        <xdr:cNvSpPr txBox="1"/>
      </xdr:nvSpPr>
      <xdr:spPr>
        <a:xfrm>
          <a:off x="1673860" y="1316990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67310</xdr:rowOff>
    </xdr:from>
    <xdr:to xmlns:xdr="http://schemas.openxmlformats.org/drawingml/2006/spreadsheetDrawing">
      <xdr:col>6</xdr:col>
      <xdr:colOff>38100</xdr:colOff>
      <xdr:row>76</xdr:row>
      <xdr:rowOff>171450</xdr:rowOff>
    </xdr:to>
    <xdr:sp macro="" textlink="">
      <xdr:nvSpPr>
        <xdr:cNvPr id="188" name="フローチャート: 判断 187"/>
        <xdr:cNvSpPr/>
      </xdr:nvSpPr>
      <xdr:spPr>
        <a:xfrm>
          <a:off x="1054100" y="1309751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163830</xdr:rowOff>
    </xdr:from>
    <xdr:ext cx="595630" cy="270510"/>
    <xdr:sp macro="" textlink="">
      <xdr:nvSpPr>
        <xdr:cNvPr id="189" name="テキスト ボックス 188"/>
        <xdr:cNvSpPr txBox="1"/>
      </xdr:nvSpPr>
      <xdr:spPr>
        <a:xfrm>
          <a:off x="810260" y="1319403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83820</xdr:rowOff>
    </xdr:from>
    <xdr:ext cx="758825" cy="270510"/>
    <xdr:sp macro="" textlink="">
      <xdr:nvSpPr>
        <xdr:cNvPr id="190" name="テキスト ボックス 189"/>
        <xdr:cNvSpPr txBox="1"/>
      </xdr:nvSpPr>
      <xdr:spPr>
        <a:xfrm>
          <a:off x="4328160" y="1397127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83820</xdr:rowOff>
    </xdr:from>
    <xdr:ext cx="762000" cy="270510"/>
    <xdr:sp macro="" textlink="">
      <xdr:nvSpPr>
        <xdr:cNvPr id="191" name="テキスト ボックス 190"/>
        <xdr:cNvSpPr txBox="1"/>
      </xdr:nvSpPr>
      <xdr:spPr>
        <a:xfrm>
          <a:off x="351536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83820</xdr:rowOff>
    </xdr:from>
    <xdr:ext cx="758825" cy="270510"/>
    <xdr:sp macro="" textlink="">
      <xdr:nvSpPr>
        <xdr:cNvPr id="192" name="テキスト ボックス 191"/>
        <xdr:cNvSpPr txBox="1"/>
      </xdr:nvSpPr>
      <xdr:spPr>
        <a:xfrm>
          <a:off x="2646680" y="1397127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83820</xdr:rowOff>
    </xdr:from>
    <xdr:ext cx="762000" cy="270510"/>
    <xdr:sp macro="" textlink="">
      <xdr:nvSpPr>
        <xdr:cNvPr id="193" name="テキスト ボックス 192"/>
        <xdr:cNvSpPr txBox="1"/>
      </xdr:nvSpPr>
      <xdr:spPr>
        <a:xfrm>
          <a:off x="178308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83820</xdr:rowOff>
    </xdr:from>
    <xdr:ext cx="762000" cy="270510"/>
    <xdr:sp macro="" textlink="">
      <xdr:nvSpPr>
        <xdr:cNvPr id="194" name="テキスト ボックス 193"/>
        <xdr:cNvSpPr txBox="1"/>
      </xdr:nvSpPr>
      <xdr:spPr>
        <a:xfrm>
          <a:off x="91948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119380</xdr:rowOff>
    </xdr:from>
    <xdr:to xmlns:xdr="http://schemas.openxmlformats.org/drawingml/2006/spreadsheetDrawing">
      <xdr:col>24</xdr:col>
      <xdr:colOff>114300</xdr:colOff>
      <xdr:row>76</xdr:row>
      <xdr:rowOff>46990</xdr:rowOff>
    </xdr:to>
    <xdr:sp macro="" textlink="">
      <xdr:nvSpPr>
        <xdr:cNvPr id="195" name="楕円 194"/>
        <xdr:cNvSpPr/>
      </xdr:nvSpPr>
      <xdr:spPr>
        <a:xfrm>
          <a:off x="4462780" y="12978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96520</xdr:rowOff>
    </xdr:from>
    <xdr:ext cx="598805" cy="270510"/>
    <xdr:sp macro="" textlink="">
      <xdr:nvSpPr>
        <xdr:cNvPr id="196" name="民生費該当値テキスト"/>
        <xdr:cNvSpPr txBox="1"/>
      </xdr:nvSpPr>
      <xdr:spPr>
        <a:xfrm>
          <a:off x="4564380" y="12955270"/>
          <a:ext cx="59880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104775</xdr:rowOff>
    </xdr:from>
    <xdr:to xmlns:xdr="http://schemas.openxmlformats.org/drawingml/2006/spreadsheetDrawing">
      <xdr:col>20</xdr:col>
      <xdr:colOff>38100</xdr:colOff>
      <xdr:row>76</xdr:row>
      <xdr:rowOff>31115</xdr:rowOff>
    </xdr:to>
    <xdr:sp macro="" textlink="">
      <xdr:nvSpPr>
        <xdr:cNvPr id="197" name="楕円 196"/>
        <xdr:cNvSpPr/>
      </xdr:nvSpPr>
      <xdr:spPr>
        <a:xfrm>
          <a:off x="3649980" y="129635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22225</xdr:rowOff>
    </xdr:from>
    <xdr:ext cx="595630" cy="269875"/>
    <xdr:sp macro="" textlink="">
      <xdr:nvSpPr>
        <xdr:cNvPr id="198" name="テキスト ボックス 197"/>
        <xdr:cNvSpPr txBox="1"/>
      </xdr:nvSpPr>
      <xdr:spPr>
        <a:xfrm>
          <a:off x="3406140" y="13052425"/>
          <a:ext cx="5956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33655</xdr:rowOff>
    </xdr:from>
    <xdr:to xmlns:xdr="http://schemas.openxmlformats.org/drawingml/2006/spreadsheetDrawing">
      <xdr:col>15</xdr:col>
      <xdr:colOff>101600</xdr:colOff>
      <xdr:row>76</xdr:row>
      <xdr:rowOff>140335</xdr:rowOff>
    </xdr:to>
    <xdr:sp macro="" textlink="">
      <xdr:nvSpPr>
        <xdr:cNvPr id="199" name="楕円 198"/>
        <xdr:cNvSpPr/>
      </xdr:nvSpPr>
      <xdr:spPr>
        <a:xfrm>
          <a:off x="2781300" y="13063855"/>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130175</xdr:rowOff>
    </xdr:from>
    <xdr:ext cx="598805" cy="269875"/>
    <xdr:sp macro="" textlink="">
      <xdr:nvSpPr>
        <xdr:cNvPr id="200" name="テキスト ボックス 199"/>
        <xdr:cNvSpPr txBox="1"/>
      </xdr:nvSpPr>
      <xdr:spPr>
        <a:xfrm>
          <a:off x="2542540" y="13160375"/>
          <a:ext cx="59880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42545</xdr:rowOff>
    </xdr:from>
    <xdr:to xmlns:xdr="http://schemas.openxmlformats.org/drawingml/2006/spreadsheetDrawing">
      <xdr:col>10</xdr:col>
      <xdr:colOff>165100</xdr:colOff>
      <xdr:row>76</xdr:row>
      <xdr:rowOff>147955</xdr:rowOff>
    </xdr:to>
    <xdr:sp macro="" textlink="">
      <xdr:nvSpPr>
        <xdr:cNvPr id="201" name="楕円 200"/>
        <xdr:cNvSpPr/>
      </xdr:nvSpPr>
      <xdr:spPr>
        <a:xfrm>
          <a:off x="1917700" y="130727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161925</xdr:rowOff>
    </xdr:from>
    <xdr:ext cx="595630" cy="269875"/>
    <xdr:sp macro="" textlink="">
      <xdr:nvSpPr>
        <xdr:cNvPr id="202" name="テキスト ボックス 201"/>
        <xdr:cNvSpPr txBox="1"/>
      </xdr:nvSpPr>
      <xdr:spPr>
        <a:xfrm>
          <a:off x="1673860" y="12849225"/>
          <a:ext cx="5956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38100</xdr:rowOff>
    </xdr:from>
    <xdr:to xmlns:xdr="http://schemas.openxmlformats.org/drawingml/2006/spreadsheetDrawing">
      <xdr:col>6</xdr:col>
      <xdr:colOff>38100</xdr:colOff>
      <xdr:row>76</xdr:row>
      <xdr:rowOff>144780</xdr:rowOff>
    </xdr:to>
    <xdr:sp macro="" textlink="">
      <xdr:nvSpPr>
        <xdr:cNvPr id="203" name="楕円 202"/>
        <xdr:cNvSpPr/>
      </xdr:nvSpPr>
      <xdr:spPr>
        <a:xfrm>
          <a:off x="1054100" y="13068300"/>
          <a:ext cx="965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158750</xdr:rowOff>
    </xdr:from>
    <xdr:ext cx="595630" cy="270510"/>
    <xdr:sp macro="" textlink="">
      <xdr:nvSpPr>
        <xdr:cNvPr id="204" name="テキスト ボックス 203"/>
        <xdr:cNvSpPr txBox="1"/>
      </xdr:nvSpPr>
      <xdr:spPr>
        <a:xfrm>
          <a:off x="810260" y="1284605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59690</xdr:rowOff>
    </xdr:from>
    <xdr:to xmlns:xdr="http://schemas.openxmlformats.org/drawingml/2006/spreadsheetDrawing">
      <xdr:col>28</xdr:col>
      <xdr:colOff>114300</xdr:colOff>
      <xdr:row>85</xdr:row>
      <xdr:rowOff>33020</xdr:rowOff>
    </xdr:to>
    <xdr:sp macro="" textlink="">
      <xdr:nvSpPr>
        <xdr:cNvPr id="205" name="正方形/長方形 204"/>
        <xdr:cNvSpPr/>
      </xdr:nvSpPr>
      <xdr:spPr>
        <a:xfrm>
          <a:off x="741680" y="1429004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59690</xdr:rowOff>
    </xdr:from>
    <xdr:to xmlns:xdr="http://schemas.openxmlformats.org/drawingml/2006/spreadsheetDrawing">
      <xdr:col>12</xdr:col>
      <xdr:colOff>127000</xdr:colOff>
      <xdr:row>86</xdr:row>
      <xdr:rowOff>146685</xdr:rowOff>
    </xdr:to>
    <xdr:sp macro="" textlink="">
      <xdr:nvSpPr>
        <xdr:cNvPr id="206" name="正方形/長方形 205"/>
        <xdr:cNvSpPr/>
      </xdr:nvSpPr>
      <xdr:spPr>
        <a:xfrm>
          <a:off x="86868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92710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59690</xdr:rowOff>
    </xdr:from>
    <xdr:to xmlns:xdr="http://schemas.openxmlformats.org/drawingml/2006/spreadsheetDrawing">
      <xdr:col>18</xdr:col>
      <xdr:colOff>0</xdr:colOff>
      <xdr:row>86</xdr:row>
      <xdr:rowOff>146685</xdr:rowOff>
    </xdr:to>
    <xdr:sp macro="" textlink="">
      <xdr:nvSpPr>
        <xdr:cNvPr id="208" name="正方形/長方形 207"/>
        <xdr:cNvSpPr/>
      </xdr:nvSpPr>
      <xdr:spPr>
        <a:xfrm>
          <a:off x="185420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92710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59690</xdr:rowOff>
    </xdr:from>
    <xdr:to xmlns:xdr="http://schemas.openxmlformats.org/drawingml/2006/spreadsheetDrawing">
      <xdr:col>24</xdr:col>
      <xdr:colOff>0</xdr:colOff>
      <xdr:row>86</xdr:row>
      <xdr:rowOff>146685</xdr:rowOff>
    </xdr:to>
    <xdr:sp macro="" textlink="">
      <xdr:nvSpPr>
        <xdr:cNvPr id="210" name="正方形/長方形 209"/>
        <xdr:cNvSpPr/>
      </xdr:nvSpPr>
      <xdr:spPr>
        <a:xfrm>
          <a:off x="29667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92710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5114270"/>
          <a:ext cx="456438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7620</xdr:rowOff>
    </xdr:from>
    <xdr:ext cx="349885" cy="233045"/>
    <xdr:sp macro="" textlink="">
      <xdr:nvSpPr>
        <xdr:cNvPr id="213" name="テキスト ボックス 212"/>
        <xdr:cNvSpPr txBox="1"/>
      </xdr:nvSpPr>
      <xdr:spPr>
        <a:xfrm>
          <a:off x="708660" y="14923770"/>
          <a:ext cx="34988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920" cy="259080"/>
    <xdr:sp macro="" textlink="">
      <xdr:nvSpPr>
        <xdr:cNvPr id="216" name="テキスト ボックス 215"/>
        <xdr:cNvSpPr txBox="1"/>
      </xdr:nvSpPr>
      <xdr:spPr>
        <a:xfrm>
          <a:off x="50292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5905"/>
    <xdr:sp macro="" textlink="">
      <xdr:nvSpPr>
        <xdr:cNvPr id="218" name="テキスト ボックス 217"/>
        <xdr:cNvSpPr txBox="1"/>
      </xdr:nvSpPr>
      <xdr:spPr>
        <a:xfrm>
          <a:off x="166370" y="166033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0" name="テキスト ボックス 219"/>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905"/>
    <xdr:sp macro="" textlink="">
      <xdr:nvSpPr>
        <xdr:cNvPr id="222" name="テキスト ボックス 221"/>
        <xdr:cNvSpPr txBox="1"/>
      </xdr:nvSpPr>
      <xdr:spPr>
        <a:xfrm>
          <a:off x="166370" y="159512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4" name="テキスト ボックス 223"/>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5" name="直線コネクタ 224"/>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39370</xdr:rowOff>
    </xdr:from>
    <xdr:ext cx="595630" cy="271780"/>
    <xdr:sp macro="" textlink="">
      <xdr:nvSpPr>
        <xdr:cNvPr id="226" name="テキスト ボックス 225"/>
        <xdr:cNvSpPr txBox="1"/>
      </xdr:nvSpPr>
      <xdr:spPr>
        <a:xfrm>
          <a:off x="166370" y="15298420"/>
          <a:ext cx="59563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88</xdr:row>
      <xdr:rowOff>26670</xdr:rowOff>
    </xdr:to>
    <xdr:cxnSp macro="">
      <xdr:nvCxnSpPr>
        <xdr:cNvPr id="227" name="直線コネクタ 226"/>
        <xdr:cNvCxnSpPr/>
      </xdr:nvCxnSpPr>
      <xdr:spPr>
        <a:xfrm>
          <a:off x="741680" y="15114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57150</xdr:rowOff>
    </xdr:from>
    <xdr:ext cx="595630" cy="270510"/>
    <xdr:sp macro="" textlink="">
      <xdr:nvSpPr>
        <xdr:cNvPr id="228" name="テキスト ボックス 227"/>
        <xdr:cNvSpPr txBox="1"/>
      </xdr:nvSpPr>
      <xdr:spPr>
        <a:xfrm>
          <a:off x="166370" y="1497330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41680" y="15114270"/>
          <a:ext cx="456438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129540</xdr:rowOff>
    </xdr:from>
    <xdr:to xmlns:xdr="http://schemas.openxmlformats.org/drawingml/2006/spreadsheetDrawing">
      <xdr:col>24</xdr:col>
      <xdr:colOff>62865</xdr:colOff>
      <xdr:row>98</xdr:row>
      <xdr:rowOff>162560</xdr:rowOff>
    </xdr:to>
    <xdr:cxnSp macro="">
      <xdr:nvCxnSpPr>
        <xdr:cNvPr id="230" name="直線コネクタ 229"/>
        <xdr:cNvCxnSpPr/>
      </xdr:nvCxnSpPr>
      <xdr:spPr>
        <a:xfrm flipV="1">
          <a:off x="4511675" y="1556004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166370</xdr:rowOff>
    </xdr:from>
    <xdr:ext cx="534670" cy="255905"/>
    <xdr:sp macro="" textlink="">
      <xdr:nvSpPr>
        <xdr:cNvPr id="231" name="衛生費最小値テキスト"/>
        <xdr:cNvSpPr txBox="1"/>
      </xdr:nvSpPr>
      <xdr:spPr>
        <a:xfrm>
          <a:off x="4564380" y="169684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162560</xdr:rowOff>
    </xdr:from>
    <xdr:to xmlns:xdr="http://schemas.openxmlformats.org/drawingml/2006/spreadsheetDrawing">
      <xdr:col>24</xdr:col>
      <xdr:colOff>152400</xdr:colOff>
      <xdr:row>98</xdr:row>
      <xdr:rowOff>162560</xdr:rowOff>
    </xdr:to>
    <xdr:cxnSp macro="">
      <xdr:nvCxnSpPr>
        <xdr:cNvPr id="232" name="直線コネクタ 231"/>
        <xdr:cNvCxnSpPr/>
      </xdr:nvCxnSpPr>
      <xdr:spPr>
        <a:xfrm>
          <a:off x="4429760" y="16964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73660</xdr:rowOff>
    </xdr:from>
    <xdr:ext cx="598805" cy="269875"/>
    <xdr:sp macro="" textlink="">
      <xdr:nvSpPr>
        <xdr:cNvPr id="233" name="衛生費最大値テキスト"/>
        <xdr:cNvSpPr txBox="1"/>
      </xdr:nvSpPr>
      <xdr:spPr>
        <a:xfrm>
          <a:off x="4564380" y="15332710"/>
          <a:ext cx="59880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129540</xdr:rowOff>
    </xdr:from>
    <xdr:to xmlns:xdr="http://schemas.openxmlformats.org/drawingml/2006/spreadsheetDrawing">
      <xdr:col>24</xdr:col>
      <xdr:colOff>152400</xdr:colOff>
      <xdr:row>90</xdr:row>
      <xdr:rowOff>129540</xdr:rowOff>
    </xdr:to>
    <xdr:cxnSp macro="">
      <xdr:nvCxnSpPr>
        <xdr:cNvPr id="234" name="直線コネクタ 233"/>
        <xdr:cNvCxnSpPr/>
      </xdr:nvCxnSpPr>
      <xdr:spPr>
        <a:xfrm>
          <a:off x="4429760" y="15560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62230</xdr:rowOff>
    </xdr:from>
    <xdr:to xmlns:xdr="http://schemas.openxmlformats.org/drawingml/2006/spreadsheetDrawing">
      <xdr:col>24</xdr:col>
      <xdr:colOff>63500</xdr:colOff>
      <xdr:row>98</xdr:row>
      <xdr:rowOff>85090</xdr:rowOff>
    </xdr:to>
    <xdr:cxnSp macro="">
      <xdr:nvCxnSpPr>
        <xdr:cNvPr id="235" name="直線コネクタ 234"/>
        <xdr:cNvCxnSpPr/>
      </xdr:nvCxnSpPr>
      <xdr:spPr>
        <a:xfrm flipV="1">
          <a:off x="3700780" y="1686433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27305</xdr:rowOff>
    </xdr:from>
    <xdr:ext cx="534670" cy="259080"/>
    <xdr:sp macro="" textlink="">
      <xdr:nvSpPr>
        <xdr:cNvPr id="236" name="衛生費平均値テキスト"/>
        <xdr:cNvSpPr txBox="1"/>
      </xdr:nvSpPr>
      <xdr:spPr>
        <a:xfrm>
          <a:off x="456438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4445</xdr:rowOff>
    </xdr:from>
    <xdr:to xmlns:xdr="http://schemas.openxmlformats.org/drawingml/2006/spreadsheetDrawing">
      <xdr:col>24</xdr:col>
      <xdr:colOff>114300</xdr:colOff>
      <xdr:row>98</xdr:row>
      <xdr:rowOff>106045</xdr:rowOff>
    </xdr:to>
    <xdr:sp macro="" textlink="">
      <xdr:nvSpPr>
        <xdr:cNvPr id="237" name="フローチャート: 判断 236"/>
        <xdr:cNvSpPr/>
      </xdr:nvSpPr>
      <xdr:spPr>
        <a:xfrm>
          <a:off x="446278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85090</xdr:rowOff>
    </xdr:from>
    <xdr:to xmlns:xdr="http://schemas.openxmlformats.org/drawingml/2006/spreadsheetDrawing">
      <xdr:col>19</xdr:col>
      <xdr:colOff>177800</xdr:colOff>
      <xdr:row>98</xdr:row>
      <xdr:rowOff>116205</xdr:rowOff>
    </xdr:to>
    <xdr:cxnSp macro="">
      <xdr:nvCxnSpPr>
        <xdr:cNvPr id="238" name="直線コネクタ 237"/>
        <xdr:cNvCxnSpPr/>
      </xdr:nvCxnSpPr>
      <xdr:spPr>
        <a:xfrm flipV="1">
          <a:off x="2832100" y="16887190"/>
          <a:ext cx="868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8890</xdr:rowOff>
    </xdr:from>
    <xdr:to xmlns:xdr="http://schemas.openxmlformats.org/drawingml/2006/spreadsheetDrawing">
      <xdr:col>20</xdr:col>
      <xdr:colOff>38100</xdr:colOff>
      <xdr:row>98</xdr:row>
      <xdr:rowOff>110490</xdr:rowOff>
    </xdr:to>
    <xdr:sp macro="" textlink="">
      <xdr:nvSpPr>
        <xdr:cNvPr id="239" name="フローチャート: 判断 238"/>
        <xdr:cNvSpPr/>
      </xdr:nvSpPr>
      <xdr:spPr>
        <a:xfrm>
          <a:off x="3649980" y="168109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127000</xdr:rowOff>
    </xdr:from>
    <xdr:ext cx="531495" cy="259080"/>
    <xdr:sp macro="" textlink="">
      <xdr:nvSpPr>
        <xdr:cNvPr id="240" name="テキスト ボックス 239"/>
        <xdr:cNvSpPr txBox="1"/>
      </xdr:nvSpPr>
      <xdr:spPr>
        <a:xfrm>
          <a:off x="3438525" y="16586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116205</xdr:rowOff>
    </xdr:from>
    <xdr:to xmlns:xdr="http://schemas.openxmlformats.org/drawingml/2006/spreadsheetDrawing">
      <xdr:col>15</xdr:col>
      <xdr:colOff>50800</xdr:colOff>
      <xdr:row>98</xdr:row>
      <xdr:rowOff>127635</xdr:rowOff>
    </xdr:to>
    <xdr:cxnSp macro="">
      <xdr:nvCxnSpPr>
        <xdr:cNvPr id="241" name="直線コネクタ 240"/>
        <xdr:cNvCxnSpPr/>
      </xdr:nvCxnSpPr>
      <xdr:spPr>
        <a:xfrm flipV="1">
          <a:off x="1968500" y="16918305"/>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33655</xdr:rowOff>
    </xdr:from>
    <xdr:to xmlns:xdr="http://schemas.openxmlformats.org/drawingml/2006/spreadsheetDrawing">
      <xdr:col>15</xdr:col>
      <xdr:colOff>101600</xdr:colOff>
      <xdr:row>98</xdr:row>
      <xdr:rowOff>135255</xdr:rowOff>
    </xdr:to>
    <xdr:sp macro="" textlink="">
      <xdr:nvSpPr>
        <xdr:cNvPr id="242" name="フローチャート: 判断 241"/>
        <xdr:cNvSpPr/>
      </xdr:nvSpPr>
      <xdr:spPr>
        <a:xfrm>
          <a:off x="27813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151765</xdr:rowOff>
    </xdr:from>
    <xdr:ext cx="531495" cy="259080"/>
    <xdr:sp macro="" textlink="">
      <xdr:nvSpPr>
        <xdr:cNvPr id="243" name="テキスト ボックス 242"/>
        <xdr:cNvSpPr txBox="1"/>
      </xdr:nvSpPr>
      <xdr:spPr>
        <a:xfrm>
          <a:off x="2574925" y="1661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112395</xdr:rowOff>
    </xdr:from>
    <xdr:to xmlns:xdr="http://schemas.openxmlformats.org/drawingml/2006/spreadsheetDrawing">
      <xdr:col>10</xdr:col>
      <xdr:colOff>114300</xdr:colOff>
      <xdr:row>98</xdr:row>
      <xdr:rowOff>127635</xdr:rowOff>
    </xdr:to>
    <xdr:cxnSp macro="">
      <xdr:nvCxnSpPr>
        <xdr:cNvPr id="244" name="直線コネクタ 243"/>
        <xdr:cNvCxnSpPr/>
      </xdr:nvCxnSpPr>
      <xdr:spPr>
        <a:xfrm>
          <a:off x="1104900" y="16914495"/>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38100</xdr:rowOff>
    </xdr:from>
    <xdr:to xmlns:xdr="http://schemas.openxmlformats.org/drawingml/2006/spreadsheetDrawing">
      <xdr:col>10</xdr:col>
      <xdr:colOff>165100</xdr:colOff>
      <xdr:row>98</xdr:row>
      <xdr:rowOff>139700</xdr:rowOff>
    </xdr:to>
    <xdr:sp macro="" textlink="">
      <xdr:nvSpPr>
        <xdr:cNvPr id="245" name="フローチャート: 判断 244"/>
        <xdr:cNvSpPr/>
      </xdr:nvSpPr>
      <xdr:spPr>
        <a:xfrm>
          <a:off x="19177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156210</xdr:rowOff>
    </xdr:from>
    <xdr:ext cx="534670" cy="255905"/>
    <xdr:sp macro="" textlink="">
      <xdr:nvSpPr>
        <xdr:cNvPr id="246" name="テキスト ボックス 245"/>
        <xdr:cNvSpPr txBox="1"/>
      </xdr:nvSpPr>
      <xdr:spPr>
        <a:xfrm>
          <a:off x="1706245" y="166154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47" name="フローチャート: 判断 246"/>
        <xdr:cNvSpPr/>
      </xdr:nvSpPr>
      <xdr:spPr>
        <a:xfrm>
          <a:off x="1054100" y="168478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31495" cy="259080"/>
    <xdr:sp macro="" textlink="">
      <xdr:nvSpPr>
        <xdr:cNvPr id="248" name="テキスト ボックス 247"/>
        <xdr:cNvSpPr txBox="1"/>
      </xdr:nvSpPr>
      <xdr:spPr>
        <a:xfrm>
          <a:off x="842645" y="16623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8825" cy="259080"/>
    <xdr:sp macro="" textlink="">
      <xdr:nvSpPr>
        <xdr:cNvPr id="249" name="テキスト ボックス 248"/>
        <xdr:cNvSpPr txBox="1"/>
      </xdr:nvSpPr>
      <xdr:spPr>
        <a:xfrm>
          <a:off x="432816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8825" cy="259080"/>
    <xdr:sp macro="" textlink="">
      <xdr:nvSpPr>
        <xdr:cNvPr id="251" name="テキスト ボックス 250"/>
        <xdr:cNvSpPr txBox="1"/>
      </xdr:nvSpPr>
      <xdr:spPr>
        <a:xfrm>
          <a:off x="264668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11430</xdr:rowOff>
    </xdr:from>
    <xdr:to xmlns:xdr="http://schemas.openxmlformats.org/drawingml/2006/spreadsheetDrawing">
      <xdr:col>24</xdr:col>
      <xdr:colOff>114300</xdr:colOff>
      <xdr:row>98</xdr:row>
      <xdr:rowOff>113030</xdr:rowOff>
    </xdr:to>
    <xdr:sp macro="" textlink="">
      <xdr:nvSpPr>
        <xdr:cNvPr id="254" name="楕円 253"/>
        <xdr:cNvSpPr/>
      </xdr:nvSpPr>
      <xdr:spPr>
        <a:xfrm>
          <a:off x="446278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154940</xdr:rowOff>
    </xdr:from>
    <xdr:ext cx="534670" cy="255905"/>
    <xdr:sp macro="" textlink="">
      <xdr:nvSpPr>
        <xdr:cNvPr id="255" name="衛生費該当値テキスト"/>
        <xdr:cNvSpPr txBox="1"/>
      </xdr:nvSpPr>
      <xdr:spPr>
        <a:xfrm>
          <a:off x="4564380" y="167855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34290</xdr:rowOff>
    </xdr:from>
    <xdr:to xmlns:xdr="http://schemas.openxmlformats.org/drawingml/2006/spreadsheetDrawing">
      <xdr:col>20</xdr:col>
      <xdr:colOff>38100</xdr:colOff>
      <xdr:row>98</xdr:row>
      <xdr:rowOff>135890</xdr:rowOff>
    </xdr:to>
    <xdr:sp macro="" textlink="">
      <xdr:nvSpPr>
        <xdr:cNvPr id="256" name="楕円 255"/>
        <xdr:cNvSpPr/>
      </xdr:nvSpPr>
      <xdr:spPr>
        <a:xfrm>
          <a:off x="3649980" y="168363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127000</xdr:rowOff>
    </xdr:from>
    <xdr:ext cx="531495" cy="259080"/>
    <xdr:sp macro="" textlink="">
      <xdr:nvSpPr>
        <xdr:cNvPr id="257" name="テキスト ボックス 256"/>
        <xdr:cNvSpPr txBox="1"/>
      </xdr:nvSpPr>
      <xdr:spPr>
        <a:xfrm>
          <a:off x="3438525" y="16929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65405</xdr:rowOff>
    </xdr:from>
    <xdr:to xmlns:xdr="http://schemas.openxmlformats.org/drawingml/2006/spreadsheetDrawing">
      <xdr:col>15</xdr:col>
      <xdr:colOff>101600</xdr:colOff>
      <xdr:row>98</xdr:row>
      <xdr:rowOff>167005</xdr:rowOff>
    </xdr:to>
    <xdr:sp macro="" textlink="">
      <xdr:nvSpPr>
        <xdr:cNvPr id="258" name="楕円 257"/>
        <xdr:cNvSpPr/>
      </xdr:nvSpPr>
      <xdr:spPr>
        <a:xfrm>
          <a:off x="2781300" y="168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158115</xdr:rowOff>
    </xdr:from>
    <xdr:ext cx="531495" cy="255905"/>
    <xdr:sp macro="" textlink="">
      <xdr:nvSpPr>
        <xdr:cNvPr id="259" name="テキスト ボックス 258"/>
        <xdr:cNvSpPr txBox="1"/>
      </xdr:nvSpPr>
      <xdr:spPr>
        <a:xfrm>
          <a:off x="2574925" y="16960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76835</xdr:rowOff>
    </xdr:from>
    <xdr:to xmlns:xdr="http://schemas.openxmlformats.org/drawingml/2006/spreadsheetDrawing">
      <xdr:col>10</xdr:col>
      <xdr:colOff>165100</xdr:colOff>
      <xdr:row>99</xdr:row>
      <xdr:rowOff>6985</xdr:rowOff>
    </xdr:to>
    <xdr:sp macro="" textlink="">
      <xdr:nvSpPr>
        <xdr:cNvPr id="260" name="楕円 259"/>
        <xdr:cNvSpPr/>
      </xdr:nvSpPr>
      <xdr:spPr>
        <a:xfrm>
          <a:off x="19177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169545</xdr:rowOff>
    </xdr:from>
    <xdr:ext cx="534670" cy="255905"/>
    <xdr:sp macro="" textlink="">
      <xdr:nvSpPr>
        <xdr:cNvPr id="261" name="テキスト ボックス 260"/>
        <xdr:cNvSpPr txBox="1"/>
      </xdr:nvSpPr>
      <xdr:spPr>
        <a:xfrm>
          <a:off x="1706245" y="169716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61595</xdr:rowOff>
    </xdr:from>
    <xdr:to xmlns:xdr="http://schemas.openxmlformats.org/drawingml/2006/spreadsheetDrawing">
      <xdr:col>6</xdr:col>
      <xdr:colOff>38100</xdr:colOff>
      <xdr:row>98</xdr:row>
      <xdr:rowOff>163195</xdr:rowOff>
    </xdr:to>
    <xdr:sp macro="" textlink="">
      <xdr:nvSpPr>
        <xdr:cNvPr id="262" name="楕円 261"/>
        <xdr:cNvSpPr/>
      </xdr:nvSpPr>
      <xdr:spPr>
        <a:xfrm>
          <a:off x="1054100" y="168636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154940</xdr:rowOff>
    </xdr:from>
    <xdr:ext cx="531495" cy="255905"/>
    <xdr:sp macro="" textlink="">
      <xdr:nvSpPr>
        <xdr:cNvPr id="263" name="テキスト ボックス 262"/>
        <xdr:cNvSpPr txBox="1"/>
      </xdr:nvSpPr>
      <xdr:spPr>
        <a:xfrm>
          <a:off x="842645" y="16957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431280" y="400177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5" name="正方形/長方形 264"/>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67" name="正方形/長方形 266"/>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69" name="正方形/長方形 268"/>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1" name="正方形/長方形 270"/>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27965"/>
    <xdr:sp macro="" textlink="">
      <xdr:nvSpPr>
        <xdr:cNvPr id="272" name="テキスト ボックス 271"/>
        <xdr:cNvSpPr txBox="1"/>
      </xdr:nvSpPr>
      <xdr:spPr>
        <a:xfrm>
          <a:off x="6393180" y="463613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3" name="直線コネクタ 272"/>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101600</xdr:rowOff>
    </xdr:from>
    <xdr:to xmlns:xdr="http://schemas.openxmlformats.org/drawingml/2006/spreadsheetDrawing">
      <xdr:col>59</xdr:col>
      <xdr:colOff>50800</xdr:colOff>
      <xdr:row>39</xdr:row>
      <xdr:rowOff>101600</xdr:rowOff>
    </xdr:to>
    <xdr:cxnSp macro="">
      <xdr:nvCxnSpPr>
        <xdr:cNvPr id="274" name="直線コネクタ 273"/>
        <xdr:cNvCxnSpPr/>
      </xdr:nvCxnSpPr>
      <xdr:spPr>
        <a:xfrm>
          <a:off x="6431280" y="6788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130175</xdr:rowOff>
    </xdr:from>
    <xdr:ext cx="245745" cy="263525"/>
    <xdr:sp macro="" textlink="">
      <xdr:nvSpPr>
        <xdr:cNvPr id="275" name="テキスト ボックス 274"/>
        <xdr:cNvSpPr txBox="1"/>
      </xdr:nvSpPr>
      <xdr:spPr>
        <a:xfrm>
          <a:off x="6187440" y="6645275"/>
          <a:ext cx="2457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117475</xdr:rowOff>
    </xdr:from>
    <xdr:to xmlns:xdr="http://schemas.openxmlformats.org/drawingml/2006/spreadsheetDrawing">
      <xdr:col>59</xdr:col>
      <xdr:colOff>50800</xdr:colOff>
      <xdr:row>37</xdr:row>
      <xdr:rowOff>117475</xdr:rowOff>
    </xdr:to>
    <xdr:cxnSp macro="">
      <xdr:nvCxnSpPr>
        <xdr:cNvPr id="276" name="直線コネクタ 275"/>
        <xdr:cNvCxnSpPr/>
      </xdr:nvCxnSpPr>
      <xdr:spPr>
        <a:xfrm>
          <a:off x="6431280" y="6461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147320</xdr:rowOff>
    </xdr:from>
    <xdr:ext cx="464185" cy="260985"/>
    <xdr:sp macro="" textlink="">
      <xdr:nvSpPr>
        <xdr:cNvPr id="277" name="テキスト ボックス 276"/>
        <xdr:cNvSpPr txBox="1"/>
      </xdr:nvSpPr>
      <xdr:spPr>
        <a:xfrm>
          <a:off x="5974080" y="6319520"/>
          <a:ext cx="464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133985</xdr:rowOff>
    </xdr:from>
    <xdr:to xmlns:xdr="http://schemas.openxmlformats.org/drawingml/2006/spreadsheetDrawing">
      <xdr:col>59</xdr:col>
      <xdr:colOff>50800</xdr:colOff>
      <xdr:row>35</xdr:row>
      <xdr:rowOff>133985</xdr:rowOff>
    </xdr:to>
    <xdr:cxnSp macro="">
      <xdr:nvCxnSpPr>
        <xdr:cNvPr id="278" name="直線コネクタ 277"/>
        <xdr:cNvCxnSpPr/>
      </xdr:nvCxnSpPr>
      <xdr:spPr>
        <a:xfrm>
          <a:off x="6431280" y="6134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163195</xdr:rowOff>
    </xdr:from>
    <xdr:ext cx="464185" cy="264795"/>
    <xdr:sp macro="" textlink="">
      <xdr:nvSpPr>
        <xdr:cNvPr id="279" name="テキスト ボックス 278"/>
        <xdr:cNvSpPr txBox="1"/>
      </xdr:nvSpPr>
      <xdr:spPr>
        <a:xfrm>
          <a:off x="5974080" y="599249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151130</xdr:rowOff>
    </xdr:from>
    <xdr:to xmlns:xdr="http://schemas.openxmlformats.org/drawingml/2006/spreadsheetDrawing">
      <xdr:col>59</xdr:col>
      <xdr:colOff>50800</xdr:colOff>
      <xdr:row>33</xdr:row>
      <xdr:rowOff>151130</xdr:rowOff>
    </xdr:to>
    <xdr:cxnSp macro="">
      <xdr:nvCxnSpPr>
        <xdr:cNvPr id="280" name="直線コネクタ 279"/>
        <xdr:cNvCxnSpPr/>
      </xdr:nvCxnSpPr>
      <xdr:spPr>
        <a:xfrm>
          <a:off x="6431280" y="5808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5080</xdr:rowOff>
    </xdr:from>
    <xdr:ext cx="464185" cy="265430"/>
    <xdr:sp macro="" textlink="">
      <xdr:nvSpPr>
        <xdr:cNvPr id="281" name="テキスト ボックス 280"/>
        <xdr:cNvSpPr txBox="1"/>
      </xdr:nvSpPr>
      <xdr:spPr>
        <a:xfrm>
          <a:off x="5974080" y="566293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167640</xdr:rowOff>
    </xdr:from>
    <xdr:to xmlns:xdr="http://schemas.openxmlformats.org/drawingml/2006/spreadsheetDrawing">
      <xdr:col>59</xdr:col>
      <xdr:colOff>50800</xdr:colOff>
      <xdr:row>31</xdr:row>
      <xdr:rowOff>167640</xdr:rowOff>
    </xdr:to>
    <xdr:cxnSp macro="">
      <xdr:nvCxnSpPr>
        <xdr:cNvPr id="282" name="直線コネクタ 281"/>
        <xdr:cNvCxnSpPr/>
      </xdr:nvCxnSpPr>
      <xdr:spPr>
        <a:xfrm>
          <a:off x="6431280" y="5482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22860</xdr:rowOff>
    </xdr:from>
    <xdr:ext cx="464185" cy="264795"/>
    <xdr:sp macro="" textlink="">
      <xdr:nvSpPr>
        <xdr:cNvPr id="283" name="テキスト ボックス 282"/>
        <xdr:cNvSpPr txBox="1"/>
      </xdr:nvSpPr>
      <xdr:spPr>
        <a:xfrm>
          <a:off x="5974080" y="533781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4" name="直線コネクタ 283"/>
        <xdr:cNvCxnSpPr/>
      </xdr:nvCxnSpPr>
      <xdr:spPr>
        <a:xfrm>
          <a:off x="6431280" y="5153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4185" cy="265430"/>
    <xdr:sp macro="" textlink="">
      <xdr:nvSpPr>
        <xdr:cNvPr id="285" name="テキスト ボックス 284"/>
        <xdr:cNvSpPr txBox="1"/>
      </xdr:nvSpPr>
      <xdr:spPr>
        <a:xfrm>
          <a:off x="5974080" y="501015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6" name="直線コネクタ 285"/>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64185" cy="260985"/>
    <xdr:sp macro="" textlink="">
      <xdr:nvSpPr>
        <xdr:cNvPr id="287" name="テキスト ボックス 286"/>
        <xdr:cNvSpPr txBox="1"/>
      </xdr:nvSpPr>
      <xdr:spPr>
        <a:xfrm>
          <a:off x="5974080" y="4685030"/>
          <a:ext cx="4641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8" name="労働費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21590</xdr:rowOff>
    </xdr:from>
    <xdr:to xmlns:xdr="http://schemas.openxmlformats.org/drawingml/2006/spreadsheetDrawing">
      <xdr:col>54</xdr:col>
      <xdr:colOff>185420</xdr:colOff>
      <xdr:row>39</xdr:row>
      <xdr:rowOff>101600</xdr:rowOff>
    </xdr:to>
    <xdr:cxnSp macro="">
      <xdr:nvCxnSpPr>
        <xdr:cNvPr id="289" name="直線コネクタ 288"/>
        <xdr:cNvCxnSpPr/>
      </xdr:nvCxnSpPr>
      <xdr:spPr>
        <a:xfrm flipV="1">
          <a:off x="10198100" y="5165090"/>
          <a:ext cx="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104775</xdr:rowOff>
    </xdr:from>
    <xdr:ext cx="246380" cy="264795"/>
    <xdr:sp macro="" textlink="">
      <xdr:nvSpPr>
        <xdr:cNvPr id="290" name="労働費最小値テキスト"/>
        <xdr:cNvSpPr txBox="1"/>
      </xdr:nvSpPr>
      <xdr:spPr>
        <a:xfrm>
          <a:off x="10248900" y="6791325"/>
          <a:ext cx="2463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101600</xdr:rowOff>
    </xdr:from>
    <xdr:to xmlns:xdr="http://schemas.openxmlformats.org/drawingml/2006/spreadsheetDrawing">
      <xdr:col>55</xdr:col>
      <xdr:colOff>88900</xdr:colOff>
      <xdr:row>39</xdr:row>
      <xdr:rowOff>101600</xdr:rowOff>
    </xdr:to>
    <xdr:cxnSp macro="">
      <xdr:nvCxnSpPr>
        <xdr:cNvPr id="291" name="直線コネクタ 290"/>
        <xdr:cNvCxnSpPr/>
      </xdr:nvCxnSpPr>
      <xdr:spPr>
        <a:xfrm>
          <a:off x="1011428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142240</xdr:rowOff>
    </xdr:from>
    <xdr:ext cx="466725" cy="265430"/>
    <xdr:sp macro="" textlink="">
      <xdr:nvSpPr>
        <xdr:cNvPr id="292" name="労働費最大値テキスト"/>
        <xdr:cNvSpPr txBox="1"/>
      </xdr:nvSpPr>
      <xdr:spPr>
        <a:xfrm>
          <a:off x="10248900" y="494284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21590</xdr:rowOff>
    </xdr:from>
    <xdr:to xmlns:xdr="http://schemas.openxmlformats.org/drawingml/2006/spreadsheetDrawing">
      <xdr:col>55</xdr:col>
      <xdr:colOff>88900</xdr:colOff>
      <xdr:row>30</xdr:row>
      <xdr:rowOff>21590</xdr:rowOff>
    </xdr:to>
    <xdr:cxnSp macro="">
      <xdr:nvCxnSpPr>
        <xdr:cNvPr id="293" name="直線コネクタ 292"/>
        <xdr:cNvCxnSpPr/>
      </xdr:nvCxnSpPr>
      <xdr:spPr>
        <a:xfrm>
          <a:off x="10114280" y="5165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43815</xdr:rowOff>
    </xdr:from>
    <xdr:to xmlns:xdr="http://schemas.openxmlformats.org/drawingml/2006/spreadsheetDrawing">
      <xdr:col>55</xdr:col>
      <xdr:colOff>0</xdr:colOff>
      <xdr:row>38</xdr:row>
      <xdr:rowOff>55245</xdr:rowOff>
    </xdr:to>
    <xdr:cxnSp macro="">
      <xdr:nvCxnSpPr>
        <xdr:cNvPr id="294" name="直線コネクタ 293"/>
        <xdr:cNvCxnSpPr/>
      </xdr:nvCxnSpPr>
      <xdr:spPr>
        <a:xfrm flipV="1">
          <a:off x="9385300" y="655891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144780</xdr:rowOff>
    </xdr:from>
    <xdr:ext cx="375285" cy="262255"/>
    <xdr:sp macro="" textlink="">
      <xdr:nvSpPr>
        <xdr:cNvPr id="295" name="労働費平均値テキスト"/>
        <xdr:cNvSpPr txBox="1"/>
      </xdr:nvSpPr>
      <xdr:spPr>
        <a:xfrm>
          <a:off x="10248900" y="6316980"/>
          <a:ext cx="37528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121920</xdr:rowOff>
    </xdr:from>
    <xdr:to xmlns:xdr="http://schemas.openxmlformats.org/drawingml/2006/spreadsheetDrawing">
      <xdr:col>55</xdr:col>
      <xdr:colOff>50800</xdr:colOff>
      <xdr:row>38</xdr:row>
      <xdr:rowOff>49530</xdr:rowOff>
    </xdr:to>
    <xdr:sp macro="" textlink="">
      <xdr:nvSpPr>
        <xdr:cNvPr id="296" name="フローチャート: 判断 295"/>
        <xdr:cNvSpPr/>
      </xdr:nvSpPr>
      <xdr:spPr>
        <a:xfrm>
          <a:off x="10152380" y="646557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39370</xdr:rowOff>
    </xdr:from>
    <xdr:to xmlns:xdr="http://schemas.openxmlformats.org/drawingml/2006/spreadsheetDrawing">
      <xdr:col>50</xdr:col>
      <xdr:colOff>114300</xdr:colOff>
      <xdr:row>38</xdr:row>
      <xdr:rowOff>55245</xdr:rowOff>
    </xdr:to>
    <xdr:cxnSp macro="">
      <xdr:nvCxnSpPr>
        <xdr:cNvPr id="297" name="直線コネクタ 296"/>
        <xdr:cNvCxnSpPr/>
      </xdr:nvCxnSpPr>
      <xdr:spPr>
        <a:xfrm>
          <a:off x="8521700" y="6554470"/>
          <a:ext cx="8636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135890</xdr:rowOff>
    </xdr:from>
    <xdr:to xmlns:xdr="http://schemas.openxmlformats.org/drawingml/2006/spreadsheetDrawing">
      <xdr:col>50</xdr:col>
      <xdr:colOff>165100</xdr:colOff>
      <xdr:row>38</xdr:row>
      <xdr:rowOff>64135</xdr:rowOff>
    </xdr:to>
    <xdr:sp macro="" textlink="">
      <xdr:nvSpPr>
        <xdr:cNvPr id="298" name="フローチャート: 判断 297"/>
        <xdr:cNvSpPr/>
      </xdr:nvSpPr>
      <xdr:spPr>
        <a:xfrm>
          <a:off x="9334500" y="6479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81280</xdr:rowOff>
    </xdr:from>
    <xdr:ext cx="378460" cy="264795"/>
    <xdr:sp macro="" textlink="">
      <xdr:nvSpPr>
        <xdr:cNvPr id="299" name="テキスト ボックス 298"/>
        <xdr:cNvSpPr txBox="1"/>
      </xdr:nvSpPr>
      <xdr:spPr>
        <a:xfrm>
          <a:off x="9201150" y="625348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39370</xdr:rowOff>
    </xdr:from>
    <xdr:to xmlns:xdr="http://schemas.openxmlformats.org/drawingml/2006/spreadsheetDrawing">
      <xdr:col>45</xdr:col>
      <xdr:colOff>177800</xdr:colOff>
      <xdr:row>38</xdr:row>
      <xdr:rowOff>48895</xdr:rowOff>
    </xdr:to>
    <xdr:cxnSp macro="">
      <xdr:nvCxnSpPr>
        <xdr:cNvPr id="300" name="直線コネクタ 299"/>
        <xdr:cNvCxnSpPr/>
      </xdr:nvCxnSpPr>
      <xdr:spPr>
        <a:xfrm flipV="1">
          <a:off x="7653020" y="6554470"/>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161925</xdr:rowOff>
    </xdr:from>
    <xdr:to xmlns:xdr="http://schemas.openxmlformats.org/drawingml/2006/spreadsheetDrawing">
      <xdr:col>46</xdr:col>
      <xdr:colOff>38100</xdr:colOff>
      <xdr:row>38</xdr:row>
      <xdr:rowOff>90170</xdr:rowOff>
    </xdr:to>
    <xdr:sp macro="" textlink="">
      <xdr:nvSpPr>
        <xdr:cNvPr id="301" name="フローチャート: 判断 300"/>
        <xdr:cNvSpPr/>
      </xdr:nvSpPr>
      <xdr:spPr>
        <a:xfrm>
          <a:off x="8470900" y="650557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106045</xdr:rowOff>
    </xdr:from>
    <xdr:ext cx="378460" cy="264795"/>
    <xdr:sp macro="" textlink="">
      <xdr:nvSpPr>
        <xdr:cNvPr id="302" name="テキスト ボックス 301"/>
        <xdr:cNvSpPr txBox="1"/>
      </xdr:nvSpPr>
      <xdr:spPr>
        <a:xfrm>
          <a:off x="8337550" y="627824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47625</xdr:rowOff>
    </xdr:from>
    <xdr:to xmlns:xdr="http://schemas.openxmlformats.org/drawingml/2006/spreadsheetDrawing">
      <xdr:col>41</xdr:col>
      <xdr:colOff>50800</xdr:colOff>
      <xdr:row>38</xdr:row>
      <xdr:rowOff>48895</xdr:rowOff>
    </xdr:to>
    <xdr:cxnSp macro="">
      <xdr:nvCxnSpPr>
        <xdr:cNvPr id="303" name="直線コネクタ 302"/>
        <xdr:cNvCxnSpPr/>
      </xdr:nvCxnSpPr>
      <xdr:spPr>
        <a:xfrm>
          <a:off x="6789420" y="656272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157480</xdr:rowOff>
    </xdr:from>
    <xdr:to xmlns:xdr="http://schemas.openxmlformats.org/drawingml/2006/spreadsheetDrawing">
      <xdr:col>41</xdr:col>
      <xdr:colOff>101600</xdr:colOff>
      <xdr:row>38</xdr:row>
      <xdr:rowOff>86360</xdr:rowOff>
    </xdr:to>
    <xdr:sp macro="" textlink="">
      <xdr:nvSpPr>
        <xdr:cNvPr id="304" name="フローチャート: 判断 303"/>
        <xdr:cNvSpPr/>
      </xdr:nvSpPr>
      <xdr:spPr>
        <a:xfrm>
          <a:off x="7602220" y="6501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103505</xdr:rowOff>
    </xdr:from>
    <xdr:ext cx="375285" cy="264160"/>
    <xdr:sp macro="" textlink="">
      <xdr:nvSpPr>
        <xdr:cNvPr id="305" name="テキスト ボックス 304"/>
        <xdr:cNvSpPr txBox="1"/>
      </xdr:nvSpPr>
      <xdr:spPr>
        <a:xfrm>
          <a:off x="7468870" y="6275705"/>
          <a:ext cx="375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160020</xdr:rowOff>
    </xdr:from>
    <xdr:to xmlns:xdr="http://schemas.openxmlformats.org/drawingml/2006/spreadsheetDrawing">
      <xdr:col>36</xdr:col>
      <xdr:colOff>165100</xdr:colOff>
      <xdr:row>38</xdr:row>
      <xdr:rowOff>88265</xdr:rowOff>
    </xdr:to>
    <xdr:sp macro="" textlink="">
      <xdr:nvSpPr>
        <xdr:cNvPr id="306" name="フローチャート: 判断 305"/>
        <xdr:cNvSpPr/>
      </xdr:nvSpPr>
      <xdr:spPr>
        <a:xfrm>
          <a:off x="6738620" y="6503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104775</xdr:rowOff>
    </xdr:from>
    <xdr:ext cx="378460" cy="264795"/>
    <xdr:sp macro="" textlink="">
      <xdr:nvSpPr>
        <xdr:cNvPr id="307" name="テキスト ボックス 306"/>
        <xdr:cNvSpPr txBox="1"/>
      </xdr:nvSpPr>
      <xdr:spPr>
        <a:xfrm>
          <a:off x="6605270" y="627697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8" name="テキスト ボックス 307"/>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09" name="テキスト ボックス 308"/>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0" name="テキスト ボックス 309"/>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58825" cy="264795"/>
    <xdr:sp macro="" textlink="">
      <xdr:nvSpPr>
        <xdr:cNvPr id="311" name="テキスト ボックス 310"/>
        <xdr:cNvSpPr txBox="1"/>
      </xdr:nvSpPr>
      <xdr:spPr>
        <a:xfrm>
          <a:off x="746760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2" name="テキスト ボックス 311"/>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166370</xdr:rowOff>
    </xdr:from>
    <xdr:to xmlns:xdr="http://schemas.openxmlformats.org/drawingml/2006/spreadsheetDrawing">
      <xdr:col>55</xdr:col>
      <xdr:colOff>50800</xdr:colOff>
      <xdr:row>38</xdr:row>
      <xdr:rowOff>94615</xdr:rowOff>
    </xdr:to>
    <xdr:sp macro="" textlink="">
      <xdr:nvSpPr>
        <xdr:cNvPr id="313" name="楕円 312"/>
        <xdr:cNvSpPr/>
      </xdr:nvSpPr>
      <xdr:spPr>
        <a:xfrm>
          <a:off x="10152380" y="651002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144145</xdr:rowOff>
    </xdr:from>
    <xdr:ext cx="375285" cy="262890"/>
    <xdr:sp macro="" textlink="">
      <xdr:nvSpPr>
        <xdr:cNvPr id="314" name="労働費該当値テキスト"/>
        <xdr:cNvSpPr txBox="1"/>
      </xdr:nvSpPr>
      <xdr:spPr>
        <a:xfrm>
          <a:off x="10248900" y="6487795"/>
          <a:ext cx="375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2540</xdr:rowOff>
    </xdr:from>
    <xdr:to xmlns:xdr="http://schemas.openxmlformats.org/drawingml/2006/spreadsheetDrawing">
      <xdr:col>50</xdr:col>
      <xdr:colOff>165100</xdr:colOff>
      <xdr:row>38</xdr:row>
      <xdr:rowOff>106045</xdr:rowOff>
    </xdr:to>
    <xdr:sp macro="" textlink="">
      <xdr:nvSpPr>
        <xdr:cNvPr id="315" name="楕円 314"/>
        <xdr:cNvSpPr/>
      </xdr:nvSpPr>
      <xdr:spPr>
        <a:xfrm>
          <a:off x="9334500" y="6517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97790</xdr:rowOff>
    </xdr:from>
    <xdr:ext cx="378460" cy="262890"/>
    <xdr:sp macro="" textlink="">
      <xdr:nvSpPr>
        <xdr:cNvPr id="316" name="テキスト ボックス 315"/>
        <xdr:cNvSpPr txBox="1"/>
      </xdr:nvSpPr>
      <xdr:spPr>
        <a:xfrm>
          <a:off x="9201150" y="661289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162560</xdr:rowOff>
    </xdr:from>
    <xdr:to xmlns:xdr="http://schemas.openxmlformats.org/drawingml/2006/spreadsheetDrawing">
      <xdr:col>46</xdr:col>
      <xdr:colOff>38100</xdr:colOff>
      <xdr:row>38</xdr:row>
      <xdr:rowOff>91440</xdr:rowOff>
    </xdr:to>
    <xdr:sp macro="" textlink="">
      <xdr:nvSpPr>
        <xdr:cNvPr id="317" name="楕円 316"/>
        <xdr:cNvSpPr/>
      </xdr:nvSpPr>
      <xdr:spPr>
        <a:xfrm>
          <a:off x="8470900" y="65062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83185</xdr:rowOff>
    </xdr:from>
    <xdr:ext cx="378460" cy="264795"/>
    <xdr:sp macro="" textlink="">
      <xdr:nvSpPr>
        <xdr:cNvPr id="318" name="テキスト ボックス 317"/>
        <xdr:cNvSpPr txBox="1"/>
      </xdr:nvSpPr>
      <xdr:spPr>
        <a:xfrm>
          <a:off x="8337550" y="659828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171450</xdr:rowOff>
    </xdr:from>
    <xdr:to xmlns:xdr="http://schemas.openxmlformats.org/drawingml/2006/spreadsheetDrawing">
      <xdr:col>41</xdr:col>
      <xdr:colOff>101600</xdr:colOff>
      <xdr:row>38</xdr:row>
      <xdr:rowOff>102235</xdr:rowOff>
    </xdr:to>
    <xdr:sp macro="" textlink="">
      <xdr:nvSpPr>
        <xdr:cNvPr id="319" name="楕円 318"/>
        <xdr:cNvSpPr/>
      </xdr:nvSpPr>
      <xdr:spPr>
        <a:xfrm>
          <a:off x="7602220" y="65151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92075</xdr:rowOff>
    </xdr:from>
    <xdr:ext cx="375285" cy="262890"/>
    <xdr:sp macro="" textlink="">
      <xdr:nvSpPr>
        <xdr:cNvPr id="320" name="テキスト ボックス 319"/>
        <xdr:cNvSpPr txBox="1"/>
      </xdr:nvSpPr>
      <xdr:spPr>
        <a:xfrm>
          <a:off x="7468870" y="6607175"/>
          <a:ext cx="3752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170815</xdr:rowOff>
    </xdr:from>
    <xdr:to xmlns:xdr="http://schemas.openxmlformats.org/drawingml/2006/spreadsheetDrawing">
      <xdr:col>36</xdr:col>
      <xdr:colOff>165100</xdr:colOff>
      <xdr:row>38</xdr:row>
      <xdr:rowOff>99060</xdr:rowOff>
    </xdr:to>
    <xdr:sp macro="" textlink="">
      <xdr:nvSpPr>
        <xdr:cNvPr id="321" name="楕円 320"/>
        <xdr:cNvSpPr/>
      </xdr:nvSpPr>
      <xdr:spPr>
        <a:xfrm>
          <a:off x="6738620" y="6514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90170</xdr:rowOff>
    </xdr:from>
    <xdr:ext cx="378460" cy="260985"/>
    <xdr:sp macro="" textlink="">
      <xdr:nvSpPr>
        <xdr:cNvPr id="322" name="テキスト ボックス 321"/>
        <xdr:cNvSpPr txBox="1"/>
      </xdr:nvSpPr>
      <xdr:spPr>
        <a:xfrm>
          <a:off x="6605270" y="6605270"/>
          <a:ext cx="3784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431280" y="743077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4" name="正方形/長方形 323"/>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6" name="正方形/長方形 325"/>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8" name="正方形/長方形 327"/>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0" name="正方形/長方形 329"/>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27965"/>
    <xdr:sp macro="" textlink="">
      <xdr:nvSpPr>
        <xdr:cNvPr id="331" name="テキスト ボックス 330"/>
        <xdr:cNvSpPr txBox="1"/>
      </xdr:nvSpPr>
      <xdr:spPr>
        <a:xfrm>
          <a:off x="6393180" y="806513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2" name="直線コネクタ 331"/>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101600</xdr:rowOff>
    </xdr:from>
    <xdr:to xmlns:xdr="http://schemas.openxmlformats.org/drawingml/2006/spreadsheetDrawing">
      <xdr:col>59</xdr:col>
      <xdr:colOff>50800</xdr:colOff>
      <xdr:row>59</xdr:row>
      <xdr:rowOff>101600</xdr:rowOff>
    </xdr:to>
    <xdr:cxnSp macro="">
      <xdr:nvCxnSpPr>
        <xdr:cNvPr id="333" name="直線コネクタ 332"/>
        <xdr:cNvCxnSpPr/>
      </xdr:nvCxnSpPr>
      <xdr:spPr>
        <a:xfrm>
          <a:off x="6431280" y="10217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130175</xdr:rowOff>
    </xdr:from>
    <xdr:ext cx="245745" cy="263525"/>
    <xdr:sp macro="" textlink="">
      <xdr:nvSpPr>
        <xdr:cNvPr id="334" name="テキスト ボックス 333"/>
        <xdr:cNvSpPr txBox="1"/>
      </xdr:nvSpPr>
      <xdr:spPr>
        <a:xfrm>
          <a:off x="6187440" y="10074275"/>
          <a:ext cx="24574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117475</xdr:rowOff>
    </xdr:from>
    <xdr:to xmlns:xdr="http://schemas.openxmlformats.org/drawingml/2006/spreadsheetDrawing">
      <xdr:col>59</xdr:col>
      <xdr:colOff>50800</xdr:colOff>
      <xdr:row>57</xdr:row>
      <xdr:rowOff>117475</xdr:rowOff>
    </xdr:to>
    <xdr:cxnSp macro="">
      <xdr:nvCxnSpPr>
        <xdr:cNvPr id="335" name="直線コネクタ 334"/>
        <xdr:cNvCxnSpPr/>
      </xdr:nvCxnSpPr>
      <xdr:spPr>
        <a:xfrm>
          <a:off x="6431280" y="9890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147320</xdr:rowOff>
    </xdr:from>
    <xdr:ext cx="528320" cy="260985"/>
    <xdr:sp macro="" textlink="">
      <xdr:nvSpPr>
        <xdr:cNvPr id="336" name="テキスト ボックス 335"/>
        <xdr:cNvSpPr txBox="1"/>
      </xdr:nvSpPr>
      <xdr:spPr>
        <a:xfrm>
          <a:off x="5915025" y="9748520"/>
          <a:ext cx="52832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133985</xdr:rowOff>
    </xdr:from>
    <xdr:to xmlns:xdr="http://schemas.openxmlformats.org/drawingml/2006/spreadsheetDrawing">
      <xdr:col>59</xdr:col>
      <xdr:colOff>50800</xdr:colOff>
      <xdr:row>55</xdr:row>
      <xdr:rowOff>133985</xdr:rowOff>
    </xdr:to>
    <xdr:cxnSp macro="">
      <xdr:nvCxnSpPr>
        <xdr:cNvPr id="337" name="直線コネクタ 336"/>
        <xdr:cNvCxnSpPr/>
      </xdr:nvCxnSpPr>
      <xdr:spPr>
        <a:xfrm>
          <a:off x="6431280" y="9563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163195</xdr:rowOff>
    </xdr:from>
    <xdr:ext cx="528320" cy="264795"/>
    <xdr:sp macro="" textlink="">
      <xdr:nvSpPr>
        <xdr:cNvPr id="338" name="テキスト ボックス 337"/>
        <xdr:cNvSpPr txBox="1"/>
      </xdr:nvSpPr>
      <xdr:spPr>
        <a:xfrm>
          <a:off x="5915025" y="9421495"/>
          <a:ext cx="528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151130</xdr:rowOff>
    </xdr:from>
    <xdr:to xmlns:xdr="http://schemas.openxmlformats.org/drawingml/2006/spreadsheetDrawing">
      <xdr:col>59</xdr:col>
      <xdr:colOff>50800</xdr:colOff>
      <xdr:row>53</xdr:row>
      <xdr:rowOff>151130</xdr:rowOff>
    </xdr:to>
    <xdr:cxnSp macro="">
      <xdr:nvCxnSpPr>
        <xdr:cNvPr id="339" name="直線コネクタ 338"/>
        <xdr:cNvCxnSpPr/>
      </xdr:nvCxnSpPr>
      <xdr:spPr>
        <a:xfrm>
          <a:off x="6431280" y="9237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5080</xdr:rowOff>
    </xdr:from>
    <xdr:ext cx="528320" cy="265430"/>
    <xdr:sp macro="" textlink="">
      <xdr:nvSpPr>
        <xdr:cNvPr id="340" name="テキスト ボックス 339"/>
        <xdr:cNvSpPr txBox="1"/>
      </xdr:nvSpPr>
      <xdr:spPr>
        <a:xfrm>
          <a:off x="5915025" y="909193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167640</xdr:rowOff>
    </xdr:from>
    <xdr:to xmlns:xdr="http://schemas.openxmlformats.org/drawingml/2006/spreadsheetDrawing">
      <xdr:col>59</xdr:col>
      <xdr:colOff>50800</xdr:colOff>
      <xdr:row>51</xdr:row>
      <xdr:rowOff>167640</xdr:rowOff>
    </xdr:to>
    <xdr:cxnSp macro="">
      <xdr:nvCxnSpPr>
        <xdr:cNvPr id="341" name="直線コネクタ 340"/>
        <xdr:cNvCxnSpPr/>
      </xdr:nvCxnSpPr>
      <xdr:spPr>
        <a:xfrm>
          <a:off x="6431280" y="8911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5630" cy="264795"/>
    <xdr:sp macro="" textlink="">
      <xdr:nvSpPr>
        <xdr:cNvPr id="342" name="テキスト ボックス 341"/>
        <xdr:cNvSpPr txBox="1"/>
      </xdr:nvSpPr>
      <xdr:spPr>
        <a:xfrm>
          <a:off x="5850890" y="8766810"/>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3" name="直線コネクタ 342"/>
        <xdr:cNvCxnSpPr/>
      </xdr:nvCxnSpPr>
      <xdr:spPr>
        <a:xfrm>
          <a:off x="6431280" y="8582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65430"/>
    <xdr:sp macro="" textlink="">
      <xdr:nvSpPr>
        <xdr:cNvPr id="344" name="テキスト ボックス 343"/>
        <xdr:cNvSpPr txBox="1"/>
      </xdr:nvSpPr>
      <xdr:spPr>
        <a:xfrm>
          <a:off x="5850890" y="8439150"/>
          <a:ext cx="5956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5" name="直線コネクタ 344"/>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5630" cy="260985"/>
    <xdr:sp macro="" textlink="">
      <xdr:nvSpPr>
        <xdr:cNvPr id="346" name="テキスト ボックス 345"/>
        <xdr:cNvSpPr txBox="1"/>
      </xdr:nvSpPr>
      <xdr:spPr>
        <a:xfrm>
          <a:off x="5850890" y="8114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7" name="農林水産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144780</xdr:rowOff>
    </xdr:from>
    <xdr:to xmlns:xdr="http://schemas.openxmlformats.org/drawingml/2006/spreadsheetDrawing">
      <xdr:col>54</xdr:col>
      <xdr:colOff>185420</xdr:colOff>
      <xdr:row>59</xdr:row>
      <xdr:rowOff>40640</xdr:rowOff>
    </xdr:to>
    <xdr:cxnSp macro="">
      <xdr:nvCxnSpPr>
        <xdr:cNvPr id="348" name="直線コネクタ 347"/>
        <xdr:cNvCxnSpPr/>
      </xdr:nvCxnSpPr>
      <xdr:spPr>
        <a:xfrm flipV="1">
          <a:off x="10198100" y="8717280"/>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45085</xdr:rowOff>
    </xdr:from>
    <xdr:ext cx="466725" cy="262255"/>
    <xdr:sp macro="" textlink="">
      <xdr:nvSpPr>
        <xdr:cNvPr id="349" name="農林水産業費最小値テキスト"/>
        <xdr:cNvSpPr txBox="1"/>
      </xdr:nvSpPr>
      <xdr:spPr>
        <a:xfrm>
          <a:off x="10248900" y="1016063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0" name="直線コネクタ 349"/>
        <xdr:cNvCxnSpPr/>
      </xdr:nvCxnSpPr>
      <xdr:spPr>
        <a:xfrm>
          <a:off x="10114280" y="10156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90805</xdr:rowOff>
    </xdr:from>
    <xdr:ext cx="595630" cy="260985"/>
    <xdr:sp macro="" textlink="">
      <xdr:nvSpPr>
        <xdr:cNvPr id="351" name="農林水産業費最大値テキスト"/>
        <xdr:cNvSpPr txBox="1"/>
      </xdr:nvSpPr>
      <xdr:spPr>
        <a:xfrm>
          <a:off x="10248900" y="8491855"/>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144780</xdr:rowOff>
    </xdr:from>
    <xdr:to xmlns:xdr="http://schemas.openxmlformats.org/drawingml/2006/spreadsheetDrawing">
      <xdr:col>55</xdr:col>
      <xdr:colOff>88900</xdr:colOff>
      <xdr:row>50</xdr:row>
      <xdr:rowOff>144780</xdr:rowOff>
    </xdr:to>
    <xdr:cxnSp macro="">
      <xdr:nvCxnSpPr>
        <xdr:cNvPr id="352" name="直線コネクタ 351"/>
        <xdr:cNvCxnSpPr/>
      </xdr:nvCxnSpPr>
      <xdr:spPr>
        <a:xfrm>
          <a:off x="10114280" y="8717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49530</xdr:rowOff>
    </xdr:from>
    <xdr:to xmlns:xdr="http://schemas.openxmlformats.org/drawingml/2006/spreadsheetDrawing">
      <xdr:col>55</xdr:col>
      <xdr:colOff>0</xdr:colOff>
      <xdr:row>58</xdr:row>
      <xdr:rowOff>95250</xdr:rowOff>
    </xdr:to>
    <xdr:cxnSp macro="">
      <xdr:nvCxnSpPr>
        <xdr:cNvPr id="353" name="直線コネクタ 352"/>
        <xdr:cNvCxnSpPr/>
      </xdr:nvCxnSpPr>
      <xdr:spPr>
        <a:xfrm flipV="1">
          <a:off x="9385300" y="999363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167005</xdr:rowOff>
    </xdr:from>
    <xdr:ext cx="531495" cy="262255"/>
    <xdr:sp macro="" textlink="">
      <xdr:nvSpPr>
        <xdr:cNvPr id="354" name="農林水産業費平均値テキスト"/>
        <xdr:cNvSpPr txBox="1"/>
      </xdr:nvSpPr>
      <xdr:spPr>
        <a:xfrm>
          <a:off x="10248900" y="9596755"/>
          <a:ext cx="53149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143510</xdr:rowOff>
    </xdr:from>
    <xdr:to xmlns:xdr="http://schemas.openxmlformats.org/drawingml/2006/spreadsheetDrawing">
      <xdr:col>55</xdr:col>
      <xdr:colOff>50800</xdr:colOff>
      <xdr:row>57</xdr:row>
      <xdr:rowOff>71755</xdr:rowOff>
    </xdr:to>
    <xdr:sp macro="" textlink="">
      <xdr:nvSpPr>
        <xdr:cNvPr id="355" name="フローチャート: 判断 354"/>
        <xdr:cNvSpPr/>
      </xdr:nvSpPr>
      <xdr:spPr>
        <a:xfrm>
          <a:off x="10152380" y="974471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95250</xdr:rowOff>
    </xdr:from>
    <xdr:to xmlns:xdr="http://schemas.openxmlformats.org/drawingml/2006/spreadsheetDrawing">
      <xdr:col>50</xdr:col>
      <xdr:colOff>114300</xdr:colOff>
      <xdr:row>58</xdr:row>
      <xdr:rowOff>96520</xdr:rowOff>
    </xdr:to>
    <xdr:cxnSp macro="">
      <xdr:nvCxnSpPr>
        <xdr:cNvPr id="356" name="直線コネクタ 355"/>
        <xdr:cNvCxnSpPr/>
      </xdr:nvCxnSpPr>
      <xdr:spPr>
        <a:xfrm flipV="1">
          <a:off x="8521700" y="1003935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139065</xdr:rowOff>
    </xdr:from>
    <xdr:to xmlns:xdr="http://schemas.openxmlformats.org/drawingml/2006/spreadsheetDrawing">
      <xdr:col>50</xdr:col>
      <xdr:colOff>165100</xdr:colOff>
      <xdr:row>57</xdr:row>
      <xdr:rowOff>66675</xdr:rowOff>
    </xdr:to>
    <xdr:sp macro="" textlink="">
      <xdr:nvSpPr>
        <xdr:cNvPr id="357" name="フローチャート: 判断 356"/>
        <xdr:cNvSpPr/>
      </xdr:nvSpPr>
      <xdr:spPr>
        <a:xfrm>
          <a:off x="9334500" y="9740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84455</xdr:rowOff>
    </xdr:from>
    <xdr:ext cx="534670" cy="265430"/>
    <xdr:sp macro="" textlink="">
      <xdr:nvSpPr>
        <xdr:cNvPr id="358" name="テキスト ボックス 357"/>
        <xdr:cNvSpPr txBox="1"/>
      </xdr:nvSpPr>
      <xdr:spPr>
        <a:xfrm>
          <a:off x="9123045" y="951420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96520</xdr:rowOff>
    </xdr:from>
    <xdr:to xmlns:xdr="http://schemas.openxmlformats.org/drawingml/2006/spreadsheetDrawing">
      <xdr:col>45</xdr:col>
      <xdr:colOff>177800</xdr:colOff>
      <xdr:row>58</xdr:row>
      <xdr:rowOff>139700</xdr:rowOff>
    </xdr:to>
    <xdr:cxnSp macro="">
      <xdr:nvCxnSpPr>
        <xdr:cNvPr id="359" name="直線コネクタ 358"/>
        <xdr:cNvCxnSpPr/>
      </xdr:nvCxnSpPr>
      <xdr:spPr>
        <a:xfrm flipV="1">
          <a:off x="7653020" y="10040620"/>
          <a:ext cx="8686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148590</xdr:rowOff>
    </xdr:from>
    <xdr:to xmlns:xdr="http://schemas.openxmlformats.org/drawingml/2006/spreadsheetDrawing">
      <xdr:col>46</xdr:col>
      <xdr:colOff>38100</xdr:colOff>
      <xdr:row>57</xdr:row>
      <xdr:rowOff>77470</xdr:rowOff>
    </xdr:to>
    <xdr:sp macro="" textlink="">
      <xdr:nvSpPr>
        <xdr:cNvPr id="360" name="フローチャート: 判断 359"/>
        <xdr:cNvSpPr/>
      </xdr:nvSpPr>
      <xdr:spPr>
        <a:xfrm>
          <a:off x="8470900" y="97497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93345</xdr:rowOff>
    </xdr:from>
    <xdr:ext cx="531495" cy="263525"/>
    <xdr:sp macro="" textlink="">
      <xdr:nvSpPr>
        <xdr:cNvPr id="361" name="テキスト ボックス 360"/>
        <xdr:cNvSpPr txBox="1"/>
      </xdr:nvSpPr>
      <xdr:spPr>
        <a:xfrm>
          <a:off x="8259445" y="952309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59690</xdr:rowOff>
    </xdr:from>
    <xdr:to xmlns:xdr="http://schemas.openxmlformats.org/drawingml/2006/spreadsheetDrawing">
      <xdr:col>41</xdr:col>
      <xdr:colOff>50800</xdr:colOff>
      <xdr:row>58</xdr:row>
      <xdr:rowOff>139700</xdr:rowOff>
    </xdr:to>
    <xdr:cxnSp macro="">
      <xdr:nvCxnSpPr>
        <xdr:cNvPr id="362" name="直線コネクタ 361"/>
        <xdr:cNvCxnSpPr/>
      </xdr:nvCxnSpPr>
      <xdr:spPr>
        <a:xfrm>
          <a:off x="6789420" y="10003790"/>
          <a:ext cx="8636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5080</xdr:rowOff>
    </xdr:from>
    <xdr:to xmlns:xdr="http://schemas.openxmlformats.org/drawingml/2006/spreadsheetDrawing">
      <xdr:col>41</xdr:col>
      <xdr:colOff>101600</xdr:colOff>
      <xdr:row>57</xdr:row>
      <xdr:rowOff>109220</xdr:rowOff>
    </xdr:to>
    <xdr:sp macro="" textlink="">
      <xdr:nvSpPr>
        <xdr:cNvPr id="363" name="フローチャート: 判断 362"/>
        <xdr:cNvSpPr/>
      </xdr:nvSpPr>
      <xdr:spPr>
        <a:xfrm>
          <a:off x="7602220" y="97777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125730</xdr:rowOff>
    </xdr:from>
    <xdr:ext cx="531495" cy="263525"/>
    <xdr:sp macro="" textlink="">
      <xdr:nvSpPr>
        <xdr:cNvPr id="364" name="テキスト ボックス 363"/>
        <xdr:cNvSpPr txBox="1"/>
      </xdr:nvSpPr>
      <xdr:spPr>
        <a:xfrm>
          <a:off x="7395845" y="955548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171450</xdr:rowOff>
    </xdr:from>
    <xdr:to xmlns:xdr="http://schemas.openxmlformats.org/drawingml/2006/spreadsheetDrawing">
      <xdr:col>36</xdr:col>
      <xdr:colOff>165100</xdr:colOff>
      <xdr:row>57</xdr:row>
      <xdr:rowOff>102235</xdr:rowOff>
    </xdr:to>
    <xdr:sp macro="" textlink="">
      <xdr:nvSpPr>
        <xdr:cNvPr id="365" name="フローチャート: 判断 364"/>
        <xdr:cNvSpPr/>
      </xdr:nvSpPr>
      <xdr:spPr>
        <a:xfrm>
          <a:off x="6738620" y="97726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118745</xdr:rowOff>
    </xdr:from>
    <xdr:ext cx="534670" cy="265430"/>
    <xdr:sp macro="" textlink="">
      <xdr:nvSpPr>
        <xdr:cNvPr id="366" name="テキスト ボックス 365"/>
        <xdr:cNvSpPr txBox="1"/>
      </xdr:nvSpPr>
      <xdr:spPr>
        <a:xfrm>
          <a:off x="6527165" y="9548495"/>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7" name="テキスト ボックス 366"/>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8" name="テキスト ボックス 367"/>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9" name="テキスト ボックス 368"/>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58825" cy="264795"/>
    <xdr:sp macro="" textlink="">
      <xdr:nvSpPr>
        <xdr:cNvPr id="370" name="テキスト ボックス 369"/>
        <xdr:cNvSpPr txBox="1"/>
      </xdr:nvSpPr>
      <xdr:spPr>
        <a:xfrm>
          <a:off x="746760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1" name="テキスト ボックス 370"/>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171450</xdr:rowOff>
    </xdr:from>
    <xdr:to xmlns:xdr="http://schemas.openxmlformats.org/drawingml/2006/spreadsheetDrawing">
      <xdr:col>55</xdr:col>
      <xdr:colOff>50800</xdr:colOff>
      <xdr:row>58</xdr:row>
      <xdr:rowOff>102870</xdr:rowOff>
    </xdr:to>
    <xdr:sp macro="" textlink="">
      <xdr:nvSpPr>
        <xdr:cNvPr id="372" name="楕円 371"/>
        <xdr:cNvSpPr/>
      </xdr:nvSpPr>
      <xdr:spPr>
        <a:xfrm>
          <a:off x="10152380" y="994410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151130</xdr:rowOff>
    </xdr:from>
    <xdr:ext cx="531495" cy="263525"/>
    <xdr:sp macro="" textlink="">
      <xdr:nvSpPr>
        <xdr:cNvPr id="373" name="農林水産業費該当値テキスト"/>
        <xdr:cNvSpPr txBox="1"/>
      </xdr:nvSpPr>
      <xdr:spPr>
        <a:xfrm>
          <a:off x="10248900" y="992378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44450</xdr:rowOff>
    </xdr:from>
    <xdr:to xmlns:xdr="http://schemas.openxmlformats.org/drawingml/2006/spreadsheetDrawing">
      <xdr:col>50</xdr:col>
      <xdr:colOff>165100</xdr:colOff>
      <xdr:row>58</xdr:row>
      <xdr:rowOff>147955</xdr:rowOff>
    </xdr:to>
    <xdr:sp macro="" textlink="">
      <xdr:nvSpPr>
        <xdr:cNvPr id="374" name="楕円 373"/>
        <xdr:cNvSpPr/>
      </xdr:nvSpPr>
      <xdr:spPr>
        <a:xfrm>
          <a:off x="9334500" y="99885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139065</xdr:rowOff>
    </xdr:from>
    <xdr:ext cx="534670" cy="264795"/>
    <xdr:sp macro="" textlink="">
      <xdr:nvSpPr>
        <xdr:cNvPr id="375" name="テキスト ボックス 374"/>
        <xdr:cNvSpPr txBox="1"/>
      </xdr:nvSpPr>
      <xdr:spPr>
        <a:xfrm>
          <a:off x="9123045" y="1008316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45720</xdr:rowOff>
    </xdr:from>
    <xdr:to xmlns:xdr="http://schemas.openxmlformats.org/drawingml/2006/spreadsheetDrawing">
      <xdr:col>46</xdr:col>
      <xdr:colOff>38100</xdr:colOff>
      <xdr:row>58</xdr:row>
      <xdr:rowOff>149225</xdr:rowOff>
    </xdr:to>
    <xdr:sp macro="" textlink="">
      <xdr:nvSpPr>
        <xdr:cNvPr id="376" name="楕円 375"/>
        <xdr:cNvSpPr/>
      </xdr:nvSpPr>
      <xdr:spPr>
        <a:xfrm>
          <a:off x="8470900" y="998982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140335</xdr:rowOff>
    </xdr:from>
    <xdr:ext cx="531495" cy="264795"/>
    <xdr:sp macro="" textlink="">
      <xdr:nvSpPr>
        <xdr:cNvPr id="377" name="テキスト ボックス 376"/>
        <xdr:cNvSpPr txBox="1"/>
      </xdr:nvSpPr>
      <xdr:spPr>
        <a:xfrm>
          <a:off x="8259445" y="1008443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86995</xdr:rowOff>
    </xdr:from>
    <xdr:to xmlns:xdr="http://schemas.openxmlformats.org/drawingml/2006/spreadsheetDrawing">
      <xdr:col>41</xdr:col>
      <xdr:colOff>101600</xdr:colOff>
      <xdr:row>59</xdr:row>
      <xdr:rowOff>15240</xdr:rowOff>
    </xdr:to>
    <xdr:sp macro="" textlink="">
      <xdr:nvSpPr>
        <xdr:cNvPr id="378" name="楕円 377"/>
        <xdr:cNvSpPr/>
      </xdr:nvSpPr>
      <xdr:spPr>
        <a:xfrm>
          <a:off x="7602220" y="10031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7620</xdr:rowOff>
    </xdr:from>
    <xdr:ext cx="531495" cy="262255"/>
    <xdr:sp macro="" textlink="">
      <xdr:nvSpPr>
        <xdr:cNvPr id="379" name="テキスト ボックス 378"/>
        <xdr:cNvSpPr txBox="1"/>
      </xdr:nvSpPr>
      <xdr:spPr>
        <a:xfrm>
          <a:off x="7395845" y="1012317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8255</xdr:rowOff>
    </xdr:from>
    <xdr:to xmlns:xdr="http://schemas.openxmlformats.org/drawingml/2006/spreadsheetDrawing">
      <xdr:col>36</xdr:col>
      <xdr:colOff>165100</xdr:colOff>
      <xdr:row>58</xdr:row>
      <xdr:rowOff>111760</xdr:rowOff>
    </xdr:to>
    <xdr:sp macro="" textlink="">
      <xdr:nvSpPr>
        <xdr:cNvPr id="380" name="楕円 379"/>
        <xdr:cNvSpPr/>
      </xdr:nvSpPr>
      <xdr:spPr>
        <a:xfrm>
          <a:off x="6738620" y="99523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102870</xdr:rowOff>
    </xdr:from>
    <xdr:ext cx="534670" cy="264160"/>
    <xdr:sp macro="" textlink="">
      <xdr:nvSpPr>
        <xdr:cNvPr id="381" name="テキスト ボックス 380"/>
        <xdr:cNvSpPr txBox="1"/>
      </xdr:nvSpPr>
      <xdr:spPr>
        <a:xfrm>
          <a:off x="6527165" y="1004697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431280" y="1085977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3" name="正方形/長方形 382"/>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5" name="正方形/長方形 384"/>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7" name="正方形/長方形 386"/>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389" name="正方形/長方形 388"/>
        <xdr:cNvSpPr/>
      </xdr:nvSpPr>
      <xdr:spPr>
        <a:xfrm>
          <a:off x="6431280" y="11684635"/>
          <a:ext cx="455930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27965"/>
    <xdr:sp macro="" textlink="">
      <xdr:nvSpPr>
        <xdr:cNvPr id="390" name="テキスト ボックス 389"/>
        <xdr:cNvSpPr txBox="1"/>
      </xdr:nvSpPr>
      <xdr:spPr>
        <a:xfrm>
          <a:off x="6393180" y="1149413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86360</xdr:rowOff>
    </xdr:from>
    <xdr:to xmlns:xdr="http://schemas.openxmlformats.org/drawingml/2006/spreadsheetDrawing">
      <xdr:col>59</xdr:col>
      <xdr:colOff>50800</xdr:colOff>
      <xdr:row>81</xdr:row>
      <xdr:rowOff>86360</xdr:rowOff>
    </xdr:to>
    <xdr:cxnSp macro="">
      <xdr:nvCxnSpPr>
        <xdr:cNvPr id="391" name="直線コネクタ 390"/>
        <xdr:cNvCxnSpPr/>
      </xdr:nvCxnSpPr>
      <xdr:spPr>
        <a:xfrm>
          <a:off x="6431280" y="1397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146685</xdr:rowOff>
    </xdr:from>
    <xdr:to xmlns:xdr="http://schemas.openxmlformats.org/drawingml/2006/spreadsheetDrawing">
      <xdr:col>59</xdr:col>
      <xdr:colOff>50800</xdr:colOff>
      <xdr:row>78</xdr:row>
      <xdr:rowOff>146685</xdr:rowOff>
    </xdr:to>
    <xdr:cxnSp macro="">
      <xdr:nvCxnSpPr>
        <xdr:cNvPr id="392" name="直線コネクタ 391"/>
        <xdr:cNvCxnSpPr/>
      </xdr:nvCxnSpPr>
      <xdr:spPr>
        <a:xfrm>
          <a:off x="6431280" y="135197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5745" cy="271145"/>
    <xdr:sp macro="" textlink="">
      <xdr:nvSpPr>
        <xdr:cNvPr id="393" name="テキスト ボックス 392"/>
        <xdr:cNvSpPr txBox="1"/>
      </xdr:nvSpPr>
      <xdr:spPr>
        <a:xfrm>
          <a:off x="6187440" y="13373100"/>
          <a:ext cx="24574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26670</xdr:rowOff>
    </xdr:from>
    <xdr:to xmlns:xdr="http://schemas.openxmlformats.org/drawingml/2006/spreadsheetDrawing">
      <xdr:col>59</xdr:col>
      <xdr:colOff>50800</xdr:colOff>
      <xdr:row>76</xdr:row>
      <xdr:rowOff>26670</xdr:rowOff>
    </xdr:to>
    <xdr:cxnSp macro="">
      <xdr:nvCxnSpPr>
        <xdr:cNvPr id="394" name="直線コネクタ 393"/>
        <xdr:cNvCxnSpPr/>
      </xdr:nvCxnSpPr>
      <xdr:spPr>
        <a:xfrm>
          <a:off x="6431280" y="130568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57150</xdr:rowOff>
    </xdr:from>
    <xdr:ext cx="595630" cy="270510"/>
    <xdr:sp macro="" textlink="">
      <xdr:nvSpPr>
        <xdr:cNvPr id="395" name="テキスト ボックス 394"/>
        <xdr:cNvSpPr txBox="1"/>
      </xdr:nvSpPr>
      <xdr:spPr>
        <a:xfrm>
          <a:off x="5850890" y="1291590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96" name="直線コネクタ 395"/>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114300</xdr:rowOff>
    </xdr:from>
    <xdr:ext cx="595630" cy="264160"/>
    <xdr:sp macro="" textlink="">
      <xdr:nvSpPr>
        <xdr:cNvPr id="397" name="テキスト ボックス 396"/>
        <xdr:cNvSpPr txBox="1"/>
      </xdr:nvSpPr>
      <xdr:spPr>
        <a:xfrm>
          <a:off x="5850890" y="124587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8" name="直線コネクタ 397"/>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171450</xdr:rowOff>
    </xdr:from>
    <xdr:ext cx="595630" cy="264160"/>
    <xdr:sp macro="" textlink="">
      <xdr:nvSpPr>
        <xdr:cNvPr id="399" name="テキスト ボックス 398"/>
        <xdr:cNvSpPr txBox="1"/>
      </xdr:nvSpPr>
      <xdr:spPr>
        <a:xfrm>
          <a:off x="5850890" y="1200150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0" name="直線コネクタ 399"/>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55880</xdr:rowOff>
    </xdr:from>
    <xdr:ext cx="595630" cy="260985"/>
    <xdr:sp macro="" textlink="">
      <xdr:nvSpPr>
        <xdr:cNvPr id="401" name="テキスト ボックス 400"/>
        <xdr:cNvSpPr txBox="1"/>
      </xdr:nvSpPr>
      <xdr:spPr>
        <a:xfrm>
          <a:off x="5850890" y="11543030"/>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86360</xdr:rowOff>
    </xdr:to>
    <xdr:sp macro="" textlink="">
      <xdr:nvSpPr>
        <xdr:cNvPr id="402" name="商工費グラフ枠"/>
        <xdr:cNvSpPr/>
      </xdr:nvSpPr>
      <xdr:spPr>
        <a:xfrm>
          <a:off x="6431280" y="11684635"/>
          <a:ext cx="455930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72</xdr:row>
      <xdr:rowOff>73660</xdr:rowOff>
    </xdr:from>
    <xdr:to xmlns:xdr="http://schemas.openxmlformats.org/drawingml/2006/spreadsheetDrawing">
      <xdr:col>54</xdr:col>
      <xdr:colOff>185420</xdr:colOff>
      <xdr:row>78</xdr:row>
      <xdr:rowOff>126365</xdr:rowOff>
    </xdr:to>
    <xdr:cxnSp macro="">
      <xdr:nvCxnSpPr>
        <xdr:cNvPr id="403" name="直線コネクタ 402"/>
        <xdr:cNvCxnSpPr/>
      </xdr:nvCxnSpPr>
      <xdr:spPr>
        <a:xfrm flipV="1">
          <a:off x="10198100" y="12418060"/>
          <a:ext cx="0" cy="1081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130175</xdr:rowOff>
    </xdr:from>
    <xdr:ext cx="466725" cy="269875"/>
    <xdr:sp macro="" textlink="">
      <xdr:nvSpPr>
        <xdr:cNvPr id="404" name="商工費最小値テキスト"/>
        <xdr:cNvSpPr txBox="1"/>
      </xdr:nvSpPr>
      <xdr:spPr>
        <a:xfrm>
          <a:off x="10248900" y="13503275"/>
          <a:ext cx="4667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126365</xdr:rowOff>
    </xdr:from>
    <xdr:to xmlns:xdr="http://schemas.openxmlformats.org/drawingml/2006/spreadsheetDrawing">
      <xdr:col>55</xdr:col>
      <xdr:colOff>88900</xdr:colOff>
      <xdr:row>78</xdr:row>
      <xdr:rowOff>126365</xdr:rowOff>
    </xdr:to>
    <xdr:cxnSp macro="">
      <xdr:nvCxnSpPr>
        <xdr:cNvPr id="405" name="直線コネクタ 404"/>
        <xdr:cNvCxnSpPr/>
      </xdr:nvCxnSpPr>
      <xdr:spPr>
        <a:xfrm>
          <a:off x="10114280" y="13499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20320</xdr:rowOff>
    </xdr:from>
    <xdr:ext cx="595630" cy="262255"/>
    <xdr:sp macro="" textlink="">
      <xdr:nvSpPr>
        <xdr:cNvPr id="406" name="商工費最大値テキスト"/>
        <xdr:cNvSpPr txBox="1"/>
      </xdr:nvSpPr>
      <xdr:spPr>
        <a:xfrm>
          <a:off x="10248900" y="12193270"/>
          <a:ext cx="595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73660</xdr:rowOff>
    </xdr:from>
    <xdr:to xmlns:xdr="http://schemas.openxmlformats.org/drawingml/2006/spreadsheetDrawing">
      <xdr:col>55</xdr:col>
      <xdr:colOff>88900</xdr:colOff>
      <xdr:row>72</xdr:row>
      <xdr:rowOff>73660</xdr:rowOff>
    </xdr:to>
    <xdr:cxnSp macro="">
      <xdr:nvCxnSpPr>
        <xdr:cNvPr id="407" name="直線コネクタ 406"/>
        <xdr:cNvCxnSpPr/>
      </xdr:nvCxnSpPr>
      <xdr:spPr>
        <a:xfrm>
          <a:off x="10114280" y="12418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102235</xdr:rowOff>
    </xdr:from>
    <xdr:to xmlns:xdr="http://schemas.openxmlformats.org/drawingml/2006/spreadsheetDrawing">
      <xdr:col>55</xdr:col>
      <xdr:colOff>0</xdr:colOff>
      <xdr:row>78</xdr:row>
      <xdr:rowOff>106045</xdr:rowOff>
    </xdr:to>
    <xdr:cxnSp macro="">
      <xdr:nvCxnSpPr>
        <xdr:cNvPr id="408" name="直線コネクタ 407"/>
        <xdr:cNvCxnSpPr/>
      </xdr:nvCxnSpPr>
      <xdr:spPr>
        <a:xfrm>
          <a:off x="9385300" y="1347533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152400</xdr:rowOff>
    </xdr:from>
    <xdr:ext cx="531495" cy="270510"/>
    <xdr:sp macro="" textlink="">
      <xdr:nvSpPr>
        <xdr:cNvPr id="409" name="商工費平均値テキスト"/>
        <xdr:cNvSpPr txBox="1"/>
      </xdr:nvSpPr>
      <xdr:spPr>
        <a:xfrm>
          <a:off x="10248900" y="13182600"/>
          <a:ext cx="531495" cy="2705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128270</xdr:rowOff>
    </xdr:from>
    <xdr:to xmlns:xdr="http://schemas.openxmlformats.org/drawingml/2006/spreadsheetDrawing">
      <xdr:col>55</xdr:col>
      <xdr:colOff>50800</xdr:colOff>
      <xdr:row>78</xdr:row>
      <xdr:rowOff>55880</xdr:rowOff>
    </xdr:to>
    <xdr:sp macro="" textlink="">
      <xdr:nvSpPr>
        <xdr:cNvPr id="410" name="フローチャート: 判断 409"/>
        <xdr:cNvSpPr/>
      </xdr:nvSpPr>
      <xdr:spPr>
        <a:xfrm>
          <a:off x="10152380" y="1332992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102235</xdr:rowOff>
    </xdr:from>
    <xdr:to xmlns:xdr="http://schemas.openxmlformats.org/drawingml/2006/spreadsheetDrawing">
      <xdr:col>50</xdr:col>
      <xdr:colOff>114300</xdr:colOff>
      <xdr:row>78</xdr:row>
      <xdr:rowOff>117475</xdr:rowOff>
    </xdr:to>
    <xdr:cxnSp macro="">
      <xdr:nvCxnSpPr>
        <xdr:cNvPr id="411" name="直線コネクタ 410"/>
        <xdr:cNvCxnSpPr/>
      </xdr:nvCxnSpPr>
      <xdr:spPr>
        <a:xfrm flipV="1">
          <a:off x="8521700" y="13475335"/>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125095</xdr:rowOff>
    </xdr:from>
    <xdr:to xmlns:xdr="http://schemas.openxmlformats.org/drawingml/2006/spreadsheetDrawing">
      <xdr:col>50</xdr:col>
      <xdr:colOff>165100</xdr:colOff>
      <xdr:row>78</xdr:row>
      <xdr:rowOff>50800</xdr:rowOff>
    </xdr:to>
    <xdr:sp macro="" textlink="">
      <xdr:nvSpPr>
        <xdr:cNvPr id="412" name="フローチャート: 判断 411"/>
        <xdr:cNvSpPr/>
      </xdr:nvSpPr>
      <xdr:spPr>
        <a:xfrm>
          <a:off x="9334500" y="133267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34670" cy="270510"/>
    <xdr:sp macro="" textlink="">
      <xdr:nvSpPr>
        <xdr:cNvPr id="413" name="テキスト ボックス 412"/>
        <xdr:cNvSpPr txBox="1"/>
      </xdr:nvSpPr>
      <xdr:spPr>
        <a:xfrm>
          <a:off x="9123045" y="13098780"/>
          <a:ext cx="53467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103505</xdr:rowOff>
    </xdr:from>
    <xdr:to xmlns:xdr="http://schemas.openxmlformats.org/drawingml/2006/spreadsheetDrawing">
      <xdr:col>45</xdr:col>
      <xdr:colOff>177800</xdr:colOff>
      <xdr:row>78</xdr:row>
      <xdr:rowOff>117475</xdr:rowOff>
    </xdr:to>
    <xdr:cxnSp macro="">
      <xdr:nvCxnSpPr>
        <xdr:cNvPr id="414" name="直線コネクタ 413"/>
        <xdr:cNvCxnSpPr/>
      </xdr:nvCxnSpPr>
      <xdr:spPr>
        <a:xfrm>
          <a:off x="7653020" y="13476605"/>
          <a:ext cx="8686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116840</xdr:rowOff>
    </xdr:from>
    <xdr:to xmlns:xdr="http://schemas.openxmlformats.org/drawingml/2006/spreadsheetDrawing">
      <xdr:col>46</xdr:col>
      <xdr:colOff>38100</xdr:colOff>
      <xdr:row>78</xdr:row>
      <xdr:rowOff>44450</xdr:rowOff>
    </xdr:to>
    <xdr:sp macro="" textlink="">
      <xdr:nvSpPr>
        <xdr:cNvPr id="415" name="フローチャート: 判断 414"/>
        <xdr:cNvSpPr/>
      </xdr:nvSpPr>
      <xdr:spPr>
        <a:xfrm>
          <a:off x="8470900" y="1331849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60960</xdr:rowOff>
    </xdr:from>
    <xdr:ext cx="531495" cy="271145"/>
    <xdr:sp macro="" textlink="">
      <xdr:nvSpPr>
        <xdr:cNvPr id="416" name="テキスト ボックス 415"/>
        <xdr:cNvSpPr txBox="1"/>
      </xdr:nvSpPr>
      <xdr:spPr>
        <a:xfrm>
          <a:off x="8259445" y="13091160"/>
          <a:ext cx="53149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103505</xdr:rowOff>
    </xdr:from>
    <xdr:to xmlns:xdr="http://schemas.openxmlformats.org/drawingml/2006/spreadsheetDrawing">
      <xdr:col>41</xdr:col>
      <xdr:colOff>50800</xdr:colOff>
      <xdr:row>78</xdr:row>
      <xdr:rowOff>124460</xdr:rowOff>
    </xdr:to>
    <xdr:cxnSp macro="">
      <xdr:nvCxnSpPr>
        <xdr:cNvPr id="417" name="直線コネクタ 416"/>
        <xdr:cNvCxnSpPr/>
      </xdr:nvCxnSpPr>
      <xdr:spPr>
        <a:xfrm flipV="1">
          <a:off x="6789420" y="1347660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168275</xdr:rowOff>
    </xdr:from>
    <xdr:to xmlns:xdr="http://schemas.openxmlformats.org/drawingml/2006/spreadsheetDrawing">
      <xdr:col>41</xdr:col>
      <xdr:colOff>101600</xdr:colOff>
      <xdr:row>78</xdr:row>
      <xdr:rowOff>95250</xdr:rowOff>
    </xdr:to>
    <xdr:sp macro="" textlink="">
      <xdr:nvSpPr>
        <xdr:cNvPr id="418" name="フローチャート: 判断 417"/>
        <xdr:cNvSpPr/>
      </xdr:nvSpPr>
      <xdr:spPr>
        <a:xfrm>
          <a:off x="7602220" y="133699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113030</xdr:rowOff>
    </xdr:from>
    <xdr:ext cx="531495" cy="267335"/>
    <xdr:sp macro="" textlink="">
      <xdr:nvSpPr>
        <xdr:cNvPr id="419" name="テキスト ボックス 418"/>
        <xdr:cNvSpPr txBox="1"/>
      </xdr:nvSpPr>
      <xdr:spPr>
        <a:xfrm>
          <a:off x="7395845" y="13143230"/>
          <a:ext cx="53149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xdr:rowOff>
    </xdr:from>
    <xdr:to xmlns:xdr="http://schemas.openxmlformats.org/drawingml/2006/spreadsheetDrawing">
      <xdr:col>36</xdr:col>
      <xdr:colOff>165100</xdr:colOff>
      <xdr:row>78</xdr:row>
      <xdr:rowOff>106680</xdr:rowOff>
    </xdr:to>
    <xdr:sp macro="" textlink="">
      <xdr:nvSpPr>
        <xdr:cNvPr id="420" name="フローチャート: 判断 419"/>
        <xdr:cNvSpPr/>
      </xdr:nvSpPr>
      <xdr:spPr>
        <a:xfrm>
          <a:off x="6738620" y="133743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125095</xdr:rowOff>
    </xdr:from>
    <xdr:ext cx="534670" cy="269875"/>
    <xdr:sp macro="" textlink="">
      <xdr:nvSpPr>
        <xdr:cNvPr id="421" name="テキスト ボックス 420"/>
        <xdr:cNvSpPr txBox="1"/>
      </xdr:nvSpPr>
      <xdr:spPr>
        <a:xfrm>
          <a:off x="6527165" y="13155295"/>
          <a:ext cx="53467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83820</xdr:rowOff>
    </xdr:from>
    <xdr:ext cx="762000" cy="270510"/>
    <xdr:sp macro="" textlink="">
      <xdr:nvSpPr>
        <xdr:cNvPr id="422" name="テキスト ボックス 421"/>
        <xdr:cNvSpPr txBox="1"/>
      </xdr:nvSpPr>
      <xdr:spPr>
        <a:xfrm>
          <a:off x="1001268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83820</xdr:rowOff>
    </xdr:from>
    <xdr:ext cx="762000" cy="270510"/>
    <xdr:sp macro="" textlink="">
      <xdr:nvSpPr>
        <xdr:cNvPr id="423" name="テキスト ボックス 422"/>
        <xdr:cNvSpPr txBox="1"/>
      </xdr:nvSpPr>
      <xdr:spPr>
        <a:xfrm>
          <a:off x="919988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83820</xdr:rowOff>
    </xdr:from>
    <xdr:ext cx="762000" cy="270510"/>
    <xdr:sp macro="" textlink="">
      <xdr:nvSpPr>
        <xdr:cNvPr id="424" name="テキスト ボックス 423"/>
        <xdr:cNvSpPr txBox="1"/>
      </xdr:nvSpPr>
      <xdr:spPr>
        <a:xfrm>
          <a:off x="833628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83820</xdr:rowOff>
    </xdr:from>
    <xdr:ext cx="758825" cy="270510"/>
    <xdr:sp macro="" textlink="">
      <xdr:nvSpPr>
        <xdr:cNvPr id="425" name="テキスト ボックス 424"/>
        <xdr:cNvSpPr txBox="1"/>
      </xdr:nvSpPr>
      <xdr:spPr>
        <a:xfrm>
          <a:off x="7467600" y="1397127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83820</xdr:rowOff>
    </xdr:from>
    <xdr:ext cx="762000" cy="270510"/>
    <xdr:sp macro="" textlink="">
      <xdr:nvSpPr>
        <xdr:cNvPr id="426" name="テキスト ボックス 425"/>
        <xdr:cNvSpPr txBox="1"/>
      </xdr:nvSpPr>
      <xdr:spPr>
        <a:xfrm>
          <a:off x="660400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53340</xdr:rowOff>
    </xdr:from>
    <xdr:to xmlns:xdr="http://schemas.openxmlformats.org/drawingml/2006/spreadsheetDrawing">
      <xdr:col>55</xdr:col>
      <xdr:colOff>50800</xdr:colOff>
      <xdr:row>78</xdr:row>
      <xdr:rowOff>160020</xdr:rowOff>
    </xdr:to>
    <xdr:sp macro="" textlink="">
      <xdr:nvSpPr>
        <xdr:cNvPr id="427" name="楕円 426"/>
        <xdr:cNvSpPr/>
      </xdr:nvSpPr>
      <xdr:spPr>
        <a:xfrm>
          <a:off x="10152380" y="13426440"/>
          <a:ext cx="9652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143510</xdr:rowOff>
    </xdr:from>
    <xdr:ext cx="466725" cy="267970"/>
    <xdr:sp macro="" textlink="">
      <xdr:nvSpPr>
        <xdr:cNvPr id="428" name="商工費該当値テキスト"/>
        <xdr:cNvSpPr txBox="1"/>
      </xdr:nvSpPr>
      <xdr:spPr>
        <a:xfrm>
          <a:off x="10248900" y="13345160"/>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154940</xdr:rowOff>
    </xdr:to>
    <xdr:sp macro="" textlink="">
      <xdr:nvSpPr>
        <xdr:cNvPr id="429" name="楕円 428"/>
        <xdr:cNvSpPr/>
      </xdr:nvSpPr>
      <xdr:spPr>
        <a:xfrm>
          <a:off x="9334500" y="13421360"/>
          <a:ext cx="10160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145415</xdr:rowOff>
    </xdr:from>
    <xdr:ext cx="466725" cy="268605"/>
    <xdr:sp macro="" textlink="">
      <xdr:nvSpPr>
        <xdr:cNvPr id="430" name="テキスト ボックス 429"/>
        <xdr:cNvSpPr txBox="1"/>
      </xdr:nvSpPr>
      <xdr:spPr>
        <a:xfrm>
          <a:off x="9155430" y="13518515"/>
          <a:ext cx="466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65405</xdr:rowOff>
    </xdr:from>
    <xdr:to xmlns:xdr="http://schemas.openxmlformats.org/drawingml/2006/spreadsheetDrawing">
      <xdr:col>46</xdr:col>
      <xdr:colOff>38100</xdr:colOff>
      <xdr:row>78</xdr:row>
      <xdr:rowOff>170815</xdr:rowOff>
    </xdr:to>
    <xdr:sp macro="" textlink="">
      <xdr:nvSpPr>
        <xdr:cNvPr id="431" name="楕円 430"/>
        <xdr:cNvSpPr/>
      </xdr:nvSpPr>
      <xdr:spPr>
        <a:xfrm>
          <a:off x="8470900" y="13438505"/>
          <a:ext cx="9652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161925</xdr:rowOff>
    </xdr:from>
    <xdr:ext cx="469900" cy="270510"/>
    <xdr:sp macro="" textlink="">
      <xdr:nvSpPr>
        <xdr:cNvPr id="432" name="テキスト ボックス 431"/>
        <xdr:cNvSpPr txBox="1"/>
      </xdr:nvSpPr>
      <xdr:spPr>
        <a:xfrm>
          <a:off x="8291830" y="13535025"/>
          <a:ext cx="4699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48895</xdr:rowOff>
    </xdr:from>
    <xdr:to xmlns:xdr="http://schemas.openxmlformats.org/drawingml/2006/spreadsheetDrawing">
      <xdr:col>41</xdr:col>
      <xdr:colOff>101600</xdr:colOff>
      <xdr:row>78</xdr:row>
      <xdr:rowOff>156210</xdr:rowOff>
    </xdr:to>
    <xdr:sp macro="" textlink="">
      <xdr:nvSpPr>
        <xdr:cNvPr id="433" name="楕円 432"/>
        <xdr:cNvSpPr/>
      </xdr:nvSpPr>
      <xdr:spPr>
        <a:xfrm>
          <a:off x="7602220" y="1342199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146685</xdr:rowOff>
    </xdr:from>
    <xdr:ext cx="466725" cy="267970"/>
    <xdr:sp macro="" textlink="">
      <xdr:nvSpPr>
        <xdr:cNvPr id="434" name="テキスト ボックス 433"/>
        <xdr:cNvSpPr txBox="1"/>
      </xdr:nvSpPr>
      <xdr:spPr>
        <a:xfrm>
          <a:off x="7423150" y="13519785"/>
          <a:ext cx="46672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78</xdr:row>
      <xdr:rowOff>171450</xdr:rowOff>
    </xdr:to>
    <xdr:sp macro="" textlink="">
      <xdr:nvSpPr>
        <xdr:cNvPr id="435" name="楕円 434"/>
        <xdr:cNvSpPr/>
      </xdr:nvSpPr>
      <xdr:spPr>
        <a:xfrm>
          <a:off x="6738620" y="134435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167640</xdr:rowOff>
    </xdr:from>
    <xdr:ext cx="466725" cy="268605"/>
    <xdr:sp macro="" textlink="">
      <xdr:nvSpPr>
        <xdr:cNvPr id="436" name="テキスト ボックス 435"/>
        <xdr:cNvSpPr txBox="1"/>
      </xdr:nvSpPr>
      <xdr:spPr>
        <a:xfrm>
          <a:off x="6559550" y="13540740"/>
          <a:ext cx="46672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59690</xdr:rowOff>
    </xdr:from>
    <xdr:to xmlns:xdr="http://schemas.openxmlformats.org/drawingml/2006/spreadsheetDrawing">
      <xdr:col>59</xdr:col>
      <xdr:colOff>50800</xdr:colOff>
      <xdr:row>85</xdr:row>
      <xdr:rowOff>33020</xdr:rowOff>
    </xdr:to>
    <xdr:sp macro="" textlink="">
      <xdr:nvSpPr>
        <xdr:cNvPr id="437" name="正方形/長方形 436"/>
        <xdr:cNvSpPr/>
      </xdr:nvSpPr>
      <xdr:spPr>
        <a:xfrm>
          <a:off x="6431280" y="14290040"/>
          <a:ext cx="45593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59690</xdr:rowOff>
    </xdr:from>
    <xdr:to xmlns:xdr="http://schemas.openxmlformats.org/drawingml/2006/spreadsheetDrawing">
      <xdr:col>43</xdr:col>
      <xdr:colOff>63500</xdr:colOff>
      <xdr:row>86</xdr:row>
      <xdr:rowOff>146685</xdr:rowOff>
    </xdr:to>
    <xdr:sp macro="" textlink="">
      <xdr:nvSpPr>
        <xdr:cNvPr id="438" name="正方形/長方形 437"/>
        <xdr:cNvSpPr/>
      </xdr:nvSpPr>
      <xdr:spPr>
        <a:xfrm>
          <a:off x="655320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92710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55320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59690</xdr:rowOff>
    </xdr:from>
    <xdr:to xmlns:xdr="http://schemas.openxmlformats.org/drawingml/2006/spreadsheetDrawing">
      <xdr:col>48</xdr:col>
      <xdr:colOff>127000</xdr:colOff>
      <xdr:row>86</xdr:row>
      <xdr:rowOff>146685</xdr:rowOff>
    </xdr:to>
    <xdr:sp macro="" textlink="">
      <xdr:nvSpPr>
        <xdr:cNvPr id="440" name="正方形/長方形 439"/>
        <xdr:cNvSpPr/>
      </xdr:nvSpPr>
      <xdr:spPr>
        <a:xfrm>
          <a:off x="754380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92710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54380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59690</xdr:rowOff>
    </xdr:from>
    <xdr:to xmlns:xdr="http://schemas.openxmlformats.org/drawingml/2006/spreadsheetDrawing">
      <xdr:col>54</xdr:col>
      <xdr:colOff>127000</xdr:colOff>
      <xdr:row>86</xdr:row>
      <xdr:rowOff>146685</xdr:rowOff>
    </xdr:to>
    <xdr:sp macro="" textlink="">
      <xdr:nvSpPr>
        <xdr:cNvPr id="442" name="正方形/長方形 441"/>
        <xdr:cNvSpPr/>
      </xdr:nvSpPr>
      <xdr:spPr>
        <a:xfrm>
          <a:off x="86563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92710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6563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431280" y="15114270"/>
          <a:ext cx="4559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7620</xdr:rowOff>
    </xdr:from>
    <xdr:ext cx="346710" cy="233045"/>
    <xdr:sp macro="" textlink="">
      <xdr:nvSpPr>
        <xdr:cNvPr id="445" name="テキスト ボックス 444"/>
        <xdr:cNvSpPr txBox="1"/>
      </xdr:nvSpPr>
      <xdr:spPr>
        <a:xfrm>
          <a:off x="6393180" y="14923770"/>
          <a:ext cx="34671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431280" y="17113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5745" cy="255905"/>
    <xdr:sp macro="" textlink="">
      <xdr:nvSpPr>
        <xdr:cNvPr id="448" name="テキスト ボックス 447"/>
        <xdr:cNvSpPr txBox="1"/>
      </xdr:nvSpPr>
      <xdr:spPr>
        <a:xfrm>
          <a:off x="6187440" y="169710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431280" y="1682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28320" cy="255905"/>
    <xdr:sp macro="" textlink="">
      <xdr:nvSpPr>
        <xdr:cNvPr id="450" name="テキスト ボックス 449"/>
        <xdr:cNvSpPr txBox="1"/>
      </xdr:nvSpPr>
      <xdr:spPr>
        <a:xfrm>
          <a:off x="5915025" y="16685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431280" y="165417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28320" cy="255905"/>
    <xdr:sp macro="" textlink="">
      <xdr:nvSpPr>
        <xdr:cNvPr id="452" name="テキスト ボックス 451"/>
        <xdr:cNvSpPr txBox="1"/>
      </xdr:nvSpPr>
      <xdr:spPr>
        <a:xfrm>
          <a:off x="5915025" y="1639951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320" cy="255905"/>
    <xdr:sp macro="" textlink="">
      <xdr:nvSpPr>
        <xdr:cNvPr id="454" name="テキスト ボックス 453"/>
        <xdr:cNvSpPr txBox="1"/>
      </xdr:nvSpPr>
      <xdr:spPr>
        <a:xfrm>
          <a:off x="5915025" y="161137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431280" y="15970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5630" cy="255905"/>
    <xdr:sp macro="" textlink="">
      <xdr:nvSpPr>
        <xdr:cNvPr id="456" name="テキスト ボックス 455"/>
        <xdr:cNvSpPr txBox="1"/>
      </xdr:nvSpPr>
      <xdr:spPr>
        <a:xfrm>
          <a:off x="5850890" y="158280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116840</xdr:rowOff>
    </xdr:from>
    <xdr:ext cx="595630" cy="261620"/>
    <xdr:sp macro="" textlink="">
      <xdr:nvSpPr>
        <xdr:cNvPr id="458" name="テキスト ボックス 457"/>
        <xdr:cNvSpPr txBox="1"/>
      </xdr:nvSpPr>
      <xdr:spPr>
        <a:xfrm>
          <a:off x="5850890" y="15547340"/>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146685</xdr:rowOff>
    </xdr:from>
    <xdr:to xmlns:xdr="http://schemas.openxmlformats.org/drawingml/2006/spreadsheetDrawing">
      <xdr:col>59</xdr:col>
      <xdr:colOff>50800</xdr:colOff>
      <xdr:row>89</xdr:row>
      <xdr:rowOff>146685</xdr:rowOff>
    </xdr:to>
    <xdr:cxnSp macro="">
      <xdr:nvCxnSpPr>
        <xdr:cNvPr id="459" name="直線コネクタ 458"/>
        <xdr:cNvCxnSpPr/>
      </xdr:nvCxnSpPr>
      <xdr:spPr>
        <a:xfrm>
          <a:off x="6431280" y="154057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171450</xdr:rowOff>
    </xdr:from>
    <xdr:ext cx="595630" cy="271145"/>
    <xdr:sp macro="" textlink="">
      <xdr:nvSpPr>
        <xdr:cNvPr id="460" name="テキスト ボックス 459"/>
        <xdr:cNvSpPr txBox="1"/>
      </xdr:nvSpPr>
      <xdr:spPr>
        <a:xfrm>
          <a:off x="5850890" y="15259050"/>
          <a:ext cx="59563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88</xdr:row>
      <xdr:rowOff>26670</xdr:rowOff>
    </xdr:to>
    <xdr:cxnSp macro="">
      <xdr:nvCxnSpPr>
        <xdr:cNvPr id="461" name="直線コネクタ 460"/>
        <xdr:cNvCxnSpPr/>
      </xdr:nvCxnSpPr>
      <xdr:spPr>
        <a:xfrm>
          <a:off x="6431280" y="15114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57150</xdr:rowOff>
    </xdr:from>
    <xdr:ext cx="595630" cy="270510"/>
    <xdr:sp macro="" textlink="">
      <xdr:nvSpPr>
        <xdr:cNvPr id="462" name="テキスト ボックス 461"/>
        <xdr:cNvSpPr txBox="1"/>
      </xdr:nvSpPr>
      <xdr:spPr>
        <a:xfrm>
          <a:off x="5850890" y="14973300"/>
          <a:ext cx="5956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431280" y="15114270"/>
          <a:ext cx="4559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100965</xdr:rowOff>
    </xdr:from>
    <xdr:to xmlns:xdr="http://schemas.openxmlformats.org/drawingml/2006/spreadsheetDrawing">
      <xdr:col>54</xdr:col>
      <xdr:colOff>185420</xdr:colOff>
      <xdr:row>98</xdr:row>
      <xdr:rowOff>112395</xdr:rowOff>
    </xdr:to>
    <xdr:cxnSp macro="">
      <xdr:nvCxnSpPr>
        <xdr:cNvPr id="464" name="直線コネクタ 463"/>
        <xdr:cNvCxnSpPr/>
      </xdr:nvCxnSpPr>
      <xdr:spPr>
        <a:xfrm flipV="1">
          <a:off x="10198100" y="15531465"/>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1495" cy="259080"/>
    <xdr:sp macro="" textlink="">
      <xdr:nvSpPr>
        <xdr:cNvPr id="465" name="土木費最小値テキスト"/>
        <xdr:cNvSpPr txBox="1"/>
      </xdr:nvSpPr>
      <xdr:spPr>
        <a:xfrm>
          <a:off x="10248900" y="16918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114280" y="169144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45085</xdr:rowOff>
    </xdr:from>
    <xdr:ext cx="595630" cy="269875"/>
    <xdr:sp macro="" textlink="">
      <xdr:nvSpPr>
        <xdr:cNvPr id="467" name="土木費最大値テキスト"/>
        <xdr:cNvSpPr txBox="1"/>
      </xdr:nvSpPr>
      <xdr:spPr>
        <a:xfrm>
          <a:off x="10248900" y="15304135"/>
          <a:ext cx="5956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100965</xdr:rowOff>
    </xdr:from>
    <xdr:to xmlns:xdr="http://schemas.openxmlformats.org/drawingml/2006/spreadsheetDrawing">
      <xdr:col>55</xdr:col>
      <xdr:colOff>88900</xdr:colOff>
      <xdr:row>90</xdr:row>
      <xdr:rowOff>100965</xdr:rowOff>
    </xdr:to>
    <xdr:cxnSp macro="">
      <xdr:nvCxnSpPr>
        <xdr:cNvPr id="468" name="直線コネクタ 467"/>
        <xdr:cNvCxnSpPr/>
      </xdr:nvCxnSpPr>
      <xdr:spPr>
        <a:xfrm>
          <a:off x="10114280" y="15531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55245</xdr:rowOff>
    </xdr:from>
    <xdr:to xmlns:xdr="http://schemas.openxmlformats.org/drawingml/2006/spreadsheetDrawing">
      <xdr:col>55</xdr:col>
      <xdr:colOff>0</xdr:colOff>
      <xdr:row>98</xdr:row>
      <xdr:rowOff>68580</xdr:rowOff>
    </xdr:to>
    <xdr:cxnSp macro="">
      <xdr:nvCxnSpPr>
        <xdr:cNvPr id="469" name="直線コネクタ 468"/>
        <xdr:cNvCxnSpPr/>
      </xdr:nvCxnSpPr>
      <xdr:spPr>
        <a:xfrm>
          <a:off x="9385300" y="16857345"/>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23495</xdr:rowOff>
    </xdr:from>
    <xdr:ext cx="531495" cy="259080"/>
    <xdr:sp macro="" textlink="">
      <xdr:nvSpPr>
        <xdr:cNvPr id="470" name="土木費平均値テキスト"/>
        <xdr:cNvSpPr txBox="1"/>
      </xdr:nvSpPr>
      <xdr:spPr>
        <a:xfrm>
          <a:off x="10248900" y="1631124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635</xdr:rowOff>
    </xdr:from>
    <xdr:to xmlns:xdr="http://schemas.openxmlformats.org/drawingml/2006/spreadsheetDrawing">
      <xdr:col>55</xdr:col>
      <xdr:colOff>50800</xdr:colOff>
      <xdr:row>96</xdr:row>
      <xdr:rowOff>102235</xdr:rowOff>
    </xdr:to>
    <xdr:sp macro="" textlink="">
      <xdr:nvSpPr>
        <xdr:cNvPr id="471" name="フローチャート: 判断 470"/>
        <xdr:cNvSpPr/>
      </xdr:nvSpPr>
      <xdr:spPr>
        <a:xfrm>
          <a:off x="10152380" y="164598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166370</xdr:rowOff>
    </xdr:from>
    <xdr:to xmlns:xdr="http://schemas.openxmlformats.org/drawingml/2006/spreadsheetDrawing">
      <xdr:col>50</xdr:col>
      <xdr:colOff>114300</xdr:colOff>
      <xdr:row>98</xdr:row>
      <xdr:rowOff>55245</xdr:rowOff>
    </xdr:to>
    <xdr:cxnSp macro="">
      <xdr:nvCxnSpPr>
        <xdr:cNvPr id="472" name="直線コネクタ 471"/>
        <xdr:cNvCxnSpPr/>
      </xdr:nvCxnSpPr>
      <xdr:spPr>
        <a:xfrm>
          <a:off x="8521700" y="16797020"/>
          <a:ext cx="8636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156210</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9334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102870</xdr:rowOff>
    </xdr:from>
    <xdr:ext cx="534670" cy="259080"/>
    <xdr:sp macro="" textlink="">
      <xdr:nvSpPr>
        <xdr:cNvPr id="474" name="テキスト ボックス 473"/>
        <xdr:cNvSpPr txBox="1"/>
      </xdr:nvSpPr>
      <xdr:spPr>
        <a:xfrm>
          <a:off x="9123045" y="1621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166370</xdr:rowOff>
    </xdr:from>
    <xdr:to xmlns:xdr="http://schemas.openxmlformats.org/drawingml/2006/spreadsheetDrawing">
      <xdr:col>45</xdr:col>
      <xdr:colOff>177800</xdr:colOff>
      <xdr:row>98</xdr:row>
      <xdr:rowOff>5080</xdr:rowOff>
    </xdr:to>
    <xdr:cxnSp macro="">
      <xdr:nvCxnSpPr>
        <xdr:cNvPr id="475" name="直線コネクタ 474"/>
        <xdr:cNvCxnSpPr/>
      </xdr:nvCxnSpPr>
      <xdr:spPr>
        <a:xfrm flipV="1">
          <a:off x="7653020" y="16797020"/>
          <a:ext cx="8686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34925</xdr:rowOff>
    </xdr:from>
    <xdr:to xmlns:xdr="http://schemas.openxmlformats.org/drawingml/2006/spreadsheetDrawing">
      <xdr:col>46</xdr:col>
      <xdr:colOff>38100</xdr:colOff>
      <xdr:row>96</xdr:row>
      <xdr:rowOff>136525</xdr:rowOff>
    </xdr:to>
    <xdr:sp macro="" textlink="">
      <xdr:nvSpPr>
        <xdr:cNvPr id="476" name="フローチャート: 判断 475"/>
        <xdr:cNvSpPr/>
      </xdr:nvSpPr>
      <xdr:spPr>
        <a:xfrm>
          <a:off x="8470900" y="164941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153035</xdr:rowOff>
    </xdr:from>
    <xdr:ext cx="531495" cy="259080"/>
    <xdr:sp macro="" textlink="">
      <xdr:nvSpPr>
        <xdr:cNvPr id="477" name="テキスト ボックス 476"/>
        <xdr:cNvSpPr txBox="1"/>
      </xdr:nvSpPr>
      <xdr:spPr>
        <a:xfrm>
          <a:off x="8259445" y="16269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114935</xdr:rowOff>
    </xdr:from>
    <xdr:to xmlns:xdr="http://schemas.openxmlformats.org/drawingml/2006/spreadsheetDrawing">
      <xdr:col>41</xdr:col>
      <xdr:colOff>50800</xdr:colOff>
      <xdr:row>98</xdr:row>
      <xdr:rowOff>5080</xdr:rowOff>
    </xdr:to>
    <xdr:cxnSp macro="">
      <xdr:nvCxnSpPr>
        <xdr:cNvPr id="478" name="直線コネクタ 477"/>
        <xdr:cNvCxnSpPr/>
      </xdr:nvCxnSpPr>
      <xdr:spPr>
        <a:xfrm>
          <a:off x="6789420" y="16574135"/>
          <a:ext cx="8636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79" name="フローチャート: 判断 478"/>
        <xdr:cNvSpPr/>
      </xdr:nvSpPr>
      <xdr:spPr>
        <a:xfrm>
          <a:off x="760222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31750</xdr:rowOff>
    </xdr:from>
    <xdr:ext cx="531495" cy="255905"/>
    <xdr:sp macro="" textlink="">
      <xdr:nvSpPr>
        <xdr:cNvPr id="480" name="テキスト ボックス 479"/>
        <xdr:cNvSpPr txBox="1"/>
      </xdr:nvSpPr>
      <xdr:spPr>
        <a:xfrm>
          <a:off x="7395845" y="16319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81" name="フローチャート: 判断 480"/>
        <xdr:cNvSpPr/>
      </xdr:nvSpPr>
      <xdr:spPr>
        <a:xfrm>
          <a:off x="673862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168275</xdr:rowOff>
    </xdr:from>
    <xdr:ext cx="534670" cy="255905"/>
    <xdr:sp macro="" textlink="">
      <xdr:nvSpPr>
        <xdr:cNvPr id="482" name="テキスト ボックス 481"/>
        <xdr:cNvSpPr txBox="1"/>
      </xdr:nvSpPr>
      <xdr:spPr>
        <a:xfrm>
          <a:off x="6527165" y="166274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8825" cy="259080"/>
    <xdr:sp macro="" textlink="">
      <xdr:nvSpPr>
        <xdr:cNvPr id="486" name="テキスト ボックス 485"/>
        <xdr:cNvSpPr txBox="1"/>
      </xdr:nvSpPr>
      <xdr:spPr>
        <a:xfrm>
          <a:off x="74676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17780</xdr:rowOff>
    </xdr:from>
    <xdr:to xmlns:xdr="http://schemas.openxmlformats.org/drawingml/2006/spreadsheetDrawing">
      <xdr:col>55</xdr:col>
      <xdr:colOff>50800</xdr:colOff>
      <xdr:row>98</xdr:row>
      <xdr:rowOff>119380</xdr:rowOff>
    </xdr:to>
    <xdr:sp macro="" textlink="">
      <xdr:nvSpPr>
        <xdr:cNvPr id="488" name="楕円 487"/>
        <xdr:cNvSpPr/>
      </xdr:nvSpPr>
      <xdr:spPr>
        <a:xfrm>
          <a:off x="10152380" y="168198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104140</xdr:rowOff>
    </xdr:from>
    <xdr:ext cx="531495" cy="259080"/>
    <xdr:sp macro="" textlink="">
      <xdr:nvSpPr>
        <xdr:cNvPr id="489" name="土木費該当値テキスト"/>
        <xdr:cNvSpPr txBox="1"/>
      </xdr:nvSpPr>
      <xdr:spPr>
        <a:xfrm>
          <a:off x="10248900" y="16734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4445</xdr:rowOff>
    </xdr:from>
    <xdr:to xmlns:xdr="http://schemas.openxmlformats.org/drawingml/2006/spreadsheetDrawing">
      <xdr:col>50</xdr:col>
      <xdr:colOff>165100</xdr:colOff>
      <xdr:row>98</xdr:row>
      <xdr:rowOff>106045</xdr:rowOff>
    </xdr:to>
    <xdr:sp macro="" textlink="">
      <xdr:nvSpPr>
        <xdr:cNvPr id="490" name="楕円 489"/>
        <xdr:cNvSpPr/>
      </xdr:nvSpPr>
      <xdr:spPr>
        <a:xfrm>
          <a:off x="9334500" y="168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97790</xdr:rowOff>
    </xdr:from>
    <xdr:ext cx="534670" cy="255905"/>
    <xdr:sp macro="" textlink="">
      <xdr:nvSpPr>
        <xdr:cNvPr id="491" name="テキスト ボックス 490"/>
        <xdr:cNvSpPr txBox="1"/>
      </xdr:nvSpPr>
      <xdr:spPr>
        <a:xfrm>
          <a:off x="9123045" y="168998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114935</xdr:rowOff>
    </xdr:from>
    <xdr:to xmlns:xdr="http://schemas.openxmlformats.org/drawingml/2006/spreadsheetDrawing">
      <xdr:col>46</xdr:col>
      <xdr:colOff>38100</xdr:colOff>
      <xdr:row>98</xdr:row>
      <xdr:rowOff>45085</xdr:rowOff>
    </xdr:to>
    <xdr:sp macro="" textlink="">
      <xdr:nvSpPr>
        <xdr:cNvPr id="492" name="楕円 491"/>
        <xdr:cNvSpPr/>
      </xdr:nvSpPr>
      <xdr:spPr>
        <a:xfrm>
          <a:off x="8470900" y="167455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36195</xdr:rowOff>
    </xdr:from>
    <xdr:ext cx="531495" cy="259080"/>
    <xdr:sp macro="" textlink="">
      <xdr:nvSpPr>
        <xdr:cNvPr id="493" name="テキスト ボックス 492"/>
        <xdr:cNvSpPr txBox="1"/>
      </xdr:nvSpPr>
      <xdr:spPr>
        <a:xfrm>
          <a:off x="8259445" y="16838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125730</xdr:rowOff>
    </xdr:from>
    <xdr:to xmlns:xdr="http://schemas.openxmlformats.org/drawingml/2006/spreadsheetDrawing">
      <xdr:col>41</xdr:col>
      <xdr:colOff>101600</xdr:colOff>
      <xdr:row>98</xdr:row>
      <xdr:rowOff>55880</xdr:rowOff>
    </xdr:to>
    <xdr:sp macro="" textlink="">
      <xdr:nvSpPr>
        <xdr:cNvPr id="494" name="楕円 493"/>
        <xdr:cNvSpPr/>
      </xdr:nvSpPr>
      <xdr:spPr>
        <a:xfrm>
          <a:off x="760222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46990</xdr:rowOff>
    </xdr:from>
    <xdr:ext cx="531495" cy="259080"/>
    <xdr:sp macro="" textlink="">
      <xdr:nvSpPr>
        <xdr:cNvPr id="495" name="テキスト ボックス 494"/>
        <xdr:cNvSpPr txBox="1"/>
      </xdr:nvSpPr>
      <xdr:spPr>
        <a:xfrm>
          <a:off x="7395845" y="16849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64135</xdr:rowOff>
    </xdr:from>
    <xdr:to xmlns:xdr="http://schemas.openxmlformats.org/drawingml/2006/spreadsheetDrawing">
      <xdr:col>36</xdr:col>
      <xdr:colOff>165100</xdr:colOff>
      <xdr:row>96</xdr:row>
      <xdr:rowOff>166370</xdr:rowOff>
    </xdr:to>
    <xdr:sp macro="" textlink="">
      <xdr:nvSpPr>
        <xdr:cNvPr id="496" name="楕円 495"/>
        <xdr:cNvSpPr/>
      </xdr:nvSpPr>
      <xdr:spPr>
        <a:xfrm>
          <a:off x="673862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10795</xdr:rowOff>
    </xdr:from>
    <xdr:ext cx="534670" cy="258445"/>
    <xdr:sp macro="" textlink="">
      <xdr:nvSpPr>
        <xdr:cNvPr id="497" name="テキスト ボックス 496"/>
        <xdr:cNvSpPr txBox="1"/>
      </xdr:nvSpPr>
      <xdr:spPr>
        <a:xfrm>
          <a:off x="6527165" y="162985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115800" y="4001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9" name="正方形/長方形 498"/>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1" name="正方形/長方形 500"/>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3" name="正方形/長方形 502"/>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5" name="正方形/長方形 504"/>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27965"/>
    <xdr:sp macro="" textlink="">
      <xdr:nvSpPr>
        <xdr:cNvPr id="506" name="テキスト ボックス 505"/>
        <xdr:cNvSpPr txBox="1"/>
      </xdr:nvSpPr>
      <xdr:spPr>
        <a:xfrm>
          <a:off x="12077700" y="463613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7" name="直線コネクタ 506"/>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45720</xdr:rowOff>
    </xdr:from>
    <xdr:to xmlns:xdr="http://schemas.openxmlformats.org/drawingml/2006/spreadsheetDrawing">
      <xdr:col>89</xdr:col>
      <xdr:colOff>177800</xdr:colOff>
      <xdr:row>39</xdr:row>
      <xdr:rowOff>45720</xdr:rowOff>
    </xdr:to>
    <xdr:cxnSp macro="">
      <xdr:nvCxnSpPr>
        <xdr:cNvPr id="508" name="直線コネクタ 507"/>
        <xdr:cNvCxnSpPr/>
      </xdr:nvCxnSpPr>
      <xdr:spPr>
        <a:xfrm>
          <a:off x="1211580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74930</xdr:rowOff>
    </xdr:from>
    <xdr:ext cx="245745" cy="262890"/>
    <xdr:sp macro="" textlink="">
      <xdr:nvSpPr>
        <xdr:cNvPr id="509" name="テキスト ボックス 508"/>
        <xdr:cNvSpPr txBox="1"/>
      </xdr:nvSpPr>
      <xdr:spPr>
        <a:xfrm>
          <a:off x="11871960" y="6590030"/>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6985</xdr:rowOff>
    </xdr:from>
    <xdr:to xmlns:xdr="http://schemas.openxmlformats.org/drawingml/2006/spreadsheetDrawing">
      <xdr:col>89</xdr:col>
      <xdr:colOff>177800</xdr:colOff>
      <xdr:row>37</xdr:row>
      <xdr:rowOff>6985</xdr:rowOff>
    </xdr:to>
    <xdr:cxnSp macro="">
      <xdr:nvCxnSpPr>
        <xdr:cNvPr id="510" name="直線コネクタ 509"/>
        <xdr:cNvCxnSpPr/>
      </xdr:nvCxnSpPr>
      <xdr:spPr>
        <a:xfrm>
          <a:off x="1211580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28320" cy="263525"/>
    <xdr:sp macro="" textlink="">
      <xdr:nvSpPr>
        <xdr:cNvPr id="511" name="テキスト ボックス 510"/>
        <xdr:cNvSpPr txBox="1"/>
      </xdr:nvSpPr>
      <xdr:spPr>
        <a:xfrm>
          <a:off x="11599545" y="6207760"/>
          <a:ext cx="528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143510</xdr:rowOff>
    </xdr:from>
    <xdr:to xmlns:xdr="http://schemas.openxmlformats.org/drawingml/2006/spreadsheetDrawing">
      <xdr:col>89</xdr:col>
      <xdr:colOff>177800</xdr:colOff>
      <xdr:row>34</xdr:row>
      <xdr:rowOff>143510</xdr:rowOff>
    </xdr:to>
    <xdr:cxnSp macro="">
      <xdr:nvCxnSpPr>
        <xdr:cNvPr id="512" name="直線コネクタ 511"/>
        <xdr:cNvCxnSpPr/>
      </xdr:nvCxnSpPr>
      <xdr:spPr>
        <a:xfrm>
          <a:off x="1211580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171450</xdr:rowOff>
    </xdr:from>
    <xdr:ext cx="528320" cy="264160"/>
    <xdr:sp macro="" textlink="">
      <xdr:nvSpPr>
        <xdr:cNvPr id="513" name="テキスト ボックス 512"/>
        <xdr:cNvSpPr txBox="1"/>
      </xdr:nvSpPr>
      <xdr:spPr>
        <a:xfrm>
          <a:off x="11599545" y="5829300"/>
          <a:ext cx="528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104140</xdr:rowOff>
    </xdr:from>
    <xdr:to xmlns:xdr="http://schemas.openxmlformats.org/drawingml/2006/spreadsheetDrawing">
      <xdr:col>89</xdr:col>
      <xdr:colOff>177800</xdr:colOff>
      <xdr:row>32</xdr:row>
      <xdr:rowOff>104140</xdr:rowOff>
    </xdr:to>
    <xdr:cxnSp macro="">
      <xdr:nvCxnSpPr>
        <xdr:cNvPr id="514" name="直線コネクタ 513"/>
        <xdr:cNvCxnSpPr/>
      </xdr:nvCxnSpPr>
      <xdr:spPr>
        <a:xfrm>
          <a:off x="1211580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133350</xdr:rowOff>
    </xdr:from>
    <xdr:ext cx="528320" cy="262255"/>
    <xdr:sp macro="" textlink="">
      <xdr:nvSpPr>
        <xdr:cNvPr id="515" name="テキスト ボックス 514"/>
        <xdr:cNvSpPr txBox="1"/>
      </xdr:nvSpPr>
      <xdr:spPr>
        <a:xfrm>
          <a:off x="11599545" y="5448300"/>
          <a:ext cx="528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65405</xdr:rowOff>
    </xdr:from>
    <xdr:to xmlns:xdr="http://schemas.openxmlformats.org/drawingml/2006/spreadsheetDrawing">
      <xdr:col>89</xdr:col>
      <xdr:colOff>177800</xdr:colOff>
      <xdr:row>30</xdr:row>
      <xdr:rowOff>65405</xdr:rowOff>
    </xdr:to>
    <xdr:cxnSp macro="">
      <xdr:nvCxnSpPr>
        <xdr:cNvPr id="516" name="直線コネクタ 515"/>
        <xdr:cNvCxnSpPr/>
      </xdr:nvCxnSpPr>
      <xdr:spPr>
        <a:xfrm>
          <a:off x="1211580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93980</xdr:rowOff>
    </xdr:from>
    <xdr:ext cx="528320" cy="263525"/>
    <xdr:sp macro="" textlink="">
      <xdr:nvSpPr>
        <xdr:cNvPr id="517" name="テキスト ボックス 516"/>
        <xdr:cNvSpPr txBox="1"/>
      </xdr:nvSpPr>
      <xdr:spPr>
        <a:xfrm>
          <a:off x="11599545" y="5066030"/>
          <a:ext cx="528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8" name="直線コネクタ 517"/>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55880</xdr:rowOff>
    </xdr:from>
    <xdr:ext cx="592455" cy="260985"/>
    <xdr:sp macro="" textlink="">
      <xdr:nvSpPr>
        <xdr:cNvPr id="519" name="テキスト ボックス 518"/>
        <xdr:cNvSpPr txBox="1"/>
      </xdr:nvSpPr>
      <xdr:spPr>
        <a:xfrm>
          <a:off x="11535410" y="4685030"/>
          <a:ext cx="5924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20" name="消防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33020</xdr:rowOff>
    </xdr:from>
    <xdr:to xmlns:xdr="http://schemas.openxmlformats.org/drawingml/2006/spreadsheetDrawing">
      <xdr:col>85</xdr:col>
      <xdr:colOff>126365</xdr:colOff>
      <xdr:row>38</xdr:row>
      <xdr:rowOff>15240</xdr:rowOff>
    </xdr:to>
    <xdr:cxnSp macro="">
      <xdr:nvCxnSpPr>
        <xdr:cNvPr id="521" name="直線コネクタ 520"/>
        <xdr:cNvCxnSpPr/>
      </xdr:nvCxnSpPr>
      <xdr:spPr>
        <a:xfrm flipV="1">
          <a:off x="15885795" y="534797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20320</xdr:rowOff>
    </xdr:from>
    <xdr:ext cx="534670" cy="262255"/>
    <xdr:sp macro="" textlink="">
      <xdr:nvSpPr>
        <xdr:cNvPr id="522" name="消防費最小値テキスト"/>
        <xdr:cNvSpPr txBox="1"/>
      </xdr:nvSpPr>
      <xdr:spPr>
        <a:xfrm>
          <a:off x="15938500" y="653542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15240</xdr:rowOff>
    </xdr:from>
    <xdr:to xmlns:xdr="http://schemas.openxmlformats.org/drawingml/2006/spreadsheetDrawing">
      <xdr:col>86</xdr:col>
      <xdr:colOff>25400</xdr:colOff>
      <xdr:row>38</xdr:row>
      <xdr:rowOff>15240</xdr:rowOff>
    </xdr:to>
    <xdr:cxnSp macro="">
      <xdr:nvCxnSpPr>
        <xdr:cNvPr id="523" name="直線コネクタ 522"/>
        <xdr:cNvCxnSpPr/>
      </xdr:nvCxnSpPr>
      <xdr:spPr>
        <a:xfrm>
          <a:off x="15798800" y="6530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153670</xdr:rowOff>
    </xdr:from>
    <xdr:ext cx="534670" cy="265430"/>
    <xdr:sp macro="" textlink="">
      <xdr:nvSpPr>
        <xdr:cNvPr id="524" name="消防費最大値テキスト"/>
        <xdr:cNvSpPr txBox="1"/>
      </xdr:nvSpPr>
      <xdr:spPr>
        <a:xfrm>
          <a:off x="15938500" y="512572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33020</xdr:rowOff>
    </xdr:from>
    <xdr:to xmlns:xdr="http://schemas.openxmlformats.org/drawingml/2006/spreadsheetDrawing">
      <xdr:col>86</xdr:col>
      <xdr:colOff>25400</xdr:colOff>
      <xdr:row>31</xdr:row>
      <xdr:rowOff>33020</xdr:rowOff>
    </xdr:to>
    <xdr:cxnSp macro="">
      <xdr:nvCxnSpPr>
        <xdr:cNvPr id="525" name="直線コネクタ 524"/>
        <xdr:cNvCxnSpPr/>
      </xdr:nvCxnSpPr>
      <xdr:spPr>
        <a:xfrm>
          <a:off x="15798800" y="5347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144145</xdr:rowOff>
    </xdr:from>
    <xdr:to xmlns:xdr="http://schemas.openxmlformats.org/drawingml/2006/spreadsheetDrawing">
      <xdr:col>85</xdr:col>
      <xdr:colOff>127000</xdr:colOff>
      <xdr:row>33</xdr:row>
      <xdr:rowOff>151130</xdr:rowOff>
    </xdr:to>
    <xdr:cxnSp macro="">
      <xdr:nvCxnSpPr>
        <xdr:cNvPr id="526" name="直線コネクタ 525"/>
        <xdr:cNvCxnSpPr/>
      </xdr:nvCxnSpPr>
      <xdr:spPr>
        <a:xfrm>
          <a:off x="15069820" y="5630545"/>
          <a:ext cx="81788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165100</xdr:rowOff>
    </xdr:from>
    <xdr:ext cx="534670" cy="264160"/>
    <xdr:sp macro="" textlink="">
      <xdr:nvSpPr>
        <xdr:cNvPr id="527" name="消防費平均値テキスト"/>
        <xdr:cNvSpPr txBox="1"/>
      </xdr:nvSpPr>
      <xdr:spPr>
        <a:xfrm>
          <a:off x="15938500" y="6165850"/>
          <a:ext cx="53467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12065</xdr:rowOff>
    </xdr:from>
    <xdr:to xmlns:xdr="http://schemas.openxmlformats.org/drawingml/2006/spreadsheetDrawing">
      <xdr:col>85</xdr:col>
      <xdr:colOff>177800</xdr:colOff>
      <xdr:row>36</xdr:row>
      <xdr:rowOff>116840</xdr:rowOff>
    </xdr:to>
    <xdr:sp macro="" textlink="">
      <xdr:nvSpPr>
        <xdr:cNvPr id="528" name="フローチャート: 判断 527"/>
        <xdr:cNvSpPr/>
      </xdr:nvSpPr>
      <xdr:spPr>
        <a:xfrm>
          <a:off x="15836900" y="618426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144145</xdr:rowOff>
    </xdr:from>
    <xdr:to xmlns:xdr="http://schemas.openxmlformats.org/drawingml/2006/spreadsheetDrawing">
      <xdr:col>81</xdr:col>
      <xdr:colOff>50800</xdr:colOff>
      <xdr:row>35</xdr:row>
      <xdr:rowOff>125730</xdr:rowOff>
    </xdr:to>
    <xdr:cxnSp macro="">
      <xdr:nvCxnSpPr>
        <xdr:cNvPr id="529" name="直線コネクタ 528"/>
        <xdr:cNvCxnSpPr/>
      </xdr:nvCxnSpPr>
      <xdr:spPr>
        <a:xfrm flipV="1">
          <a:off x="14206220" y="5630545"/>
          <a:ext cx="8636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170815</xdr:rowOff>
    </xdr:from>
    <xdr:to xmlns:xdr="http://schemas.openxmlformats.org/drawingml/2006/spreadsheetDrawing">
      <xdr:col>81</xdr:col>
      <xdr:colOff>101600</xdr:colOff>
      <xdr:row>36</xdr:row>
      <xdr:rowOff>99060</xdr:rowOff>
    </xdr:to>
    <xdr:sp macro="" textlink="">
      <xdr:nvSpPr>
        <xdr:cNvPr id="530" name="フローチャート: 判断 529"/>
        <xdr:cNvSpPr/>
      </xdr:nvSpPr>
      <xdr:spPr>
        <a:xfrm>
          <a:off x="15019020" y="6171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90170</xdr:rowOff>
    </xdr:from>
    <xdr:ext cx="531495" cy="260985"/>
    <xdr:sp macro="" textlink="">
      <xdr:nvSpPr>
        <xdr:cNvPr id="531" name="テキスト ボックス 530"/>
        <xdr:cNvSpPr txBox="1"/>
      </xdr:nvSpPr>
      <xdr:spPr>
        <a:xfrm>
          <a:off x="14812645" y="626237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90805</xdr:rowOff>
    </xdr:from>
    <xdr:to xmlns:xdr="http://schemas.openxmlformats.org/drawingml/2006/spreadsheetDrawing">
      <xdr:col>76</xdr:col>
      <xdr:colOff>114300</xdr:colOff>
      <xdr:row>35</xdr:row>
      <xdr:rowOff>125730</xdr:rowOff>
    </xdr:to>
    <xdr:cxnSp macro="">
      <xdr:nvCxnSpPr>
        <xdr:cNvPr id="532" name="直線コネクタ 531"/>
        <xdr:cNvCxnSpPr/>
      </xdr:nvCxnSpPr>
      <xdr:spPr>
        <a:xfrm>
          <a:off x="13342620" y="6091555"/>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160655</xdr:rowOff>
    </xdr:from>
    <xdr:to xmlns:xdr="http://schemas.openxmlformats.org/drawingml/2006/spreadsheetDrawing">
      <xdr:col>76</xdr:col>
      <xdr:colOff>165100</xdr:colOff>
      <xdr:row>36</xdr:row>
      <xdr:rowOff>88900</xdr:rowOff>
    </xdr:to>
    <xdr:sp macro="" textlink="">
      <xdr:nvSpPr>
        <xdr:cNvPr id="533" name="フローチャート: 判断 532"/>
        <xdr:cNvSpPr/>
      </xdr:nvSpPr>
      <xdr:spPr>
        <a:xfrm>
          <a:off x="14155420" y="61614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80010</xdr:rowOff>
    </xdr:from>
    <xdr:ext cx="534670" cy="264160"/>
    <xdr:sp macro="" textlink="">
      <xdr:nvSpPr>
        <xdr:cNvPr id="534" name="テキスト ボックス 533"/>
        <xdr:cNvSpPr txBox="1"/>
      </xdr:nvSpPr>
      <xdr:spPr>
        <a:xfrm>
          <a:off x="13943965" y="625221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0</xdr:rowOff>
    </xdr:from>
    <xdr:to xmlns:xdr="http://schemas.openxmlformats.org/drawingml/2006/spreadsheetDrawing">
      <xdr:col>71</xdr:col>
      <xdr:colOff>177800</xdr:colOff>
      <xdr:row>35</xdr:row>
      <xdr:rowOff>90805</xdr:rowOff>
    </xdr:to>
    <xdr:cxnSp macro="">
      <xdr:nvCxnSpPr>
        <xdr:cNvPr id="535" name="直線コネクタ 534"/>
        <xdr:cNvCxnSpPr/>
      </xdr:nvCxnSpPr>
      <xdr:spPr>
        <a:xfrm>
          <a:off x="12473940" y="5657850"/>
          <a:ext cx="86868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138430</xdr:rowOff>
    </xdr:to>
    <xdr:sp macro="" textlink="">
      <xdr:nvSpPr>
        <xdr:cNvPr id="536" name="フローチャート: 判断 535"/>
        <xdr:cNvSpPr/>
      </xdr:nvSpPr>
      <xdr:spPr>
        <a:xfrm>
          <a:off x="13291820" y="620585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128270</xdr:rowOff>
    </xdr:from>
    <xdr:ext cx="531495" cy="263525"/>
    <xdr:sp macro="" textlink="">
      <xdr:nvSpPr>
        <xdr:cNvPr id="537" name="テキスト ボックス 536"/>
        <xdr:cNvSpPr txBox="1"/>
      </xdr:nvSpPr>
      <xdr:spPr>
        <a:xfrm>
          <a:off x="13080365" y="630047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37465</xdr:rowOff>
    </xdr:from>
    <xdr:to xmlns:xdr="http://schemas.openxmlformats.org/drawingml/2006/spreadsheetDrawing">
      <xdr:col>67</xdr:col>
      <xdr:colOff>101600</xdr:colOff>
      <xdr:row>36</xdr:row>
      <xdr:rowOff>142240</xdr:rowOff>
    </xdr:to>
    <xdr:sp macro="" textlink="">
      <xdr:nvSpPr>
        <xdr:cNvPr id="538" name="フローチャート: 判断 537"/>
        <xdr:cNvSpPr/>
      </xdr:nvSpPr>
      <xdr:spPr>
        <a:xfrm>
          <a:off x="12423140" y="620966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132715</xdr:rowOff>
    </xdr:from>
    <xdr:ext cx="531495" cy="262255"/>
    <xdr:sp macro="" textlink="">
      <xdr:nvSpPr>
        <xdr:cNvPr id="539" name="テキスト ボックス 538"/>
        <xdr:cNvSpPr txBox="1"/>
      </xdr:nvSpPr>
      <xdr:spPr>
        <a:xfrm>
          <a:off x="12216765" y="630491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40" name="テキスト ボックス 539"/>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58825" cy="264795"/>
    <xdr:sp macro="" textlink="">
      <xdr:nvSpPr>
        <xdr:cNvPr id="541" name="テキスト ボックス 540"/>
        <xdr:cNvSpPr txBox="1"/>
      </xdr:nvSpPr>
      <xdr:spPr>
        <a:xfrm>
          <a:off x="1488440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2" name="テキスト ボックス 541"/>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3" name="テキスト ボックス 542"/>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58825" cy="264795"/>
    <xdr:sp macro="" textlink="">
      <xdr:nvSpPr>
        <xdr:cNvPr id="544" name="テキスト ボックス 543"/>
        <xdr:cNvSpPr txBox="1"/>
      </xdr:nvSpPr>
      <xdr:spPr>
        <a:xfrm>
          <a:off x="1228852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100330</xdr:rowOff>
    </xdr:from>
    <xdr:to xmlns:xdr="http://schemas.openxmlformats.org/drawingml/2006/spreadsheetDrawing">
      <xdr:col>85</xdr:col>
      <xdr:colOff>177800</xdr:colOff>
      <xdr:row>34</xdr:row>
      <xdr:rowOff>29210</xdr:rowOff>
    </xdr:to>
    <xdr:sp macro="" textlink="">
      <xdr:nvSpPr>
        <xdr:cNvPr id="545" name="楕円 544"/>
        <xdr:cNvSpPr/>
      </xdr:nvSpPr>
      <xdr:spPr>
        <a:xfrm>
          <a:off x="15836900" y="57581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123825</xdr:rowOff>
    </xdr:from>
    <xdr:ext cx="534670" cy="262255"/>
    <xdr:sp macro="" textlink="">
      <xdr:nvSpPr>
        <xdr:cNvPr id="546" name="消防費該当値テキスト"/>
        <xdr:cNvSpPr txBox="1"/>
      </xdr:nvSpPr>
      <xdr:spPr>
        <a:xfrm>
          <a:off x="15938500" y="561022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92075</xdr:rowOff>
    </xdr:from>
    <xdr:to xmlns:xdr="http://schemas.openxmlformats.org/drawingml/2006/spreadsheetDrawing">
      <xdr:col>81</xdr:col>
      <xdr:colOff>101600</xdr:colOff>
      <xdr:row>33</xdr:row>
      <xdr:rowOff>21590</xdr:rowOff>
    </xdr:to>
    <xdr:sp macro="" textlink="">
      <xdr:nvSpPr>
        <xdr:cNvPr id="547" name="楕円 546"/>
        <xdr:cNvSpPr/>
      </xdr:nvSpPr>
      <xdr:spPr>
        <a:xfrm>
          <a:off x="15019020" y="55784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31</xdr:row>
      <xdr:rowOff>37465</xdr:rowOff>
    </xdr:from>
    <xdr:ext cx="531495" cy="264160"/>
    <xdr:sp macro="" textlink="">
      <xdr:nvSpPr>
        <xdr:cNvPr id="548" name="テキスト ボックス 547"/>
        <xdr:cNvSpPr txBox="1"/>
      </xdr:nvSpPr>
      <xdr:spPr>
        <a:xfrm>
          <a:off x="14812645" y="535241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73660</xdr:rowOff>
    </xdr:from>
    <xdr:to xmlns:xdr="http://schemas.openxmlformats.org/drawingml/2006/spreadsheetDrawing">
      <xdr:col>76</xdr:col>
      <xdr:colOff>165100</xdr:colOff>
      <xdr:row>36</xdr:row>
      <xdr:rowOff>2540</xdr:rowOff>
    </xdr:to>
    <xdr:sp macro="" textlink="">
      <xdr:nvSpPr>
        <xdr:cNvPr id="549" name="楕円 548"/>
        <xdr:cNvSpPr/>
      </xdr:nvSpPr>
      <xdr:spPr>
        <a:xfrm>
          <a:off x="14155420" y="60744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20320</xdr:rowOff>
    </xdr:from>
    <xdr:ext cx="534670" cy="262255"/>
    <xdr:sp macro="" textlink="">
      <xdr:nvSpPr>
        <xdr:cNvPr id="550" name="テキスト ボックス 549"/>
        <xdr:cNvSpPr txBox="1"/>
      </xdr:nvSpPr>
      <xdr:spPr>
        <a:xfrm>
          <a:off x="13943965" y="584962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38735</xdr:rowOff>
    </xdr:from>
    <xdr:to xmlns:xdr="http://schemas.openxmlformats.org/drawingml/2006/spreadsheetDrawing">
      <xdr:col>72</xdr:col>
      <xdr:colOff>38100</xdr:colOff>
      <xdr:row>35</xdr:row>
      <xdr:rowOff>143510</xdr:rowOff>
    </xdr:to>
    <xdr:sp macro="" textlink="">
      <xdr:nvSpPr>
        <xdr:cNvPr id="551" name="楕円 550"/>
        <xdr:cNvSpPr/>
      </xdr:nvSpPr>
      <xdr:spPr>
        <a:xfrm>
          <a:off x="13291820" y="6039485"/>
          <a:ext cx="9652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160655</xdr:rowOff>
    </xdr:from>
    <xdr:ext cx="531495" cy="264160"/>
    <xdr:sp macro="" textlink="">
      <xdr:nvSpPr>
        <xdr:cNvPr id="552" name="テキスト ボックス 551"/>
        <xdr:cNvSpPr txBox="1"/>
      </xdr:nvSpPr>
      <xdr:spPr>
        <a:xfrm>
          <a:off x="13080365" y="581850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123825</xdr:rowOff>
    </xdr:from>
    <xdr:to xmlns:xdr="http://schemas.openxmlformats.org/drawingml/2006/spreadsheetDrawing">
      <xdr:col>67</xdr:col>
      <xdr:colOff>101600</xdr:colOff>
      <xdr:row>33</xdr:row>
      <xdr:rowOff>50800</xdr:rowOff>
    </xdr:to>
    <xdr:sp macro="" textlink="">
      <xdr:nvSpPr>
        <xdr:cNvPr id="553" name="楕円 552"/>
        <xdr:cNvSpPr/>
      </xdr:nvSpPr>
      <xdr:spPr>
        <a:xfrm>
          <a:off x="12423140" y="56102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67945</xdr:rowOff>
    </xdr:from>
    <xdr:ext cx="531495" cy="262255"/>
    <xdr:sp macro="" textlink="">
      <xdr:nvSpPr>
        <xdr:cNvPr id="554" name="テキスト ボックス 553"/>
        <xdr:cNvSpPr txBox="1"/>
      </xdr:nvSpPr>
      <xdr:spPr>
        <a:xfrm>
          <a:off x="12216765" y="538289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115800" y="7430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6" name="正方形/長方形 555"/>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8" name="正方形/長方形 557"/>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60" name="正方形/長方形 559"/>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2" name="正方形/長方形 561"/>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27965"/>
    <xdr:sp macro="" textlink="">
      <xdr:nvSpPr>
        <xdr:cNvPr id="563" name="テキスト ボックス 562"/>
        <xdr:cNvSpPr txBox="1"/>
      </xdr:nvSpPr>
      <xdr:spPr>
        <a:xfrm>
          <a:off x="12077700" y="806513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4" name="直線コネクタ 563"/>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45720</xdr:rowOff>
    </xdr:from>
    <xdr:to xmlns:xdr="http://schemas.openxmlformats.org/drawingml/2006/spreadsheetDrawing">
      <xdr:col>89</xdr:col>
      <xdr:colOff>177800</xdr:colOff>
      <xdr:row>59</xdr:row>
      <xdr:rowOff>45720</xdr:rowOff>
    </xdr:to>
    <xdr:cxnSp macro="">
      <xdr:nvCxnSpPr>
        <xdr:cNvPr id="565" name="直線コネクタ 564"/>
        <xdr:cNvCxnSpPr/>
      </xdr:nvCxnSpPr>
      <xdr:spPr>
        <a:xfrm>
          <a:off x="12115800" y="10161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74930</xdr:rowOff>
    </xdr:from>
    <xdr:ext cx="245745" cy="262890"/>
    <xdr:sp macro="" textlink="">
      <xdr:nvSpPr>
        <xdr:cNvPr id="566" name="テキスト ボックス 565"/>
        <xdr:cNvSpPr txBox="1"/>
      </xdr:nvSpPr>
      <xdr:spPr>
        <a:xfrm>
          <a:off x="11871960" y="10019030"/>
          <a:ext cx="24574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7" name="直線コネクタ 566"/>
        <xdr:cNvCxnSpPr/>
      </xdr:nvCxnSpPr>
      <xdr:spPr>
        <a:xfrm>
          <a:off x="12115800" y="977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28320" cy="263525"/>
    <xdr:sp macro="" textlink="">
      <xdr:nvSpPr>
        <xdr:cNvPr id="568" name="テキスト ボックス 567"/>
        <xdr:cNvSpPr txBox="1"/>
      </xdr:nvSpPr>
      <xdr:spPr>
        <a:xfrm>
          <a:off x="11599545" y="9636760"/>
          <a:ext cx="528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69" name="直線コネクタ 568"/>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171450</xdr:rowOff>
    </xdr:from>
    <xdr:ext cx="592455" cy="264160"/>
    <xdr:sp macro="" textlink="">
      <xdr:nvSpPr>
        <xdr:cNvPr id="570" name="テキスト ボックス 569"/>
        <xdr:cNvSpPr txBox="1"/>
      </xdr:nvSpPr>
      <xdr:spPr>
        <a:xfrm>
          <a:off x="11535410" y="9258300"/>
          <a:ext cx="592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104140</xdr:rowOff>
    </xdr:from>
    <xdr:to xmlns:xdr="http://schemas.openxmlformats.org/drawingml/2006/spreadsheetDrawing">
      <xdr:col>89</xdr:col>
      <xdr:colOff>177800</xdr:colOff>
      <xdr:row>52</xdr:row>
      <xdr:rowOff>104140</xdr:rowOff>
    </xdr:to>
    <xdr:cxnSp macro="">
      <xdr:nvCxnSpPr>
        <xdr:cNvPr id="571" name="直線コネクタ 570"/>
        <xdr:cNvCxnSpPr/>
      </xdr:nvCxnSpPr>
      <xdr:spPr>
        <a:xfrm>
          <a:off x="12115800" y="9019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133350</xdr:rowOff>
    </xdr:from>
    <xdr:ext cx="592455" cy="262255"/>
    <xdr:sp macro="" textlink="">
      <xdr:nvSpPr>
        <xdr:cNvPr id="572" name="テキスト ボックス 571"/>
        <xdr:cNvSpPr txBox="1"/>
      </xdr:nvSpPr>
      <xdr:spPr>
        <a:xfrm>
          <a:off x="11535410" y="8877300"/>
          <a:ext cx="5924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65405</xdr:rowOff>
    </xdr:from>
    <xdr:to xmlns:xdr="http://schemas.openxmlformats.org/drawingml/2006/spreadsheetDrawing">
      <xdr:col>89</xdr:col>
      <xdr:colOff>177800</xdr:colOff>
      <xdr:row>50</xdr:row>
      <xdr:rowOff>65405</xdr:rowOff>
    </xdr:to>
    <xdr:cxnSp macro="">
      <xdr:nvCxnSpPr>
        <xdr:cNvPr id="573" name="直線コネクタ 572"/>
        <xdr:cNvCxnSpPr/>
      </xdr:nvCxnSpPr>
      <xdr:spPr>
        <a:xfrm>
          <a:off x="12115800" y="8637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93980</xdr:rowOff>
    </xdr:from>
    <xdr:ext cx="592455" cy="263525"/>
    <xdr:sp macro="" textlink="">
      <xdr:nvSpPr>
        <xdr:cNvPr id="574" name="テキスト ボックス 573"/>
        <xdr:cNvSpPr txBox="1"/>
      </xdr:nvSpPr>
      <xdr:spPr>
        <a:xfrm>
          <a:off x="11535410" y="8495030"/>
          <a:ext cx="5924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5" name="直線コネクタ 574"/>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92455" cy="260985"/>
    <xdr:sp macro="" textlink="">
      <xdr:nvSpPr>
        <xdr:cNvPr id="576" name="テキスト ボックス 575"/>
        <xdr:cNvSpPr txBox="1"/>
      </xdr:nvSpPr>
      <xdr:spPr>
        <a:xfrm>
          <a:off x="11535410" y="8114030"/>
          <a:ext cx="5924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7" name="教育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103505</xdr:rowOff>
    </xdr:from>
    <xdr:to xmlns:xdr="http://schemas.openxmlformats.org/drawingml/2006/spreadsheetDrawing">
      <xdr:col>85</xdr:col>
      <xdr:colOff>126365</xdr:colOff>
      <xdr:row>58</xdr:row>
      <xdr:rowOff>3175</xdr:rowOff>
    </xdr:to>
    <xdr:cxnSp macro="">
      <xdr:nvCxnSpPr>
        <xdr:cNvPr id="578" name="直線コネクタ 577"/>
        <xdr:cNvCxnSpPr/>
      </xdr:nvCxnSpPr>
      <xdr:spPr>
        <a:xfrm flipV="1">
          <a:off x="15885795" y="9018905"/>
          <a:ext cx="127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8255</xdr:rowOff>
    </xdr:from>
    <xdr:ext cx="534670" cy="262255"/>
    <xdr:sp macro="" textlink="">
      <xdr:nvSpPr>
        <xdr:cNvPr id="579" name="教育費最小値テキスト"/>
        <xdr:cNvSpPr txBox="1"/>
      </xdr:nvSpPr>
      <xdr:spPr>
        <a:xfrm>
          <a:off x="15938500" y="995235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3175</xdr:rowOff>
    </xdr:from>
    <xdr:to xmlns:xdr="http://schemas.openxmlformats.org/drawingml/2006/spreadsheetDrawing">
      <xdr:col>86</xdr:col>
      <xdr:colOff>25400</xdr:colOff>
      <xdr:row>58</xdr:row>
      <xdr:rowOff>3175</xdr:rowOff>
    </xdr:to>
    <xdr:cxnSp macro="">
      <xdr:nvCxnSpPr>
        <xdr:cNvPr id="580" name="直線コネクタ 579"/>
        <xdr:cNvCxnSpPr/>
      </xdr:nvCxnSpPr>
      <xdr:spPr>
        <a:xfrm>
          <a:off x="15798800" y="99472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47625</xdr:rowOff>
    </xdr:from>
    <xdr:ext cx="598805" cy="264795"/>
    <xdr:sp macro="" textlink="">
      <xdr:nvSpPr>
        <xdr:cNvPr id="581" name="教育費最大値テキスト"/>
        <xdr:cNvSpPr txBox="1"/>
      </xdr:nvSpPr>
      <xdr:spPr>
        <a:xfrm>
          <a:off x="15938500" y="8791575"/>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103505</xdr:rowOff>
    </xdr:from>
    <xdr:to xmlns:xdr="http://schemas.openxmlformats.org/drawingml/2006/spreadsheetDrawing">
      <xdr:col>86</xdr:col>
      <xdr:colOff>25400</xdr:colOff>
      <xdr:row>52</xdr:row>
      <xdr:rowOff>103505</xdr:rowOff>
    </xdr:to>
    <xdr:cxnSp macro="">
      <xdr:nvCxnSpPr>
        <xdr:cNvPr id="582" name="直線コネクタ 581"/>
        <xdr:cNvCxnSpPr/>
      </xdr:nvCxnSpPr>
      <xdr:spPr>
        <a:xfrm>
          <a:off x="15798800" y="9018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106045</xdr:rowOff>
    </xdr:from>
    <xdr:to xmlns:xdr="http://schemas.openxmlformats.org/drawingml/2006/spreadsheetDrawing">
      <xdr:col>85</xdr:col>
      <xdr:colOff>127000</xdr:colOff>
      <xdr:row>57</xdr:row>
      <xdr:rowOff>110490</xdr:rowOff>
    </xdr:to>
    <xdr:cxnSp macro="">
      <xdr:nvCxnSpPr>
        <xdr:cNvPr id="583" name="直線コネクタ 582"/>
        <xdr:cNvCxnSpPr/>
      </xdr:nvCxnSpPr>
      <xdr:spPr>
        <a:xfrm flipV="1">
          <a:off x="15069820" y="9878695"/>
          <a:ext cx="8178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42545</xdr:rowOff>
    </xdr:from>
    <xdr:ext cx="534670" cy="262255"/>
    <xdr:sp macro="" textlink="">
      <xdr:nvSpPr>
        <xdr:cNvPr id="584" name="教育費平均値テキスト"/>
        <xdr:cNvSpPr txBox="1"/>
      </xdr:nvSpPr>
      <xdr:spPr>
        <a:xfrm>
          <a:off x="15938500" y="9472295"/>
          <a:ext cx="53467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19050</xdr:rowOff>
    </xdr:from>
    <xdr:to xmlns:xdr="http://schemas.openxmlformats.org/drawingml/2006/spreadsheetDrawing">
      <xdr:col>85</xdr:col>
      <xdr:colOff>177800</xdr:colOff>
      <xdr:row>56</xdr:row>
      <xdr:rowOff>122555</xdr:rowOff>
    </xdr:to>
    <xdr:sp macro="" textlink="">
      <xdr:nvSpPr>
        <xdr:cNvPr id="585" name="フローチャート: 判断 584"/>
        <xdr:cNvSpPr/>
      </xdr:nvSpPr>
      <xdr:spPr>
        <a:xfrm>
          <a:off x="15836900" y="96202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9525</xdr:rowOff>
    </xdr:from>
    <xdr:to xmlns:xdr="http://schemas.openxmlformats.org/drawingml/2006/spreadsheetDrawing">
      <xdr:col>81</xdr:col>
      <xdr:colOff>50800</xdr:colOff>
      <xdr:row>57</xdr:row>
      <xdr:rowOff>110490</xdr:rowOff>
    </xdr:to>
    <xdr:cxnSp macro="">
      <xdr:nvCxnSpPr>
        <xdr:cNvPr id="586" name="直線コネクタ 585"/>
        <xdr:cNvCxnSpPr/>
      </xdr:nvCxnSpPr>
      <xdr:spPr>
        <a:xfrm>
          <a:off x="14206220" y="9782175"/>
          <a:ext cx="8636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7620</xdr:rowOff>
    </xdr:from>
    <xdr:to xmlns:xdr="http://schemas.openxmlformats.org/drawingml/2006/spreadsheetDrawing">
      <xdr:col>81</xdr:col>
      <xdr:colOff>101600</xdr:colOff>
      <xdr:row>56</xdr:row>
      <xdr:rowOff>110490</xdr:rowOff>
    </xdr:to>
    <xdr:sp macro="" textlink="">
      <xdr:nvSpPr>
        <xdr:cNvPr id="587" name="フローチャート: 判断 586"/>
        <xdr:cNvSpPr/>
      </xdr:nvSpPr>
      <xdr:spPr>
        <a:xfrm>
          <a:off x="15019020" y="96088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127000</xdr:rowOff>
    </xdr:from>
    <xdr:ext cx="531495" cy="263525"/>
    <xdr:sp macro="" textlink="">
      <xdr:nvSpPr>
        <xdr:cNvPr id="588" name="テキスト ボックス 587"/>
        <xdr:cNvSpPr txBox="1"/>
      </xdr:nvSpPr>
      <xdr:spPr>
        <a:xfrm>
          <a:off x="14812645" y="938530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50</xdr:row>
      <xdr:rowOff>20955</xdr:rowOff>
    </xdr:from>
    <xdr:to xmlns:xdr="http://schemas.openxmlformats.org/drawingml/2006/spreadsheetDrawing">
      <xdr:col>76</xdr:col>
      <xdr:colOff>114300</xdr:colOff>
      <xdr:row>57</xdr:row>
      <xdr:rowOff>9525</xdr:rowOff>
    </xdr:to>
    <xdr:cxnSp macro="">
      <xdr:nvCxnSpPr>
        <xdr:cNvPr id="589" name="直線コネクタ 588"/>
        <xdr:cNvCxnSpPr/>
      </xdr:nvCxnSpPr>
      <xdr:spPr>
        <a:xfrm>
          <a:off x="13342620" y="8593455"/>
          <a:ext cx="863600" cy="1188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143510</xdr:rowOff>
    </xdr:from>
    <xdr:to xmlns:xdr="http://schemas.openxmlformats.org/drawingml/2006/spreadsheetDrawing">
      <xdr:col>76</xdr:col>
      <xdr:colOff>165100</xdr:colOff>
      <xdr:row>56</xdr:row>
      <xdr:rowOff>70485</xdr:rowOff>
    </xdr:to>
    <xdr:sp macro="" textlink="">
      <xdr:nvSpPr>
        <xdr:cNvPr id="590" name="フローチャート: 判断 589"/>
        <xdr:cNvSpPr/>
      </xdr:nvSpPr>
      <xdr:spPr>
        <a:xfrm>
          <a:off x="14155420" y="9573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88265</xdr:rowOff>
    </xdr:from>
    <xdr:ext cx="534670" cy="261620"/>
    <xdr:sp macro="" textlink="">
      <xdr:nvSpPr>
        <xdr:cNvPr id="591" name="テキスト ボックス 590"/>
        <xdr:cNvSpPr txBox="1"/>
      </xdr:nvSpPr>
      <xdr:spPr>
        <a:xfrm>
          <a:off x="13943965" y="9346565"/>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50</xdr:row>
      <xdr:rowOff>20955</xdr:rowOff>
    </xdr:from>
    <xdr:to xmlns:xdr="http://schemas.openxmlformats.org/drawingml/2006/spreadsheetDrawing">
      <xdr:col>71</xdr:col>
      <xdr:colOff>177800</xdr:colOff>
      <xdr:row>56</xdr:row>
      <xdr:rowOff>86360</xdr:rowOff>
    </xdr:to>
    <xdr:cxnSp macro="">
      <xdr:nvCxnSpPr>
        <xdr:cNvPr id="592" name="直線コネクタ 591"/>
        <xdr:cNvCxnSpPr/>
      </xdr:nvCxnSpPr>
      <xdr:spPr>
        <a:xfrm flipV="1">
          <a:off x="12473940" y="8593455"/>
          <a:ext cx="868680" cy="1094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0</xdr:rowOff>
    </xdr:from>
    <xdr:to xmlns:xdr="http://schemas.openxmlformats.org/drawingml/2006/spreadsheetDrawing">
      <xdr:col>72</xdr:col>
      <xdr:colOff>38100</xdr:colOff>
      <xdr:row>56</xdr:row>
      <xdr:rowOff>104140</xdr:rowOff>
    </xdr:to>
    <xdr:sp macro="" textlink="">
      <xdr:nvSpPr>
        <xdr:cNvPr id="593" name="フローチャート: 判断 592"/>
        <xdr:cNvSpPr/>
      </xdr:nvSpPr>
      <xdr:spPr>
        <a:xfrm>
          <a:off x="13291820" y="96012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93980</xdr:rowOff>
    </xdr:from>
    <xdr:ext cx="531495" cy="263525"/>
    <xdr:sp macro="" textlink="">
      <xdr:nvSpPr>
        <xdr:cNvPr id="594" name="テキスト ボックス 593"/>
        <xdr:cNvSpPr txBox="1"/>
      </xdr:nvSpPr>
      <xdr:spPr>
        <a:xfrm>
          <a:off x="13080365" y="969518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53340</xdr:rowOff>
    </xdr:from>
    <xdr:to xmlns:xdr="http://schemas.openxmlformats.org/drawingml/2006/spreadsheetDrawing">
      <xdr:col>67</xdr:col>
      <xdr:colOff>101600</xdr:colOff>
      <xdr:row>56</xdr:row>
      <xdr:rowOff>156845</xdr:rowOff>
    </xdr:to>
    <xdr:sp macro="" textlink="">
      <xdr:nvSpPr>
        <xdr:cNvPr id="595" name="フローチャート: 判断 594"/>
        <xdr:cNvSpPr/>
      </xdr:nvSpPr>
      <xdr:spPr>
        <a:xfrm>
          <a:off x="12423140" y="96545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147955</xdr:rowOff>
    </xdr:from>
    <xdr:ext cx="531495" cy="260985"/>
    <xdr:sp macro="" textlink="">
      <xdr:nvSpPr>
        <xdr:cNvPr id="596" name="テキスト ボックス 595"/>
        <xdr:cNvSpPr txBox="1"/>
      </xdr:nvSpPr>
      <xdr:spPr>
        <a:xfrm>
          <a:off x="12216765" y="9749155"/>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7" name="テキスト ボックス 596"/>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58825" cy="264795"/>
    <xdr:sp macro="" textlink="">
      <xdr:nvSpPr>
        <xdr:cNvPr id="598" name="テキスト ボックス 597"/>
        <xdr:cNvSpPr txBox="1"/>
      </xdr:nvSpPr>
      <xdr:spPr>
        <a:xfrm>
          <a:off x="1488440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9" name="テキスト ボックス 598"/>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600" name="テキスト ボックス 599"/>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58825" cy="264795"/>
    <xdr:sp macro="" textlink="">
      <xdr:nvSpPr>
        <xdr:cNvPr id="601" name="テキスト ボックス 600"/>
        <xdr:cNvSpPr txBox="1"/>
      </xdr:nvSpPr>
      <xdr:spPr>
        <a:xfrm>
          <a:off x="1228852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55245</xdr:rowOff>
    </xdr:from>
    <xdr:to xmlns:xdr="http://schemas.openxmlformats.org/drawingml/2006/spreadsheetDrawing">
      <xdr:col>85</xdr:col>
      <xdr:colOff>177800</xdr:colOff>
      <xdr:row>57</xdr:row>
      <xdr:rowOff>159385</xdr:rowOff>
    </xdr:to>
    <xdr:sp macro="" textlink="">
      <xdr:nvSpPr>
        <xdr:cNvPr id="602" name="楕円 601"/>
        <xdr:cNvSpPr/>
      </xdr:nvSpPr>
      <xdr:spPr>
        <a:xfrm>
          <a:off x="15836900" y="98278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143510</xdr:rowOff>
    </xdr:from>
    <xdr:ext cx="534670" cy="262890"/>
    <xdr:sp macro="" textlink="">
      <xdr:nvSpPr>
        <xdr:cNvPr id="603" name="教育費該当値テキスト"/>
        <xdr:cNvSpPr txBox="1"/>
      </xdr:nvSpPr>
      <xdr:spPr>
        <a:xfrm>
          <a:off x="15938500" y="974471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59055</xdr:rowOff>
    </xdr:from>
    <xdr:to xmlns:xdr="http://schemas.openxmlformats.org/drawingml/2006/spreadsheetDrawing">
      <xdr:col>81</xdr:col>
      <xdr:colOff>101600</xdr:colOff>
      <xdr:row>57</xdr:row>
      <xdr:rowOff>161925</xdr:rowOff>
    </xdr:to>
    <xdr:sp macro="" textlink="">
      <xdr:nvSpPr>
        <xdr:cNvPr id="604" name="楕円 603"/>
        <xdr:cNvSpPr/>
      </xdr:nvSpPr>
      <xdr:spPr>
        <a:xfrm>
          <a:off x="15019020" y="98317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153670</xdr:rowOff>
    </xdr:from>
    <xdr:ext cx="531495" cy="265430"/>
    <xdr:sp macro="" textlink="">
      <xdr:nvSpPr>
        <xdr:cNvPr id="605" name="テキスト ボックス 604"/>
        <xdr:cNvSpPr txBox="1"/>
      </xdr:nvSpPr>
      <xdr:spPr>
        <a:xfrm>
          <a:off x="14812645" y="992632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132715</xdr:rowOff>
    </xdr:from>
    <xdr:to xmlns:xdr="http://schemas.openxmlformats.org/drawingml/2006/spreadsheetDrawing">
      <xdr:col>76</xdr:col>
      <xdr:colOff>165100</xdr:colOff>
      <xdr:row>57</xdr:row>
      <xdr:rowOff>60960</xdr:rowOff>
    </xdr:to>
    <xdr:sp macro="" textlink="">
      <xdr:nvSpPr>
        <xdr:cNvPr id="606" name="楕円 605"/>
        <xdr:cNvSpPr/>
      </xdr:nvSpPr>
      <xdr:spPr>
        <a:xfrm>
          <a:off x="14155420" y="9733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52070</xdr:rowOff>
    </xdr:from>
    <xdr:ext cx="534670" cy="262890"/>
    <xdr:sp macro="" textlink="">
      <xdr:nvSpPr>
        <xdr:cNvPr id="607" name="テキスト ボックス 606"/>
        <xdr:cNvSpPr txBox="1"/>
      </xdr:nvSpPr>
      <xdr:spPr>
        <a:xfrm>
          <a:off x="13943965" y="982472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49</xdr:row>
      <xdr:rowOff>143510</xdr:rowOff>
    </xdr:from>
    <xdr:to xmlns:xdr="http://schemas.openxmlformats.org/drawingml/2006/spreadsheetDrawing">
      <xdr:col>72</xdr:col>
      <xdr:colOff>38100</xdr:colOff>
      <xdr:row>50</xdr:row>
      <xdr:rowOff>71755</xdr:rowOff>
    </xdr:to>
    <xdr:sp macro="" textlink="">
      <xdr:nvSpPr>
        <xdr:cNvPr id="608" name="楕円 607"/>
        <xdr:cNvSpPr/>
      </xdr:nvSpPr>
      <xdr:spPr>
        <a:xfrm>
          <a:off x="13291820" y="854456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48</xdr:row>
      <xdr:rowOff>89535</xdr:rowOff>
    </xdr:from>
    <xdr:ext cx="595630" cy="260985"/>
    <xdr:sp macro="" textlink="">
      <xdr:nvSpPr>
        <xdr:cNvPr id="609" name="テキスト ボックス 608"/>
        <xdr:cNvSpPr txBox="1"/>
      </xdr:nvSpPr>
      <xdr:spPr>
        <a:xfrm>
          <a:off x="13047980" y="8319135"/>
          <a:ext cx="5956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33020</xdr:rowOff>
    </xdr:from>
    <xdr:to xmlns:xdr="http://schemas.openxmlformats.org/drawingml/2006/spreadsheetDrawing">
      <xdr:col>67</xdr:col>
      <xdr:colOff>101600</xdr:colOff>
      <xdr:row>56</xdr:row>
      <xdr:rowOff>137795</xdr:rowOff>
    </xdr:to>
    <xdr:sp macro="" textlink="">
      <xdr:nvSpPr>
        <xdr:cNvPr id="610" name="楕円 609"/>
        <xdr:cNvSpPr/>
      </xdr:nvSpPr>
      <xdr:spPr>
        <a:xfrm>
          <a:off x="12423140" y="963422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153670</xdr:rowOff>
    </xdr:from>
    <xdr:ext cx="531495" cy="265430"/>
    <xdr:sp macro="" textlink="">
      <xdr:nvSpPr>
        <xdr:cNvPr id="611" name="テキスト ボックス 610"/>
        <xdr:cNvSpPr txBox="1"/>
      </xdr:nvSpPr>
      <xdr:spPr>
        <a:xfrm>
          <a:off x="12216765" y="941197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115800" y="10859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3" name="正方形/長方形 612"/>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5" name="正方形/長方形 614"/>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7" name="正方形/長方形 616"/>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19" name="正方形/長方形 618"/>
        <xdr:cNvSpPr/>
      </xdr:nvSpPr>
      <xdr:spPr>
        <a:xfrm>
          <a:off x="12115800" y="11684635"/>
          <a:ext cx="4564380" cy="2289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27965"/>
    <xdr:sp macro="" textlink="">
      <xdr:nvSpPr>
        <xdr:cNvPr id="620" name="テキスト ボックス 619"/>
        <xdr:cNvSpPr txBox="1"/>
      </xdr:nvSpPr>
      <xdr:spPr>
        <a:xfrm>
          <a:off x="12077700" y="1149413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86360</xdr:rowOff>
    </xdr:from>
    <xdr:to xmlns:xdr="http://schemas.openxmlformats.org/drawingml/2006/spreadsheetDrawing">
      <xdr:col>89</xdr:col>
      <xdr:colOff>177800</xdr:colOff>
      <xdr:row>81</xdr:row>
      <xdr:rowOff>86360</xdr:rowOff>
    </xdr:to>
    <xdr:cxnSp macro="">
      <xdr:nvCxnSpPr>
        <xdr:cNvPr id="621" name="直線コネクタ 620"/>
        <xdr:cNvCxnSpPr/>
      </xdr:nvCxnSpPr>
      <xdr:spPr>
        <a:xfrm>
          <a:off x="12115800" y="1397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104140</xdr:rowOff>
    </xdr:from>
    <xdr:to xmlns:xdr="http://schemas.openxmlformats.org/drawingml/2006/spreadsheetDrawing">
      <xdr:col>89</xdr:col>
      <xdr:colOff>177800</xdr:colOff>
      <xdr:row>79</xdr:row>
      <xdr:rowOff>104140</xdr:rowOff>
    </xdr:to>
    <xdr:cxnSp macro="">
      <xdr:nvCxnSpPr>
        <xdr:cNvPr id="622" name="直線コネクタ 621"/>
        <xdr:cNvCxnSpPr/>
      </xdr:nvCxnSpPr>
      <xdr:spPr>
        <a:xfrm>
          <a:off x="12115800" y="13648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133985</xdr:rowOff>
    </xdr:from>
    <xdr:ext cx="245745" cy="268605"/>
    <xdr:sp macro="" textlink="">
      <xdr:nvSpPr>
        <xdr:cNvPr id="623" name="テキスト ボックス 622"/>
        <xdr:cNvSpPr txBox="1"/>
      </xdr:nvSpPr>
      <xdr:spPr>
        <a:xfrm>
          <a:off x="11871960" y="13507085"/>
          <a:ext cx="245745"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120650</xdr:rowOff>
    </xdr:from>
    <xdr:to xmlns:xdr="http://schemas.openxmlformats.org/drawingml/2006/spreadsheetDrawing">
      <xdr:col>89</xdr:col>
      <xdr:colOff>177800</xdr:colOff>
      <xdr:row>77</xdr:row>
      <xdr:rowOff>120650</xdr:rowOff>
    </xdr:to>
    <xdr:cxnSp macro="">
      <xdr:nvCxnSpPr>
        <xdr:cNvPr id="624" name="直線コネクタ 623"/>
        <xdr:cNvCxnSpPr/>
      </xdr:nvCxnSpPr>
      <xdr:spPr>
        <a:xfrm>
          <a:off x="12115800" y="13322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150495</xdr:rowOff>
    </xdr:from>
    <xdr:ext cx="528320" cy="269875"/>
    <xdr:sp macro="" textlink="">
      <xdr:nvSpPr>
        <xdr:cNvPr id="625" name="テキスト ボックス 624"/>
        <xdr:cNvSpPr txBox="1"/>
      </xdr:nvSpPr>
      <xdr:spPr>
        <a:xfrm>
          <a:off x="11599545" y="13180695"/>
          <a:ext cx="528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137795</xdr:rowOff>
    </xdr:from>
    <xdr:to xmlns:xdr="http://schemas.openxmlformats.org/drawingml/2006/spreadsheetDrawing">
      <xdr:col>89</xdr:col>
      <xdr:colOff>177800</xdr:colOff>
      <xdr:row>75</xdr:row>
      <xdr:rowOff>137795</xdr:rowOff>
    </xdr:to>
    <xdr:cxnSp macro="">
      <xdr:nvCxnSpPr>
        <xdr:cNvPr id="626" name="直線コネクタ 625"/>
        <xdr:cNvCxnSpPr/>
      </xdr:nvCxnSpPr>
      <xdr:spPr>
        <a:xfrm>
          <a:off x="12115800" y="1299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163195</xdr:rowOff>
    </xdr:from>
    <xdr:ext cx="528320" cy="269875"/>
    <xdr:sp macro="" textlink="">
      <xdr:nvSpPr>
        <xdr:cNvPr id="627" name="テキスト ボックス 626"/>
        <xdr:cNvSpPr txBox="1"/>
      </xdr:nvSpPr>
      <xdr:spPr>
        <a:xfrm>
          <a:off x="11599545" y="12850495"/>
          <a:ext cx="528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28" name="直線コネクタ 627"/>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5080</xdr:rowOff>
    </xdr:from>
    <xdr:ext cx="528320" cy="265430"/>
    <xdr:sp macro="" textlink="">
      <xdr:nvSpPr>
        <xdr:cNvPr id="629" name="テキスト ボックス 628"/>
        <xdr:cNvSpPr txBox="1"/>
      </xdr:nvSpPr>
      <xdr:spPr>
        <a:xfrm>
          <a:off x="11599545" y="12520930"/>
          <a:ext cx="528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167640</xdr:rowOff>
    </xdr:from>
    <xdr:to xmlns:xdr="http://schemas.openxmlformats.org/drawingml/2006/spreadsheetDrawing">
      <xdr:col>89</xdr:col>
      <xdr:colOff>177800</xdr:colOff>
      <xdr:row>71</xdr:row>
      <xdr:rowOff>167640</xdr:rowOff>
    </xdr:to>
    <xdr:cxnSp macro="">
      <xdr:nvCxnSpPr>
        <xdr:cNvPr id="630" name="直線コネクタ 629"/>
        <xdr:cNvCxnSpPr/>
      </xdr:nvCxnSpPr>
      <xdr:spPr>
        <a:xfrm>
          <a:off x="12115800" y="12340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22860</xdr:rowOff>
    </xdr:from>
    <xdr:ext cx="528320" cy="264795"/>
    <xdr:sp macro="" textlink="">
      <xdr:nvSpPr>
        <xdr:cNvPr id="631" name="テキスト ボックス 630"/>
        <xdr:cNvSpPr txBox="1"/>
      </xdr:nvSpPr>
      <xdr:spPr>
        <a:xfrm>
          <a:off x="11599545" y="12195810"/>
          <a:ext cx="528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2" name="直線コネクタ 631"/>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65430"/>
    <xdr:sp macro="" textlink="">
      <xdr:nvSpPr>
        <xdr:cNvPr id="633" name="テキスト ボックス 632"/>
        <xdr:cNvSpPr txBox="1"/>
      </xdr:nvSpPr>
      <xdr:spPr>
        <a:xfrm>
          <a:off x="11535410" y="11868150"/>
          <a:ext cx="5924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4" name="直線コネクタ 633"/>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55880</xdr:rowOff>
    </xdr:from>
    <xdr:ext cx="592455" cy="260985"/>
    <xdr:sp macro="" textlink="">
      <xdr:nvSpPr>
        <xdr:cNvPr id="635" name="テキスト ボックス 634"/>
        <xdr:cNvSpPr txBox="1"/>
      </xdr:nvSpPr>
      <xdr:spPr>
        <a:xfrm>
          <a:off x="11535410" y="11543030"/>
          <a:ext cx="5924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86360</xdr:rowOff>
    </xdr:to>
    <xdr:sp macro="" textlink="">
      <xdr:nvSpPr>
        <xdr:cNvPr id="636" name="災害復旧費グラフ枠"/>
        <xdr:cNvSpPr/>
      </xdr:nvSpPr>
      <xdr:spPr>
        <a:xfrm>
          <a:off x="12115800" y="11684635"/>
          <a:ext cx="4564380" cy="2289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79</xdr:row>
      <xdr:rowOff>104140</xdr:rowOff>
    </xdr:to>
    <xdr:cxnSp macro="">
      <xdr:nvCxnSpPr>
        <xdr:cNvPr id="637" name="直線コネクタ 636"/>
        <xdr:cNvCxnSpPr/>
      </xdr:nvCxnSpPr>
      <xdr:spPr>
        <a:xfrm flipV="1">
          <a:off x="15885795" y="1220343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249555" cy="270510"/>
    <xdr:sp macro="" textlink="">
      <xdr:nvSpPr>
        <xdr:cNvPr id="638" name="災害復旧費最小値テキスト"/>
        <xdr:cNvSpPr txBox="1"/>
      </xdr:nvSpPr>
      <xdr:spPr>
        <a:xfrm>
          <a:off x="15938500" y="13651230"/>
          <a:ext cx="249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104140</xdr:rowOff>
    </xdr:from>
    <xdr:to xmlns:xdr="http://schemas.openxmlformats.org/drawingml/2006/spreadsheetDrawing">
      <xdr:col>86</xdr:col>
      <xdr:colOff>25400</xdr:colOff>
      <xdr:row>79</xdr:row>
      <xdr:rowOff>104140</xdr:rowOff>
    </xdr:to>
    <xdr:cxnSp macro="">
      <xdr:nvCxnSpPr>
        <xdr:cNvPr id="639" name="直線コネクタ 638"/>
        <xdr:cNvCxnSpPr/>
      </xdr:nvCxnSpPr>
      <xdr:spPr>
        <a:xfrm>
          <a:off x="15798800" y="13648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151130</xdr:rowOff>
    </xdr:from>
    <xdr:ext cx="534670" cy="263525"/>
    <xdr:sp macro="" textlink="">
      <xdr:nvSpPr>
        <xdr:cNvPr id="640" name="災害復旧費最大値テキスト"/>
        <xdr:cNvSpPr txBox="1"/>
      </xdr:nvSpPr>
      <xdr:spPr>
        <a:xfrm>
          <a:off x="15938500" y="1198118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41" name="直線コネクタ 640"/>
        <xdr:cNvCxnSpPr/>
      </xdr:nvCxnSpPr>
      <xdr:spPr>
        <a:xfrm>
          <a:off x="15798800" y="12203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94615</xdr:rowOff>
    </xdr:from>
    <xdr:to xmlns:xdr="http://schemas.openxmlformats.org/drawingml/2006/spreadsheetDrawing">
      <xdr:col>85</xdr:col>
      <xdr:colOff>127000</xdr:colOff>
      <xdr:row>79</xdr:row>
      <xdr:rowOff>104140</xdr:rowOff>
    </xdr:to>
    <xdr:cxnSp macro="">
      <xdr:nvCxnSpPr>
        <xdr:cNvPr id="642" name="直線コネクタ 641"/>
        <xdr:cNvCxnSpPr/>
      </xdr:nvCxnSpPr>
      <xdr:spPr>
        <a:xfrm flipV="1">
          <a:off x="15069820" y="13639165"/>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102870</xdr:rowOff>
    </xdr:from>
    <xdr:ext cx="469900" cy="270510"/>
    <xdr:sp macro="" textlink="">
      <xdr:nvSpPr>
        <xdr:cNvPr id="643" name="災害復旧費平均値テキスト"/>
        <xdr:cNvSpPr txBox="1"/>
      </xdr:nvSpPr>
      <xdr:spPr>
        <a:xfrm>
          <a:off x="15938500" y="13304520"/>
          <a:ext cx="469900" cy="2705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78740</xdr:rowOff>
    </xdr:from>
    <xdr:to xmlns:xdr="http://schemas.openxmlformats.org/drawingml/2006/spreadsheetDrawing">
      <xdr:col>85</xdr:col>
      <xdr:colOff>177800</xdr:colOff>
      <xdr:row>79</xdr:row>
      <xdr:rowOff>5080</xdr:rowOff>
    </xdr:to>
    <xdr:sp macro="" textlink="">
      <xdr:nvSpPr>
        <xdr:cNvPr id="644" name="フローチャート: 判断 643"/>
        <xdr:cNvSpPr/>
      </xdr:nvSpPr>
      <xdr:spPr>
        <a:xfrm>
          <a:off x="15836900" y="13451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60960</xdr:rowOff>
    </xdr:from>
    <xdr:to xmlns:xdr="http://schemas.openxmlformats.org/drawingml/2006/spreadsheetDrawing">
      <xdr:col>81</xdr:col>
      <xdr:colOff>50800</xdr:colOff>
      <xdr:row>79</xdr:row>
      <xdr:rowOff>104140</xdr:rowOff>
    </xdr:to>
    <xdr:cxnSp macro="">
      <xdr:nvCxnSpPr>
        <xdr:cNvPr id="645" name="直線コネクタ 644"/>
        <xdr:cNvCxnSpPr/>
      </xdr:nvCxnSpPr>
      <xdr:spPr>
        <a:xfrm>
          <a:off x="14206220" y="13605510"/>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57785</xdr:rowOff>
    </xdr:from>
    <xdr:to xmlns:xdr="http://schemas.openxmlformats.org/drawingml/2006/spreadsheetDrawing">
      <xdr:col>81</xdr:col>
      <xdr:colOff>101600</xdr:colOff>
      <xdr:row>78</xdr:row>
      <xdr:rowOff>163830</xdr:rowOff>
    </xdr:to>
    <xdr:sp macro="" textlink="">
      <xdr:nvSpPr>
        <xdr:cNvPr id="646" name="フローチャート: 判断 645"/>
        <xdr:cNvSpPr/>
      </xdr:nvSpPr>
      <xdr:spPr>
        <a:xfrm>
          <a:off x="15019020" y="134308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1905</xdr:rowOff>
    </xdr:from>
    <xdr:ext cx="531495" cy="271145"/>
    <xdr:sp macro="" textlink="">
      <xdr:nvSpPr>
        <xdr:cNvPr id="647" name="テキスト ボックス 646"/>
        <xdr:cNvSpPr txBox="1"/>
      </xdr:nvSpPr>
      <xdr:spPr>
        <a:xfrm>
          <a:off x="14812645" y="13203555"/>
          <a:ext cx="53149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60960</xdr:rowOff>
    </xdr:from>
    <xdr:to xmlns:xdr="http://schemas.openxmlformats.org/drawingml/2006/spreadsheetDrawing">
      <xdr:col>76</xdr:col>
      <xdr:colOff>114300</xdr:colOff>
      <xdr:row>79</xdr:row>
      <xdr:rowOff>69215</xdr:rowOff>
    </xdr:to>
    <xdr:cxnSp macro="">
      <xdr:nvCxnSpPr>
        <xdr:cNvPr id="648" name="直線コネクタ 647"/>
        <xdr:cNvCxnSpPr/>
      </xdr:nvCxnSpPr>
      <xdr:spPr>
        <a:xfrm flipV="1">
          <a:off x="13342620" y="1360551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71755</xdr:rowOff>
    </xdr:from>
    <xdr:to xmlns:xdr="http://schemas.openxmlformats.org/drawingml/2006/spreadsheetDrawing">
      <xdr:col>76</xdr:col>
      <xdr:colOff>165100</xdr:colOff>
      <xdr:row>78</xdr:row>
      <xdr:rowOff>171450</xdr:rowOff>
    </xdr:to>
    <xdr:sp macro="" textlink="">
      <xdr:nvSpPr>
        <xdr:cNvPr id="649" name="フローチャート: 判断 648"/>
        <xdr:cNvSpPr/>
      </xdr:nvSpPr>
      <xdr:spPr>
        <a:xfrm>
          <a:off x="14155420" y="13444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15875</xdr:rowOff>
    </xdr:from>
    <xdr:ext cx="466725" cy="270510"/>
    <xdr:sp macro="" textlink="">
      <xdr:nvSpPr>
        <xdr:cNvPr id="650" name="テキスト ボックス 649"/>
        <xdr:cNvSpPr txBox="1"/>
      </xdr:nvSpPr>
      <xdr:spPr>
        <a:xfrm>
          <a:off x="13976350" y="13217525"/>
          <a:ext cx="4667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69215</xdr:rowOff>
    </xdr:from>
    <xdr:to xmlns:xdr="http://schemas.openxmlformats.org/drawingml/2006/spreadsheetDrawing">
      <xdr:col>71</xdr:col>
      <xdr:colOff>177800</xdr:colOff>
      <xdr:row>79</xdr:row>
      <xdr:rowOff>104140</xdr:rowOff>
    </xdr:to>
    <xdr:cxnSp macro="">
      <xdr:nvCxnSpPr>
        <xdr:cNvPr id="651" name="直線コネクタ 650"/>
        <xdr:cNvCxnSpPr/>
      </xdr:nvCxnSpPr>
      <xdr:spPr>
        <a:xfrm flipV="1">
          <a:off x="12473940" y="13613765"/>
          <a:ext cx="8686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57150</xdr:rowOff>
    </xdr:from>
    <xdr:to xmlns:xdr="http://schemas.openxmlformats.org/drawingml/2006/spreadsheetDrawing">
      <xdr:col>72</xdr:col>
      <xdr:colOff>38100</xdr:colOff>
      <xdr:row>78</xdr:row>
      <xdr:rowOff>163195</xdr:rowOff>
    </xdr:to>
    <xdr:sp macro="" textlink="">
      <xdr:nvSpPr>
        <xdr:cNvPr id="652" name="フローチャート: 判断 651"/>
        <xdr:cNvSpPr/>
      </xdr:nvSpPr>
      <xdr:spPr>
        <a:xfrm>
          <a:off x="13291820" y="13430250"/>
          <a:ext cx="9652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1270</xdr:rowOff>
    </xdr:from>
    <xdr:ext cx="531495" cy="271145"/>
    <xdr:sp macro="" textlink="">
      <xdr:nvSpPr>
        <xdr:cNvPr id="653" name="テキスト ボックス 652"/>
        <xdr:cNvSpPr txBox="1"/>
      </xdr:nvSpPr>
      <xdr:spPr>
        <a:xfrm>
          <a:off x="13080365" y="13202920"/>
          <a:ext cx="53149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73025</xdr:rowOff>
    </xdr:from>
    <xdr:to xmlns:xdr="http://schemas.openxmlformats.org/drawingml/2006/spreadsheetDrawing">
      <xdr:col>67</xdr:col>
      <xdr:colOff>101600</xdr:colOff>
      <xdr:row>79</xdr:row>
      <xdr:rowOff>635</xdr:rowOff>
    </xdr:to>
    <xdr:sp macro="" textlink="">
      <xdr:nvSpPr>
        <xdr:cNvPr id="654" name="フローチャート: 判断 653"/>
        <xdr:cNvSpPr/>
      </xdr:nvSpPr>
      <xdr:spPr>
        <a:xfrm>
          <a:off x="12423140" y="13446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18415</xdr:rowOff>
    </xdr:from>
    <xdr:ext cx="466725" cy="267335"/>
    <xdr:sp macro="" textlink="">
      <xdr:nvSpPr>
        <xdr:cNvPr id="655" name="テキスト ボックス 654"/>
        <xdr:cNvSpPr txBox="1"/>
      </xdr:nvSpPr>
      <xdr:spPr>
        <a:xfrm>
          <a:off x="12244070" y="13220065"/>
          <a:ext cx="466725"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83820</xdr:rowOff>
    </xdr:from>
    <xdr:ext cx="762000" cy="270510"/>
    <xdr:sp macro="" textlink="">
      <xdr:nvSpPr>
        <xdr:cNvPr id="656" name="テキスト ボックス 655"/>
        <xdr:cNvSpPr txBox="1"/>
      </xdr:nvSpPr>
      <xdr:spPr>
        <a:xfrm>
          <a:off x="1570228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83820</xdr:rowOff>
    </xdr:from>
    <xdr:ext cx="758825" cy="270510"/>
    <xdr:sp macro="" textlink="">
      <xdr:nvSpPr>
        <xdr:cNvPr id="657" name="テキスト ボックス 656"/>
        <xdr:cNvSpPr txBox="1"/>
      </xdr:nvSpPr>
      <xdr:spPr>
        <a:xfrm>
          <a:off x="14884400" y="1397127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83820</xdr:rowOff>
    </xdr:from>
    <xdr:ext cx="762000" cy="270510"/>
    <xdr:sp macro="" textlink="">
      <xdr:nvSpPr>
        <xdr:cNvPr id="658" name="テキスト ボックス 657"/>
        <xdr:cNvSpPr txBox="1"/>
      </xdr:nvSpPr>
      <xdr:spPr>
        <a:xfrm>
          <a:off x="1402080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83820</xdr:rowOff>
    </xdr:from>
    <xdr:ext cx="762000" cy="270510"/>
    <xdr:sp macro="" textlink="">
      <xdr:nvSpPr>
        <xdr:cNvPr id="659" name="テキスト ボックス 658"/>
        <xdr:cNvSpPr txBox="1"/>
      </xdr:nvSpPr>
      <xdr:spPr>
        <a:xfrm>
          <a:off x="13157200" y="13971270"/>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83820</xdr:rowOff>
    </xdr:from>
    <xdr:ext cx="758825" cy="270510"/>
    <xdr:sp macro="" textlink="">
      <xdr:nvSpPr>
        <xdr:cNvPr id="660" name="テキスト ボックス 659"/>
        <xdr:cNvSpPr txBox="1"/>
      </xdr:nvSpPr>
      <xdr:spPr>
        <a:xfrm>
          <a:off x="12288520" y="13971270"/>
          <a:ext cx="7588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42545</xdr:rowOff>
    </xdr:from>
    <xdr:to xmlns:xdr="http://schemas.openxmlformats.org/drawingml/2006/spreadsheetDrawing">
      <xdr:col>85</xdr:col>
      <xdr:colOff>177800</xdr:colOff>
      <xdr:row>79</xdr:row>
      <xdr:rowOff>147955</xdr:rowOff>
    </xdr:to>
    <xdr:sp macro="" textlink="">
      <xdr:nvSpPr>
        <xdr:cNvPr id="661" name="楕円 660"/>
        <xdr:cNvSpPr/>
      </xdr:nvSpPr>
      <xdr:spPr>
        <a:xfrm>
          <a:off x="15836900" y="135870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132080</xdr:rowOff>
    </xdr:from>
    <xdr:ext cx="378460" cy="267335"/>
    <xdr:sp macro="" textlink="">
      <xdr:nvSpPr>
        <xdr:cNvPr id="662" name="災害復旧費該当値テキスト"/>
        <xdr:cNvSpPr txBox="1"/>
      </xdr:nvSpPr>
      <xdr:spPr>
        <a:xfrm>
          <a:off x="15938500" y="13505180"/>
          <a:ext cx="3784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49530</xdr:rowOff>
    </xdr:from>
    <xdr:to xmlns:xdr="http://schemas.openxmlformats.org/drawingml/2006/spreadsheetDrawing">
      <xdr:col>81</xdr:col>
      <xdr:colOff>101600</xdr:colOff>
      <xdr:row>79</xdr:row>
      <xdr:rowOff>156845</xdr:rowOff>
    </xdr:to>
    <xdr:sp macro="" textlink="">
      <xdr:nvSpPr>
        <xdr:cNvPr id="663" name="楕円 662"/>
        <xdr:cNvSpPr/>
      </xdr:nvSpPr>
      <xdr:spPr>
        <a:xfrm>
          <a:off x="15019020" y="1359408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147320</xdr:rowOff>
    </xdr:from>
    <xdr:ext cx="249555" cy="270510"/>
    <xdr:sp macro="" textlink="">
      <xdr:nvSpPr>
        <xdr:cNvPr id="664" name="テキスト ボックス 663"/>
        <xdr:cNvSpPr txBox="1"/>
      </xdr:nvSpPr>
      <xdr:spPr>
        <a:xfrm>
          <a:off x="14950440" y="13691870"/>
          <a:ext cx="249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8890</xdr:rowOff>
    </xdr:from>
    <xdr:to xmlns:xdr="http://schemas.openxmlformats.org/drawingml/2006/spreadsheetDrawing">
      <xdr:col>76</xdr:col>
      <xdr:colOff>165100</xdr:colOff>
      <xdr:row>79</xdr:row>
      <xdr:rowOff>114300</xdr:rowOff>
    </xdr:to>
    <xdr:sp macro="" textlink="">
      <xdr:nvSpPr>
        <xdr:cNvPr id="665" name="楕円 664"/>
        <xdr:cNvSpPr/>
      </xdr:nvSpPr>
      <xdr:spPr>
        <a:xfrm>
          <a:off x="14155420" y="135534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104775</xdr:rowOff>
    </xdr:from>
    <xdr:ext cx="466725" cy="270510"/>
    <xdr:sp macro="" textlink="">
      <xdr:nvSpPr>
        <xdr:cNvPr id="666" name="テキスト ボックス 665"/>
        <xdr:cNvSpPr txBox="1"/>
      </xdr:nvSpPr>
      <xdr:spPr>
        <a:xfrm>
          <a:off x="13976350" y="13649325"/>
          <a:ext cx="46672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15875</xdr:rowOff>
    </xdr:from>
    <xdr:to xmlns:xdr="http://schemas.openxmlformats.org/drawingml/2006/spreadsheetDrawing">
      <xdr:col>72</xdr:col>
      <xdr:colOff>38100</xdr:colOff>
      <xdr:row>79</xdr:row>
      <xdr:rowOff>123825</xdr:rowOff>
    </xdr:to>
    <xdr:sp macro="" textlink="">
      <xdr:nvSpPr>
        <xdr:cNvPr id="667" name="楕円 666"/>
        <xdr:cNvSpPr/>
      </xdr:nvSpPr>
      <xdr:spPr>
        <a:xfrm>
          <a:off x="13291820" y="13560425"/>
          <a:ext cx="9652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113665</xdr:rowOff>
    </xdr:from>
    <xdr:ext cx="469900" cy="269875"/>
    <xdr:sp macro="" textlink="">
      <xdr:nvSpPr>
        <xdr:cNvPr id="668" name="テキスト ボックス 667"/>
        <xdr:cNvSpPr txBox="1"/>
      </xdr:nvSpPr>
      <xdr:spPr>
        <a:xfrm>
          <a:off x="13112750" y="13658215"/>
          <a:ext cx="46990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49530</xdr:rowOff>
    </xdr:from>
    <xdr:to xmlns:xdr="http://schemas.openxmlformats.org/drawingml/2006/spreadsheetDrawing">
      <xdr:col>67</xdr:col>
      <xdr:colOff>101600</xdr:colOff>
      <xdr:row>79</xdr:row>
      <xdr:rowOff>156845</xdr:rowOff>
    </xdr:to>
    <xdr:sp macro="" textlink="">
      <xdr:nvSpPr>
        <xdr:cNvPr id="669" name="楕円 668"/>
        <xdr:cNvSpPr/>
      </xdr:nvSpPr>
      <xdr:spPr>
        <a:xfrm>
          <a:off x="12423140" y="1359408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147320</xdr:rowOff>
    </xdr:from>
    <xdr:ext cx="249555" cy="270510"/>
    <xdr:sp macro="" textlink="">
      <xdr:nvSpPr>
        <xdr:cNvPr id="670" name="テキスト ボックス 669"/>
        <xdr:cNvSpPr txBox="1"/>
      </xdr:nvSpPr>
      <xdr:spPr>
        <a:xfrm>
          <a:off x="12354560" y="13691870"/>
          <a:ext cx="2495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59690</xdr:rowOff>
    </xdr:from>
    <xdr:to xmlns:xdr="http://schemas.openxmlformats.org/drawingml/2006/spreadsheetDrawing">
      <xdr:col>89</xdr:col>
      <xdr:colOff>177800</xdr:colOff>
      <xdr:row>85</xdr:row>
      <xdr:rowOff>33020</xdr:rowOff>
    </xdr:to>
    <xdr:sp macro="" textlink="">
      <xdr:nvSpPr>
        <xdr:cNvPr id="671" name="正方形/長方形 670"/>
        <xdr:cNvSpPr/>
      </xdr:nvSpPr>
      <xdr:spPr>
        <a:xfrm>
          <a:off x="12115800" y="1429004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59690</xdr:rowOff>
    </xdr:from>
    <xdr:to xmlns:xdr="http://schemas.openxmlformats.org/drawingml/2006/spreadsheetDrawing">
      <xdr:col>74</xdr:col>
      <xdr:colOff>0</xdr:colOff>
      <xdr:row>86</xdr:row>
      <xdr:rowOff>146685</xdr:rowOff>
    </xdr:to>
    <xdr:sp macro="" textlink="">
      <xdr:nvSpPr>
        <xdr:cNvPr id="672" name="正方形/長方形 671"/>
        <xdr:cNvSpPr/>
      </xdr:nvSpPr>
      <xdr:spPr>
        <a:xfrm>
          <a:off x="122377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92710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2377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59690</xdr:rowOff>
    </xdr:from>
    <xdr:to xmlns:xdr="http://schemas.openxmlformats.org/drawingml/2006/spreadsheetDrawing">
      <xdr:col>79</xdr:col>
      <xdr:colOff>63500</xdr:colOff>
      <xdr:row>86</xdr:row>
      <xdr:rowOff>146685</xdr:rowOff>
    </xdr:to>
    <xdr:sp macro="" textlink="">
      <xdr:nvSpPr>
        <xdr:cNvPr id="674" name="正方形/長方形 673"/>
        <xdr:cNvSpPr/>
      </xdr:nvSpPr>
      <xdr:spPr>
        <a:xfrm>
          <a:off x="1322832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92710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22832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59690</xdr:rowOff>
    </xdr:from>
    <xdr:to xmlns:xdr="http://schemas.openxmlformats.org/drawingml/2006/spreadsheetDrawing">
      <xdr:col>85</xdr:col>
      <xdr:colOff>63500</xdr:colOff>
      <xdr:row>86</xdr:row>
      <xdr:rowOff>146685</xdr:rowOff>
    </xdr:to>
    <xdr:sp macro="" textlink="">
      <xdr:nvSpPr>
        <xdr:cNvPr id="676" name="正方形/長方形 675"/>
        <xdr:cNvSpPr/>
      </xdr:nvSpPr>
      <xdr:spPr>
        <a:xfrm>
          <a:off x="14340840" y="14632940"/>
          <a:ext cx="14833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92710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340840" y="1483741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115800" y="15114270"/>
          <a:ext cx="456438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7620</xdr:rowOff>
    </xdr:from>
    <xdr:ext cx="346710" cy="233045"/>
    <xdr:sp macro="" textlink="">
      <xdr:nvSpPr>
        <xdr:cNvPr id="679" name="テキスト ボックス 678"/>
        <xdr:cNvSpPr txBox="1"/>
      </xdr:nvSpPr>
      <xdr:spPr>
        <a:xfrm>
          <a:off x="12077700" y="14923770"/>
          <a:ext cx="346710"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1" name="直線コネクタ 680"/>
        <xdr:cNvCxnSpPr/>
      </xdr:nvCxnSpPr>
      <xdr:spPr>
        <a:xfrm>
          <a:off x="1211580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5745" cy="259080"/>
    <xdr:sp macro="" textlink="">
      <xdr:nvSpPr>
        <xdr:cNvPr id="682" name="テキスト ボックス 681"/>
        <xdr:cNvSpPr txBox="1"/>
      </xdr:nvSpPr>
      <xdr:spPr>
        <a:xfrm>
          <a:off x="1187196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3" name="直線コネクタ 682"/>
        <xdr:cNvCxnSpPr/>
      </xdr:nvCxnSpPr>
      <xdr:spPr>
        <a:xfrm>
          <a:off x="1211580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2455" cy="255905"/>
    <xdr:sp macro="" textlink="">
      <xdr:nvSpPr>
        <xdr:cNvPr id="684" name="テキスト ボックス 683"/>
        <xdr:cNvSpPr txBox="1"/>
      </xdr:nvSpPr>
      <xdr:spPr>
        <a:xfrm>
          <a:off x="1153541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5" name="直線コネクタ 684"/>
        <xdr:cNvCxnSpPr/>
      </xdr:nvCxnSpPr>
      <xdr:spPr>
        <a:xfrm>
          <a:off x="1211580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2455" cy="259080"/>
    <xdr:sp macro="" textlink="">
      <xdr:nvSpPr>
        <xdr:cNvPr id="686" name="テキスト ボックス 685"/>
        <xdr:cNvSpPr txBox="1"/>
      </xdr:nvSpPr>
      <xdr:spPr>
        <a:xfrm>
          <a:off x="1153541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7" name="直線コネクタ 686"/>
        <xdr:cNvCxnSpPr/>
      </xdr:nvCxnSpPr>
      <xdr:spPr>
        <a:xfrm>
          <a:off x="1211580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2455" cy="255905"/>
    <xdr:sp macro="" textlink="">
      <xdr:nvSpPr>
        <xdr:cNvPr id="688" name="テキスト ボックス 687"/>
        <xdr:cNvSpPr txBox="1"/>
      </xdr:nvSpPr>
      <xdr:spPr>
        <a:xfrm>
          <a:off x="1153541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9" name="直線コネクタ 688"/>
        <xdr:cNvCxnSpPr/>
      </xdr:nvCxnSpPr>
      <xdr:spPr>
        <a:xfrm>
          <a:off x="1211580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2455" cy="258445"/>
    <xdr:sp macro="" textlink="">
      <xdr:nvSpPr>
        <xdr:cNvPr id="690" name="テキスト ボックス 689"/>
        <xdr:cNvSpPr txBox="1"/>
      </xdr:nvSpPr>
      <xdr:spPr>
        <a:xfrm>
          <a:off x="1153541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9525</xdr:rowOff>
    </xdr:from>
    <xdr:to xmlns:xdr="http://schemas.openxmlformats.org/drawingml/2006/spreadsheetDrawing">
      <xdr:col>89</xdr:col>
      <xdr:colOff>177800</xdr:colOff>
      <xdr:row>90</xdr:row>
      <xdr:rowOff>9525</xdr:rowOff>
    </xdr:to>
    <xdr:cxnSp macro="">
      <xdr:nvCxnSpPr>
        <xdr:cNvPr id="691" name="直線コネクタ 690"/>
        <xdr:cNvCxnSpPr/>
      </xdr:nvCxnSpPr>
      <xdr:spPr>
        <a:xfrm>
          <a:off x="1211580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39370</xdr:rowOff>
    </xdr:from>
    <xdr:ext cx="592455" cy="271780"/>
    <xdr:sp macro="" textlink="">
      <xdr:nvSpPr>
        <xdr:cNvPr id="692" name="テキスト ボックス 691"/>
        <xdr:cNvSpPr txBox="1"/>
      </xdr:nvSpPr>
      <xdr:spPr>
        <a:xfrm>
          <a:off x="11535410" y="15298420"/>
          <a:ext cx="592455"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88</xdr:row>
      <xdr:rowOff>26670</xdr:rowOff>
    </xdr:to>
    <xdr:cxnSp macro="">
      <xdr:nvCxnSpPr>
        <xdr:cNvPr id="693" name="直線コネクタ 692"/>
        <xdr:cNvCxnSpPr/>
      </xdr:nvCxnSpPr>
      <xdr:spPr>
        <a:xfrm>
          <a:off x="12115800" y="15114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57150</xdr:rowOff>
    </xdr:from>
    <xdr:ext cx="592455" cy="270510"/>
    <xdr:sp macro="" textlink="">
      <xdr:nvSpPr>
        <xdr:cNvPr id="694" name="テキスト ボックス 693"/>
        <xdr:cNvSpPr txBox="1"/>
      </xdr:nvSpPr>
      <xdr:spPr>
        <a:xfrm>
          <a:off x="11535410" y="14973300"/>
          <a:ext cx="59245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95" name="公債費グラフ枠"/>
        <xdr:cNvSpPr/>
      </xdr:nvSpPr>
      <xdr:spPr>
        <a:xfrm>
          <a:off x="12115800" y="15114270"/>
          <a:ext cx="456438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114300</xdr:rowOff>
    </xdr:from>
    <xdr:to xmlns:xdr="http://schemas.openxmlformats.org/drawingml/2006/spreadsheetDrawing">
      <xdr:col>85</xdr:col>
      <xdr:colOff>126365</xdr:colOff>
      <xdr:row>98</xdr:row>
      <xdr:rowOff>166370</xdr:rowOff>
    </xdr:to>
    <xdr:cxnSp macro="">
      <xdr:nvCxnSpPr>
        <xdr:cNvPr id="696" name="直線コネクタ 695"/>
        <xdr:cNvCxnSpPr/>
      </xdr:nvCxnSpPr>
      <xdr:spPr>
        <a:xfrm flipV="1">
          <a:off x="15885795" y="15373350"/>
          <a:ext cx="1270" cy="1595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170180</xdr:rowOff>
    </xdr:from>
    <xdr:ext cx="534670" cy="259080"/>
    <xdr:sp macro="" textlink="">
      <xdr:nvSpPr>
        <xdr:cNvPr id="697" name="公債費最小値テキスト"/>
        <xdr:cNvSpPr txBox="1"/>
      </xdr:nvSpPr>
      <xdr:spPr>
        <a:xfrm>
          <a:off x="159385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166370</xdr:rowOff>
    </xdr:from>
    <xdr:to xmlns:xdr="http://schemas.openxmlformats.org/drawingml/2006/spreadsheetDrawing">
      <xdr:col>86</xdr:col>
      <xdr:colOff>25400</xdr:colOff>
      <xdr:row>98</xdr:row>
      <xdr:rowOff>166370</xdr:rowOff>
    </xdr:to>
    <xdr:cxnSp macro="">
      <xdr:nvCxnSpPr>
        <xdr:cNvPr id="698" name="直線コネクタ 697"/>
        <xdr:cNvCxnSpPr/>
      </xdr:nvCxnSpPr>
      <xdr:spPr>
        <a:xfrm>
          <a:off x="15798800" y="169684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58420</xdr:rowOff>
    </xdr:from>
    <xdr:ext cx="598805" cy="271145"/>
    <xdr:sp macro="" textlink="">
      <xdr:nvSpPr>
        <xdr:cNvPr id="699" name="公債費最大値テキスト"/>
        <xdr:cNvSpPr txBox="1"/>
      </xdr:nvSpPr>
      <xdr:spPr>
        <a:xfrm>
          <a:off x="15938500" y="15146020"/>
          <a:ext cx="59880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114300</xdr:rowOff>
    </xdr:from>
    <xdr:to xmlns:xdr="http://schemas.openxmlformats.org/drawingml/2006/spreadsheetDrawing">
      <xdr:col>86</xdr:col>
      <xdr:colOff>25400</xdr:colOff>
      <xdr:row>89</xdr:row>
      <xdr:rowOff>114300</xdr:rowOff>
    </xdr:to>
    <xdr:cxnSp macro="">
      <xdr:nvCxnSpPr>
        <xdr:cNvPr id="700" name="直線コネクタ 699"/>
        <xdr:cNvCxnSpPr/>
      </xdr:nvCxnSpPr>
      <xdr:spPr>
        <a:xfrm>
          <a:off x="15798800" y="15373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17780</xdr:rowOff>
    </xdr:from>
    <xdr:to xmlns:xdr="http://schemas.openxmlformats.org/drawingml/2006/spreadsheetDrawing">
      <xdr:col>85</xdr:col>
      <xdr:colOff>127000</xdr:colOff>
      <xdr:row>98</xdr:row>
      <xdr:rowOff>71755</xdr:rowOff>
    </xdr:to>
    <xdr:cxnSp macro="">
      <xdr:nvCxnSpPr>
        <xdr:cNvPr id="701" name="直線コネクタ 700"/>
        <xdr:cNvCxnSpPr/>
      </xdr:nvCxnSpPr>
      <xdr:spPr>
        <a:xfrm>
          <a:off x="15069820" y="16819880"/>
          <a:ext cx="8178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160655</xdr:rowOff>
    </xdr:from>
    <xdr:ext cx="534670" cy="259080"/>
    <xdr:sp macro="" textlink="">
      <xdr:nvSpPr>
        <xdr:cNvPr id="702" name="公債費平均値テキスト"/>
        <xdr:cNvSpPr txBox="1"/>
      </xdr:nvSpPr>
      <xdr:spPr>
        <a:xfrm>
          <a:off x="15938500" y="16619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137795</xdr:rowOff>
    </xdr:from>
    <xdr:to xmlns:xdr="http://schemas.openxmlformats.org/drawingml/2006/spreadsheetDrawing">
      <xdr:col>85</xdr:col>
      <xdr:colOff>177800</xdr:colOff>
      <xdr:row>98</xdr:row>
      <xdr:rowOff>67945</xdr:rowOff>
    </xdr:to>
    <xdr:sp macro="" textlink="">
      <xdr:nvSpPr>
        <xdr:cNvPr id="703" name="フローチャート: 判断 702"/>
        <xdr:cNvSpPr/>
      </xdr:nvSpPr>
      <xdr:spPr>
        <a:xfrm>
          <a:off x="158369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156845</xdr:rowOff>
    </xdr:from>
    <xdr:to xmlns:xdr="http://schemas.openxmlformats.org/drawingml/2006/spreadsheetDrawing">
      <xdr:col>81</xdr:col>
      <xdr:colOff>50800</xdr:colOff>
      <xdr:row>98</xdr:row>
      <xdr:rowOff>17780</xdr:rowOff>
    </xdr:to>
    <xdr:cxnSp macro="">
      <xdr:nvCxnSpPr>
        <xdr:cNvPr id="704" name="直線コネクタ 703"/>
        <xdr:cNvCxnSpPr/>
      </xdr:nvCxnSpPr>
      <xdr:spPr>
        <a:xfrm>
          <a:off x="14206220" y="1678749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705" name="フローチャート: 判断 704"/>
        <xdr:cNvSpPr/>
      </xdr:nvSpPr>
      <xdr:spPr>
        <a:xfrm>
          <a:off x="1501902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67310</xdr:rowOff>
    </xdr:from>
    <xdr:ext cx="531495" cy="259080"/>
    <xdr:sp macro="" textlink="">
      <xdr:nvSpPr>
        <xdr:cNvPr id="706" name="テキスト ボックス 705"/>
        <xdr:cNvSpPr txBox="1"/>
      </xdr:nvSpPr>
      <xdr:spPr>
        <a:xfrm>
          <a:off x="14812645" y="16869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156845</xdr:rowOff>
    </xdr:from>
    <xdr:to xmlns:xdr="http://schemas.openxmlformats.org/drawingml/2006/spreadsheetDrawing">
      <xdr:col>76</xdr:col>
      <xdr:colOff>114300</xdr:colOff>
      <xdr:row>98</xdr:row>
      <xdr:rowOff>44450</xdr:rowOff>
    </xdr:to>
    <xdr:cxnSp macro="">
      <xdr:nvCxnSpPr>
        <xdr:cNvPr id="707" name="直線コネクタ 706"/>
        <xdr:cNvCxnSpPr/>
      </xdr:nvCxnSpPr>
      <xdr:spPr>
        <a:xfrm flipV="1">
          <a:off x="13342620" y="16787495"/>
          <a:ext cx="8636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708" name="フローチャート: 判断 707"/>
        <xdr:cNvSpPr/>
      </xdr:nvSpPr>
      <xdr:spPr>
        <a:xfrm>
          <a:off x="1415542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4670" cy="259080"/>
    <xdr:sp macro="" textlink="">
      <xdr:nvSpPr>
        <xdr:cNvPr id="709" name="テキスト ボックス 708"/>
        <xdr:cNvSpPr txBox="1"/>
      </xdr:nvSpPr>
      <xdr:spPr>
        <a:xfrm>
          <a:off x="13943965" y="16884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44450</xdr:rowOff>
    </xdr:from>
    <xdr:to xmlns:xdr="http://schemas.openxmlformats.org/drawingml/2006/spreadsheetDrawing">
      <xdr:col>71</xdr:col>
      <xdr:colOff>177800</xdr:colOff>
      <xdr:row>98</xdr:row>
      <xdr:rowOff>55880</xdr:rowOff>
    </xdr:to>
    <xdr:cxnSp macro="">
      <xdr:nvCxnSpPr>
        <xdr:cNvPr id="710" name="直線コネクタ 709"/>
        <xdr:cNvCxnSpPr/>
      </xdr:nvCxnSpPr>
      <xdr:spPr>
        <a:xfrm flipV="1">
          <a:off x="12473940" y="16846550"/>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11" name="フローチャート: 判断 710"/>
        <xdr:cNvSpPr/>
      </xdr:nvSpPr>
      <xdr:spPr>
        <a:xfrm>
          <a:off x="13291820" y="167957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111760</xdr:rowOff>
    </xdr:from>
    <xdr:ext cx="531495" cy="255905"/>
    <xdr:sp macro="" textlink="">
      <xdr:nvSpPr>
        <xdr:cNvPr id="712" name="テキスト ボックス 711"/>
        <xdr:cNvSpPr txBox="1"/>
      </xdr:nvSpPr>
      <xdr:spPr>
        <a:xfrm>
          <a:off x="13080365" y="1657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163195</xdr:rowOff>
    </xdr:from>
    <xdr:to xmlns:xdr="http://schemas.openxmlformats.org/drawingml/2006/spreadsheetDrawing">
      <xdr:col>67</xdr:col>
      <xdr:colOff>101600</xdr:colOff>
      <xdr:row>98</xdr:row>
      <xdr:rowOff>93345</xdr:rowOff>
    </xdr:to>
    <xdr:sp macro="" textlink="">
      <xdr:nvSpPr>
        <xdr:cNvPr id="713" name="フローチャート: 判断 712"/>
        <xdr:cNvSpPr/>
      </xdr:nvSpPr>
      <xdr:spPr>
        <a:xfrm>
          <a:off x="1242314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109855</xdr:rowOff>
    </xdr:from>
    <xdr:ext cx="531495" cy="255905"/>
    <xdr:sp macro="" textlink="">
      <xdr:nvSpPr>
        <xdr:cNvPr id="714" name="テキスト ボックス 713"/>
        <xdr:cNvSpPr txBox="1"/>
      </xdr:nvSpPr>
      <xdr:spPr>
        <a:xfrm>
          <a:off x="12216765" y="16569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5" name="テキスト ボックス 714"/>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8825" cy="259080"/>
    <xdr:sp macro="" textlink="">
      <xdr:nvSpPr>
        <xdr:cNvPr id="716" name="テキスト ボックス 715"/>
        <xdr:cNvSpPr txBox="1"/>
      </xdr:nvSpPr>
      <xdr:spPr>
        <a:xfrm>
          <a:off x="1488440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7" name="テキスト ボックス 716"/>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8" name="テキスト ボックス 717"/>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8825" cy="259080"/>
    <xdr:sp macro="" textlink="">
      <xdr:nvSpPr>
        <xdr:cNvPr id="719" name="テキスト ボックス 718"/>
        <xdr:cNvSpPr txBox="1"/>
      </xdr:nvSpPr>
      <xdr:spPr>
        <a:xfrm>
          <a:off x="12288520" y="17396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20955</xdr:rowOff>
    </xdr:from>
    <xdr:to xmlns:xdr="http://schemas.openxmlformats.org/drawingml/2006/spreadsheetDrawing">
      <xdr:col>85</xdr:col>
      <xdr:colOff>177800</xdr:colOff>
      <xdr:row>98</xdr:row>
      <xdr:rowOff>122555</xdr:rowOff>
    </xdr:to>
    <xdr:sp macro="" textlink="">
      <xdr:nvSpPr>
        <xdr:cNvPr id="720" name="楕円 719"/>
        <xdr:cNvSpPr/>
      </xdr:nvSpPr>
      <xdr:spPr>
        <a:xfrm>
          <a:off x="158369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116205</xdr:rowOff>
    </xdr:from>
    <xdr:ext cx="534670" cy="259080"/>
    <xdr:sp macro="" textlink="">
      <xdr:nvSpPr>
        <xdr:cNvPr id="721" name="公債費該当値テキスト"/>
        <xdr:cNvSpPr txBox="1"/>
      </xdr:nvSpPr>
      <xdr:spPr>
        <a:xfrm>
          <a:off x="15938500" y="16746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137795</xdr:rowOff>
    </xdr:from>
    <xdr:to xmlns:xdr="http://schemas.openxmlformats.org/drawingml/2006/spreadsheetDrawing">
      <xdr:col>81</xdr:col>
      <xdr:colOff>101600</xdr:colOff>
      <xdr:row>98</xdr:row>
      <xdr:rowOff>67945</xdr:rowOff>
    </xdr:to>
    <xdr:sp macro="" textlink="">
      <xdr:nvSpPr>
        <xdr:cNvPr id="722" name="楕円 721"/>
        <xdr:cNvSpPr/>
      </xdr:nvSpPr>
      <xdr:spPr>
        <a:xfrm>
          <a:off x="1501902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84455</xdr:rowOff>
    </xdr:from>
    <xdr:ext cx="531495" cy="259080"/>
    <xdr:sp macro="" textlink="">
      <xdr:nvSpPr>
        <xdr:cNvPr id="723" name="テキスト ボックス 722"/>
        <xdr:cNvSpPr txBox="1"/>
      </xdr:nvSpPr>
      <xdr:spPr>
        <a:xfrm>
          <a:off x="14812645" y="16543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106045</xdr:rowOff>
    </xdr:from>
    <xdr:to xmlns:xdr="http://schemas.openxmlformats.org/drawingml/2006/spreadsheetDrawing">
      <xdr:col>76</xdr:col>
      <xdr:colOff>165100</xdr:colOff>
      <xdr:row>98</xdr:row>
      <xdr:rowOff>36195</xdr:rowOff>
    </xdr:to>
    <xdr:sp macro="" textlink="">
      <xdr:nvSpPr>
        <xdr:cNvPr id="724" name="楕円 723"/>
        <xdr:cNvSpPr/>
      </xdr:nvSpPr>
      <xdr:spPr>
        <a:xfrm>
          <a:off x="1415542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52705</xdr:rowOff>
    </xdr:from>
    <xdr:ext cx="534670" cy="255905"/>
    <xdr:sp macro="" textlink="">
      <xdr:nvSpPr>
        <xdr:cNvPr id="725" name="テキスト ボックス 724"/>
        <xdr:cNvSpPr txBox="1"/>
      </xdr:nvSpPr>
      <xdr:spPr>
        <a:xfrm>
          <a:off x="13943965" y="165119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165100</xdr:rowOff>
    </xdr:from>
    <xdr:to xmlns:xdr="http://schemas.openxmlformats.org/drawingml/2006/spreadsheetDrawing">
      <xdr:col>72</xdr:col>
      <xdr:colOff>38100</xdr:colOff>
      <xdr:row>98</xdr:row>
      <xdr:rowOff>95250</xdr:rowOff>
    </xdr:to>
    <xdr:sp macro="" textlink="">
      <xdr:nvSpPr>
        <xdr:cNvPr id="726" name="楕円 725"/>
        <xdr:cNvSpPr/>
      </xdr:nvSpPr>
      <xdr:spPr>
        <a:xfrm>
          <a:off x="13291820" y="167957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86360</xdr:rowOff>
    </xdr:from>
    <xdr:ext cx="531495" cy="255905"/>
    <xdr:sp macro="" textlink="">
      <xdr:nvSpPr>
        <xdr:cNvPr id="727" name="テキスト ボックス 726"/>
        <xdr:cNvSpPr txBox="1"/>
      </xdr:nvSpPr>
      <xdr:spPr>
        <a:xfrm>
          <a:off x="13080365" y="16888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5080</xdr:rowOff>
    </xdr:from>
    <xdr:to xmlns:xdr="http://schemas.openxmlformats.org/drawingml/2006/spreadsheetDrawing">
      <xdr:col>67</xdr:col>
      <xdr:colOff>101600</xdr:colOff>
      <xdr:row>98</xdr:row>
      <xdr:rowOff>106680</xdr:rowOff>
    </xdr:to>
    <xdr:sp macro="" textlink="">
      <xdr:nvSpPr>
        <xdr:cNvPr id="728" name="楕円 727"/>
        <xdr:cNvSpPr/>
      </xdr:nvSpPr>
      <xdr:spPr>
        <a:xfrm>
          <a:off x="1242314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97790</xdr:rowOff>
    </xdr:from>
    <xdr:ext cx="531495" cy="255905"/>
    <xdr:sp macro="" textlink="">
      <xdr:nvSpPr>
        <xdr:cNvPr id="729" name="テキスト ボックス 728"/>
        <xdr:cNvSpPr txBox="1"/>
      </xdr:nvSpPr>
      <xdr:spPr>
        <a:xfrm>
          <a:off x="12216765" y="16899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31750</xdr:rowOff>
    </xdr:to>
    <xdr:sp macro="" textlink="">
      <xdr:nvSpPr>
        <xdr:cNvPr id="730" name="正方形/長方形 729"/>
        <xdr:cNvSpPr/>
      </xdr:nvSpPr>
      <xdr:spPr>
        <a:xfrm>
          <a:off x="17800320" y="4001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31" name="正方形/長方形 730"/>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32" name="正方形/長方形 731"/>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33" name="正方形/長方形 732"/>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34" name="正方形/長方形 733"/>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35" name="正方形/長方形 734"/>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6" name="正方形/長方形 735"/>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7" name="正方形/長方形 736"/>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885" cy="227965"/>
    <xdr:sp macro="" textlink="">
      <xdr:nvSpPr>
        <xdr:cNvPr id="738" name="テキスト ボックス 737"/>
        <xdr:cNvSpPr txBox="1"/>
      </xdr:nvSpPr>
      <xdr:spPr>
        <a:xfrm>
          <a:off x="17767300" y="4636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39" name="直線コネクタ 738"/>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143510</xdr:rowOff>
    </xdr:from>
    <xdr:to xmlns:xdr="http://schemas.openxmlformats.org/drawingml/2006/spreadsheetDrawing">
      <xdr:col>120</xdr:col>
      <xdr:colOff>114300</xdr:colOff>
      <xdr:row>38</xdr:row>
      <xdr:rowOff>143510</xdr:rowOff>
    </xdr:to>
    <xdr:cxnSp macro="">
      <xdr:nvCxnSpPr>
        <xdr:cNvPr id="740" name="直線コネクタ 739"/>
        <xdr:cNvCxnSpPr/>
      </xdr:nvCxnSpPr>
      <xdr:spPr>
        <a:xfrm>
          <a:off x="1780032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48920" cy="264160"/>
    <xdr:sp macro="" textlink="">
      <xdr:nvSpPr>
        <xdr:cNvPr id="741" name="テキスト ボックス 740"/>
        <xdr:cNvSpPr txBox="1"/>
      </xdr:nvSpPr>
      <xdr:spPr>
        <a:xfrm>
          <a:off x="17561560" y="6515100"/>
          <a:ext cx="2489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42" name="直線コネクタ 741"/>
        <xdr:cNvCxnSpPr/>
      </xdr:nvCxnSpPr>
      <xdr:spPr>
        <a:xfrm>
          <a:off x="1780032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55880</xdr:rowOff>
    </xdr:from>
    <xdr:ext cx="467360" cy="260985"/>
    <xdr:sp macro="" textlink="">
      <xdr:nvSpPr>
        <xdr:cNvPr id="743" name="テキスト ボックス 742"/>
        <xdr:cNvSpPr txBox="1"/>
      </xdr:nvSpPr>
      <xdr:spPr>
        <a:xfrm>
          <a:off x="17348200" y="6056630"/>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84455</xdr:rowOff>
    </xdr:from>
    <xdr:to xmlns:xdr="http://schemas.openxmlformats.org/drawingml/2006/spreadsheetDrawing">
      <xdr:col>120</xdr:col>
      <xdr:colOff>114300</xdr:colOff>
      <xdr:row>33</xdr:row>
      <xdr:rowOff>84455</xdr:rowOff>
    </xdr:to>
    <xdr:cxnSp macro="">
      <xdr:nvCxnSpPr>
        <xdr:cNvPr id="744" name="直線コネクタ 743"/>
        <xdr:cNvCxnSpPr/>
      </xdr:nvCxnSpPr>
      <xdr:spPr>
        <a:xfrm>
          <a:off x="1780032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114300</xdr:rowOff>
    </xdr:from>
    <xdr:ext cx="531495" cy="264160"/>
    <xdr:sp macro="" textlink="">
      <xdr:nvSpPr>
        <xdr:cNvPr id="745" name="テキスト ボックス 744"/>
        <xdr:cNvSpPr txBox="1"/>
      </xdr:nvSpPr>
      <xdr:spPr>
        <a:xfrm>
          <a:off x="17284065" y="56007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143510</xdr:rowOff>
    </xdr:from>
    <xdr:to xmlns:xdr="http://schemas.openxmlformats.org/drawingml/2006/spreadsheetDrawing">
      <xdr:col>120</xdr:col>
      <xdr:colOff>114300</xdr:colOff>
      <xdr:row>30</xdr:row>
      <xdr:rowOff>143510</xdr:rowOff>
    </xdr:to>
    <xdr:cxnSp macro="">
      <xdr:nvCxnSpPr>
        <xdr:cNvPr id="746" name="直線コネクタ 745"/>
        <xdr:cNvCxnSpPr/>
      </xdr:nvCxnSpPr>
      <xdr:spPr>
        <a:xfrm>
          <a:off x="1780032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171450</xdr:rowOff>
    </xdr:from>
    <xdr:ext cx="531495" cy="264160"/>
    <xdr:sp macro="" textlink="">
      <xdr:nvSpPr>
        <xdr:cNvPr id="747" name="テキスト ボックス 746"/>
        <xdr:cNvSpPr txBox="1"/>
      </xdr:nvSpPr>
      <xdr:spPr>
        <a:xfrm>
          <a:off x="17284065" y="51435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8" name="直線コネクタ 747"/>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55880</xdr:rowOff>
    </xdr:from>
    <xdr:ext cx="531495" cy="260985"/>
    <xdr:sp macro="" textlink="">
      <xdr:nvSpPr>
        <xdr:cNvPr id="749" name="テキスト ボックス 748"/>
        <xdr:cNvSpPr txBox="1"/>
      </xdr:nvSpPr>
      <xdr:spPr>
        <a:xfrm>
          <a:off x="17284065" y="4685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50" name="諸支出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2540</xdr:rowOff>
    </xdr:from>
    <xdr:to xmlns:xdr="http://schemas.openxmlformats.org/drawingml/2006/spreadsheetDrawing">
      <xdr:col>116</xdr:col>
      <xdr:colOff>62865</xdr:colOff>
      <xdr:row>38</xdr:row>
      <xdr:rowOff>143510</xdr:rowOff>
    </xdr:to>
    <xdr:cxnSp macro="">
      <xdr:nvCxnSpPr>
        <xdr:cNvPr id="751" name="直線コネクタ 750"/>
        <xdr:cNvCxnSpPr/>
      </xdr:nvCxnSpPr>
      <xdr:spPr>
        <a:xfrm flipV="1">
          <a:off x="21570315" y="514604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62255"/>
    <xdr:sp macro="" textlink="">
      <xdr:nvSpPr>
        <xdr:cNvPr id="752" name="諸支出金最小値テキスト"/>
        <xdr:cNvSpPr txBox="1"/>
      </xdr:nvSpPr>
      <xdr:spPr>
        <a:xfrm>
          <a:off x="21623020" y="669607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143510</xdr:rowOff>
    </xdr:from>
    <xdr:to xmlns:xdr="http://schemas.openxmlformats.org/drawingml/2006/spreadsheetDrawing">
      <xdr:col>116</xdr:col>
      <xdr:colOff>152400</xdr:colOff>
      <xdr:row>38</xdr:row>
      <xdr:rowOff>143510</xdr:rowOff>
    </xdr:to>
    <xdr:cxnSp macro="">
      <xdr:nvCxnSpPr>
        <xdr:cNvPr id="753" name="直線コネクタ 752"/>
        <xdr:cNvCxnSpPr/>
      </xdr:nvCxnSpPr>
      <xdr:spPr>
        <a:xfrm>
          <a:off x="2148840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62255"/>
    <xdr:sp macro="" textlink="">
      <xdr:nvSpPr>
        <xdr:cNvPr id="754" name="諸支出金最大値テキスト"/>
        <xdr:cNvSpPr txBox="1"/>
      </xdr:nvSpPr>
      <xdr:spPr>
        <a:xfrm>
          <a:off x="21623020" y="4924425"/>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2540</xdr:rowOff>
    </xdr:from>
    <xdr:to xmlns:xdr="http://schemas.openxmlformats.org/drawingml/2006/spreadsheetDrawing">
      <xdr:col>116</xdr:col>
      <xdr:colOff>152400</xdr:colOff>
      <xdr:row>30</xdr:row>
      <xdr:rowOff>2540</xdr:rowOff>
    </xdr:to>
    <xdr:cxnSp macro="">
      <xdr:nvCxnSpPr>
        <xdr:cNvPr id="755" name="直線コネクタ 754"/>
        <xdr:cNvCxnSpPr/>
      </xdr:nvCxnSpPr>
      <xdr:spPr>
        <a:xfrm>
          <a:off x="21488400" y="5146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143510</xdr:rowOff>
    </xdr:from>
    <xdr:to xmlns:xdr="http://schemas.openxmlformats.org/drawingml/2006/spreadsheetDrawing">
      <xdr:col>116</xdr:col>
      <xdr:colOff>63500</xdr:colOff>
      <xdr:row>38</xdr:row>
      <xdr:rowOff>143510</xdr:rowOff>
    </xdr:to>
    <xdr:cxnSp macro="">
      <xdr:nvCxnSpPr>
        <xdr:cNvPr id="756" name="直線コネクタ 755"/>
        <xdr:cNvCxnSpPr/>
      </xdr:nvCxnSpPr>
      <xdr:spPr>
        <a:xfrm>
          <a:off x="20759420" y="6658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378460" cy="262255"/>
    <xdr:sp macro="" textlink="">
      <xdr:nvSpPr>
        <xdr:cNvPr id="757" name="諸支出金平均値テキスト"/>
        <xdr:cNvSpPr txBox="1"/>
      </xdr:nvSpPr>
      <xdr:spPr>
        <a:xfrm>
          <a:off x="21623020" y="6445250"/>
          <a:ext cx="37846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78105</xdr:rowOff>
    </xdr:from>
    <xdr:to xmlns:xdr="http://schemas.openxmlformats.org/drawingml/2006/spreadsheetDrawing">
      <xdr:col>116</xdr:col>
      <xdr:colOff>114300</xdr:colOff>
      <xdr:row>39</xdr:row>
      <xdr:rowOff>6985</xdr:rowOff>
    </xdr:to>
    <xdr:sp macro="" textlink="">
      <xdr:nvSpPr>
        <xdr:cNvPr id="758" name="フローチャート: 判断 757"/>
        <xdr:cNvSpPr/>
      </xdr:nvSpPr>
      <xdr:spPr>
        <a:xfrm>
          <a:off x="21521420" y="65932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143510</xdr:rowOff>
    </xdr:from>
    <xdr:to xmlns:xdr="http://schemas.openxmlformats.org/drawingml/2006/spreadsheetDrawing">
      <xdr:col>111</xdr:col>
      <xdr:colOff>177800</xdr:colOff>
      <xdr:row>38</xdr:row>
      <xdr:rowOff>143510</xdr:rowOff>
    </xdr:to>
    <xdr:cxnSp macro="">
      <xdr:nvCxnSpPr>
        <xdr:cNvPr id="759" name="直線コネクタ 758"/>
        <xdr:cNvCxnSpPr/>
      </xdr:nvCxnSpPr>
      <xdr:spPr>
        <a:xfrm>
          <a:off x="19890740" y="6658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85090</xdr:rowOff>
    </xdr:from>
    <xdr:to xmlns:xdr="http://schemas.openxmlformats.org/drawingml/2006/spreadsheetDrawing">
      <xdr:col>112</xdr:col>
      <xdr:colOff>38100</xdr:colOff>
      <xdr:row>39</xdr:row>
      <xdr:rowOff>12700</xdr:rowOff>
    </xdr:to>
    <xdr:sp macro="" textlink="">
      <xdr:nvSpPr>
        <xdr:cNvPr id="760" name="フローチャート: 判断 759"/>
        <xdr:cNvSpPr/>
      </xdr:nvSpPr>
      <xdr:spPr>
        <a:xfrm>
          <a:off x="20708620" y="660019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30480</xdr:rowOff>
    </xdr:from>
    <xdr:ext cx="313690" cy="262255"/>
    <xdr:sp macro="" textlink="">
      <xdr:nvSpPr>
        <xdr:cNvPr id="761" name="テキスト ボックス 760"/>
        <xdr:cNvSpPr txBox="1"/>
      </xdr:nvSpPr>
      <xdr:spPr>
        <a:xfrm>
          <a:off x="20602575" y="6374130"/>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143510</xdr:rowOff>
    </xdr:from>
    <xdr:to xmlns:xdr="http://schemas.openxmlformats.org/drawingml/2006/spreadsheetDrawing">
      <xdr:col>107</xdr:col>
      <xdr:colOff>50800</xdr:colOff>
      <xdr:row>38</xdr:row>
      <xdr:rowOff>143510</xdr:rowOff>
    </xdr:to>
    <xdr:cxnSp macro="">
      <xdr:nvCxnSpPr>
        <xdr:cNvPr id="762" name="直線コネクタ 761"/>
        <xdr:cNvCxnSpPr/>
      </xdr:nvCxnSpPr>
      <xdr:spPr>
        <a:xfrm>
          <a:off x="190271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78740</xdr:rowOff>
    </xdr:from>
    <xdr:to xmlns:xdr="http://schemas.openxmlformats.org/drawingml/2006/spreadsheetDrawing">
      <xdr:col>107</xdr:col>
      <xdr:colOff>101600</xdr:colOff>
      <xdr:row>39</xdr:row>
      <xdr:rowOff>7620</xdr:rowOff>
    </xdr:to>
    <xdr:sp macro="" textlink="">
      <xdr:nvSpPr>
        <xdr:cNvPr id="763" name="フローチャート: 判断 762"/>
        <xdr:cNvSpPr/>
      </xdr:nvSpPr>
      <xdr:spPr>
        <a:xfrm>
          <a:off x="19839940" y="65938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5285" cy="264795"/>
    <xdr:sp macro="" textlink="">
      <xdr:nvSpPr>
        <xdr:cNvPr id="764" name="テキスト ボックス 763"/>
        <xdr:cNvSpPr txBox="1"/>
      </xdr:nvSpPr>
      <xdr:spPr>
        <a:xfrm>
          <a:off x="19706590" y="6367780"/>
          <a:ext cx="3752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143510</xdr:rowOff>
    </xdr:from>
    <xdr:to xmlns:xdr="http://schemas.openxmlformats.org/drawingml/2006/spreadsheetDrawing">
      <xdr:col>102</xdr:col>
      <xdr:colOff>114300</xdr:colOff>
      <xdr:row>38</xdr:row>
      <xdr:rowOff>143510</xdr:rowOff>
    </xdr:to>
    <xdr:cxnSp macro="">
      <xdr:nvCxnSpPr>
        <xdr:cNvPr id="765" name="直線コネクタ 764"/>
        <xdr:cNvCxnSpPr/>
      </xdr:nvCxnSpPr>
      <xdr:spPr>
        <a:xfrm>
          <a:off x="181635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80010</xdr:rowOff>
    </xdr:from>
    <xdr:to xmlns:xdr="http://schemas.openxmlformats.org/drawingml/2006/spreadsheetDrawing">
      <xdr:col>102</xdr:col>
      <xdr:colOff>165100</xdr:colOff>
      <xdr:row>39</xdr:row>
      <xdr:rowOff>8890</xdr:rowOff>
    </xdr:to>
    <xdr:sp macro="" textlink="">
      <xdr:nvSpPr>
        <xdr:cNvPr id="766" name="フローチャート: 判断 765"/>
        <xdr:cNvSpPr/>
      </xdr:nvSpPr>
      <xdr:spPr>
        <a:xfrm>
          <a:off x="18976340" y="65951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25400</xdr:rowOff>
    </xdr:from>
    <xdr:ext cx="378460" cy="264795"/>
    <xdr:sp macro="" textlink="">
      <xdr:nvSpPr>
        <xdr:cNvPr id="767" name="テキスト ボックス 766"/>
        <xdr:cNvSpPr txBox="1"/>
      </xdr:nvSpPr>
      <xdr:spPr>
        <a:xfrm>
          <a:off x="18842990" y="6369050"/>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75565</xdr:rowOff>
    </xdr:from>
    <xdr:to xmlns:xdr="http://schemas.openxmlformats.org/drawingml/2006/spreadsheetDrawing">
      <xdr:col>98</xdr:col>
      <xdr:colOff>38100</xdr:colOff>
      <xdr:row>39</xdr:row>
      <xdr:rowOff>3810</xdr:rowOff>
    </xdr:to>
    <xdr:sp macro="" textlink="">
      <xdr:nvSpPr>
        <xdr:cNvPr id="768" name="フローチャート: 判断 767"/>
        <xdr:cNvSpPr/>
      </xdr:nvSpPr>
      <xdr:spPr>
        <a:xfrm>
          <a:off x="18112740" y="65906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21590</xdr:rowOff>
    </xdr:from>
    <xdr:ext cx="378460" cy="262255"/>
    <xdr:sp macro="" textlink="">
      <xdr:nvSpPr>
        <xdr:cNvPr id="769" name="テキスト ボックス 768"/>
        <xdr:cNvSpPr txBox="1"/>
      </xdr:nvSpPr>
      <xdr:spPr>
        <a:xfrm>
          <a:off x="17979390" y="6365240"/>
          <a:ext cx="378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58825" cy="264795"/>
    <xdr:sp macro="" textlink="">
      <xdr:nvSpPr>
        <xdr:cNvPr id="770" name="テキスト ボックス 769"/>
        <xdr:cNvSpPr txBox="1"/>
      </xdr:nvSpPr>
      <xdr:spPr>
        <a:xfrm>
          <a:off x="2138680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71" name="テキスト ボックス 770"/>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58825" cy="264795"/>
    <xdr:sp macro="" textlink="">
      <xdr:nvSpPr>
        <xdr:cNvPr id="772" name="テキスト ボックス 771"/>
        <xdr:cNvSpPr txBox="1"/>
      </xdr:nvSpPr>
      <xdr:spPr>
        <a:xfrm>
          <a:off x="19705320" y="7111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3" name="テキスト ボックス 772"/>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4" name="テキスト ボックス 773"/>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90805</xdr:rowOff>
    </xdr:from>
    <xdr:to xmlns:xdr="http://schemas.openxmlformats.org/drawingml/2006/spreadsheetDrawing">
      <xdr:col>116</xdr:col>
      <xdr:colOff>114300</xdr:colOff>
      <xdr:row>39</xdr:row>
      <xdr:rowOff>19685</xdr:rowOff>
    </xdr:to>
    <xdr:sp macro="" textlink="">
      <xdr:nvSpPr>
        <xdr:cNvPr id="775" name="楕円 774"/>
        <xdr:cNvSpPr/>
      </xdr:nvSpPr>
      <xdr:spPr>
        <a:xfrm>
          <a:off x="2152142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55880</xdr:rowOff>
    </xdr:from>
    <xdr:ext cx="249555" cy="260985"/>
    <xdr:sp macro="" textlink="">
      <xdr:nvSpPr>
        <xdr:cNvPr id="776" name="諸支出金該当値テキスト"/>
        <xdr:cNvSpPr txBox="1"/>
      </xdr:nvSpPr>
      <xdr:spPr>
        <a:xfrm>
          <a:off x="21623020" y="6570980"/>
          <a:ext cx="24955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90805</xdr:rowOff>
    </xdr:from>
    <xdr:to xmlns:xdr="http://schemas.openxmlformats.org/drawingml/2006/spreadsheetDrawing">
      <xdr:col>112</xdr:col>
      <xdr:colOff>38100</xdr:colOff>
      <xdr:row>39</xdr:row>
      <xdr:rowOff>19685</xdr:rowOff>
    </xdr:to>
    <xdr:sp macro="" textlink="">
      <xdr:nvSpPr>
        <xdr:cNvPr id="777" name="楕円 776"/>
        <xdr:cNvSpPr/>
      </xdr:nvSpPr>
      <xdr:spPr>
        <a:xfrm>
          <a:off x="2070862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6380" cy="262255"/>
    <xdr:sp macro="" textlink="">
      <xdr:nvSpPr>
        <xdr:cNvPr id="778" name="テキスト ボックス 777"/>
        <xdr:cNvSpPr txBox="1"/>
      </xdr:nvSpPr>
      <xdr:spPr>
        <a:xfrm>
          <a:off x="20634960" y="6696075"/>
          <a:ext cx="246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19685</xdr:rowOff>
    </xdr:to>
    <xdr:sp macro="" textlink="">
      <xdr:nvSpPr>
        <xdr:cNvPr id="779" name="楕円 778"/>
        <xdr:cNvSpPr/>
      </xdr:nvSpPr>
      <xdr:spPr>
        <a:xfrm>
          <a:off x="198399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9555" cy="262255"/>
    <xdr:sp macro="" textlink="">
      <xdr:nvSpPr>
        <xdr:cNvPr id="780" name="テキスト ボックス 779"/>
        <xdr:cNvSpPr txBox="1"/>
      </xdr:nvSpPr>
      <xdr:spPr>
        <a:xfrm>
          <a:off x="19771360" y="669607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19685</xdr:rowOff>
    </xdr:to>
    <xdr:sp macro="" textlink="">
      <xdr:nvSpPr>
        <xdr:cNvPr id="781" name="楕円 780"/>
        <xdr:cNvSpPr/>
      </xdr:nvSpPr>
      <xdr:spPr>
        <a:xfrm>
          <a:off x="189763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9525</xdr:rowOff>
    </xdr:from>
    <xdr:ext cx="249555" cy="262255"/>
    <xdr:sp macro="" textlink="">
      <xdr:nvSpPr>
        <xdr:cNvPr id="782" name="テキスト ボックス 781"/>
        <xdr:cNvSpPr txBox="1"/>
      </xdr:nvSpPr>
      <xdr:spPr>
        <a:xfrm>
          <a:off x="18907760" y="669607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19685</xdr:rowOff>
    </xdr:to>
    <xdr:sp macro="" textlink="">
      <xdr:nvSpPr>
        <xdr:cNvPr id="783" name="楕円 782"/>
        <xdr:cNvSpPr/>
      </xdr:nvSpPr>
      <xdr:spPr>
        <a:xfrm>
          <a:off x="1811274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6380" cy="262255"/>
    <xdr:sp macro="" textlink="">
      <xdr:nvSpPr>
        <xdr:cNvPr id="784" name="テキスト ボックス 783"/>
        <xdr:cNvSpPr txBox="1"/>
      </xdr:nvSpPr>
      <xdr:spPr>
        <a:xfrm>
          <a:off x="18039080" y="6696075"/>
          <a:ext cx="246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7800320" y="743077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6" name="正方形/長方形 785"/>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8" name="正方形/長方形 787"/>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90" name="正方形/長方形 789"/>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2" name="正方形/長方形 791"/>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885" cy="227965"/>
    <xdr:sp macro="" textlink="">
      <xdr:nvSpPr>
        <xdr:cNvPr id="793" name="テキスト ボックス 792"/>
        <xdr:cNvSpPr txBox="1"/>
      </xdr:nvSpPr>
      <xdr:spPr>
        <a:xfrm>
          <a:off x="17767300" y="8065135"/>
          <a:ext cx="34988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4" name="直線コネクタ 793"/>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101600</xdr:rowOff>
    </xdr:from>
    <xdr:to xmlns:xdr="http://schemas.openxmlformats.org/drawingml/2006/spreadsheetDrawing">
      <xdr:col>120</xdr:col>
      <xdr:colOff>114300</xdr:colOff>
      <xdr:row>59</xdr:row>
      <xdr:rowOff>101600</xdr:rowOff>
    </xdr:to>
    <xdr:cxnSp macro="">
      <xdr:nvCxnSpPr>
        <xdr:cNvPr id="795" name="直線コネクタ 794"/>
        <xdr:cNvCxnSpPr/>
      </xdr:nvCxnSpPr>
      <xdr:spPr>
        <a:xfrm>
          <a:off x="1780032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130175</xdr:rowOff>
    </xdr:from>
    <xdr:ext cx="248920" cy="263525"/>
    <xdr:sp macro="" textlink="">
      <xdr:nvSpPr>
        <xdr:cNvPr id="796" name="テキスト ボックス 795"/>
        <xdr:cNvSpPr txBox="1"/>
      </xdr:nvSpPr>
      <xdr:spPr>
        <a:xfrm>
          <a:off x="17561560" y="1007427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117475</xdr:rowOff>
    </xdr:from>
    <xdr:to xmlns:xdr="http://schemas.openxmlformats.org/drawingml/2006/spreadsheetDrawing">
      <xdr:col>120</xdr:col>
      <xdr:colOff>114300</xdr:colOff>
      <xdr:row>57</xdr:row>
      <xdr:rowOff>117475</xdr:rowOff>
    </xdr:to>
    <xdr:cxnSp macro="">
      <xdr:nvCxnSpPr>
        <xdr:cNvPr id="797" name="直線コネクタ 796"/>
        <xdr:cNvCxnSpPr/>
      </xdr:nvCxnSpPr>
      <xdr:spPr>
        <a:xfrm>
          <a:off x="1780032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147320</xdr:rowOff>
    </xdr:from>
    <xdr:ext cx="467360" cy="260985"/>
    <xdr:sp macro="" textlink="">
      <xdr:nvSpPr>
        <xdr:cNvPr id="798" name="テキスト ボックス 797"/>
        <xdr:cNvSpPr txBox="1"/>
      </xdr:nvSpPr>
      <xdr:spPr>
        <a:xfrm>
          <a:off x="17348200" y="9748520"/>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133985</xdr:rowOff>
    </xdr:from>
    <xdr:to xmlns:xdr="http://schemas.openxmlformats.org/drawingml/2006/spreadsheetDrawing">
      <xdr:col>120</xdr:col>
      <xdr:colOff>114300</xdr:colOff>
      <xdr:row>55</xdr:row>
      <xdr:rowOff>133985</xdr:rowOff>
    </xdr:to>
    <xdr:cxnSp macro="">
      <xdr:nvCxnSpPr>
        <xdr:cNvPr id="799" name="直線コネクタ 798"/>
        <xdr:cNvCxnSpPr/>
      </xdr:nvCxnSpPr>
      <xdr:spPr>
        <a:xfrm>
          <a:off x="17800320" y="9563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163195</xdr:rowOff>
    </xdr:from>
    <xdr:ext cx="467360" cy="264795"/>
    <xdr:sp macro="" textlink="">
      <xdr:nvSpPr>
        <xdr:cNvPr id="800" name="テキスト ボックス 799"/>
        <xdr:cNvSpPr txBox="1"/>
      </xdr:nvSpPr>
      <xdr:spPr>
        <a:xfrm>
          <a:off x="17348200" y="94214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151130</xdr:rowOff>
    </xdr:from>
    <xdr:to xmlns:xdr="http://schemas.openxmlformats.org/drawingml/2006/spreadsheetDrawing">
      <xdr:col>120</xdr:col>
      <xdr:colOff>114300</xdr:colOff>
      <xdr:row>53</xdr:row>
      <xdr:rowOff>151130</xdr:rowOff>
    </xdr:to>
    <xdr:cxnSp macro="">
      <xdr:nvCxnSpPr>
        <xdr:cNvPr id="801" name="直線コネクタ 800"/>
        <xdr:cNvCxnSpPr/>
      </xdr:nvCxnSpPr>
      <xdr:spPr>
        <a:xfrm>
          <a:off x="1780032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5080</xdr:rowOff>
    </xdr:from>
    <xdr:ext cx="467360" cy="265430"/>
    <xdr:sp macro="" textlink="">
      <xdr:nvSpPr>
        <xdr:cNvPr id="802" name="テキスト ボックス 801"/>
        <xdr:cNvSpPr txBox="1"/>
      </xdr:nvSpPr>
      <xdr:spPr>
        <a:xfrm>
          <a:off x="17348200" y="9091930"/>
          <a:ext cx="4673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167640</xdr:rowOff>
    </xdr:from>
    <xdr:to xmlns:xdr="http://schemas.openxmlformats.org/drawingml/2006/spreadsheetDrawing">
      <xdr:col>120</xdr:col>
      <xdr:colOff>114300</xdr:colOff>
      <xdr:row>51</xdr:row>
      <xdr:rowOff>167640</xdr:rowOff>
    </xdr:to>
    <xdr:cxnSp macro="">
      <xdr:nvCxnSpPr>
        <xdr:cNvPr id="803" name="直線コネクタ 802"/>
        <xdr:cNvCxnSpPr/>
      </xdr:nvCxnSpPr>
      <xdr:spPr>
        <a:xfrm>
          <a:off x="17800320" y="8911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22860</xdr:rowOff>
    </xdr:from>
    <xdr:ext cx="467360" cy="264795"/>
    <xdr:sp macro="" textlink="">
      <xdr:nvSpPr>
        <xdr:cNvPr id="804" name="テキスト ボックス 803"/>
        <xdr:cNvSpPr txBox="1"/>
      </xdr:nvSpPr>
      <xdr:spPr>
        <a:xfrm>
          <a:off x="17348200" y="876681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9525</xdr:rowOff>
    </xdr:from>
    <xdr:to xmlns:xdr="http://schemas.openxmlformats.org/drawingml/2006/spreadsheetDrawing">
      <xdr:col>120</xdr:col>
      <xdr:colOff>114300</xdr:colOff>
      <xdr:row>50</xdr:row>
      <xdr:rowOff>9525</xdr:rowOff>
    </xdr:to>
    <xdr:cxnSp macro="">
      <xdr:nvCxnSpPr>
        <xdr:cNvPr id="805" name="直線コネクタ 804"/>
        <xdr:cNvCxnSpPr/>
      </xdr:nvCxnSpPr>
      <xdr:spPr>
        <a:xfrm>
          <a:off x="1780032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65430"/>
    <xdr:sp macro="" textlink="">
      <xdr:nvSpPr>
        <xdr:cNvPr id="806" name="テキスト ボックス 805"/>
        <xdr:cNvSpPr txBox="1"/>
      </xdr:nvSpPr>
      <xdr:spPr>
        <a:xfrm>
          <a:off x="17284065" y="843915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807" name="直線コネクタ 806"/>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0985"/>
    <xdr:sp macro="" textlink="">
      <xdr:nvSpPr>
        <xdr:cNvPr id="808" name="テキスト ボックス 807"/>
        <xdr:cNvSpPr txBox="1"/>
      </xdr:nvSpPr>
      <xdr:spPr>
        <a:xfrm>
          <a:off x="17284065" y="8114030"/>
          <a:ext cx="53149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809" name="前年度繰上充用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90170</xdr:rowOff>
    </xdr:from>
    <xdr:to xmlns:xdr="http://schemas.openxmlformats.org/drawingml/2006/spreadsheetDrawing">
      <xdr:col>116</xdr:col>
      <xdr:colOff>62865</xdr:colOff>
      <xdr:row>59</xdr:row>
      <xdr:rowOff>101600</xdr:rowOff>
    </xdr:to>
    <xdr:cxnSp macro="">
      <xdr:nvCxnSpPr>
        <xdr:cNvPr id="810" name="直線コネクタ 809"/>
        <xdr:cNvCxnSpPr/>
      </xdr:nvCxnSpPr>
      <xdr:spPr>
        <a:xfrm flipV="1">
          <a:off x="21570315" y="8662670"/>
          <a:ext cx="127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149225</xdr:rowOff>
    </xdr:from>
    <xdr:ext cx="249555" cy="262890"/>
    <xdr:sp macro="" textlink="">
      <xdr:nvSpPr>
        <xdr:cNvPr id="811" name="前年度繰上充用金最小値テキスト"/>
        <xdr:cNvSpPr txBox="1"/>
      </xdr:nvSpPr>
      <xdr:spPr>
        <a:xfrm>
          <a:off x="21623020" y="10264775"/>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101600</xdr:rowOff>
    </xdr:from>
    <xdr:to xmlns:xdr="http://schemas.openxmlformats.org/drawingml/2006/spreadsheetDrawing">
      <xdr:col>116</xdr:col>
      <xdr:colOff>152400</xdr:colOff>
      <xdr:row>59</xdr:row>
      <xdr:rowOff>101600</xdr:rowOff>
    </xdr:to>
    <xdr:cxnSp macro="">
      <xdr:nvCxnSpPr>
        <xdr:cNvPr id="812" name="直線コネクタ 811"/>
        <xdr:cNvCxnSpPr/>
      </xdr:nvCxnSpPr>
      <xdr:spPr>
        <a:xfrm>
          <a:off x="21488400" y="10217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34925</xdr:rowOff>
    </xdr:from>
    <xdr:ext cx="469900" cy="263525"/>
    <xdr:sp macro="" textlink="">
      <xdr:nvSpPr>
        <xdr:cNvPr id="813" name="前年度繰上充用金最大値テキスト"/>
        <xdr:cNvSpPr txBox="1"/>
      </xdr:nvSpPr>
      <xdr:spPr>
        <a:xfrm>
          <a:off x="21623020" y="843597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90170</xdr:rowOff>
    </xdr:from>
    <xdr:to xmlns:xdr="http://schemas.openxmlformats.org/drawingml/2006/spreadsheetDrawing">
      <xdr:col>116</xdr:col>
      <xdr:colOff>152400</xdr:colOff>
      <xdr:row>50</xdr:row>
      <xdr:rowOff>90170</xdr:rowOff>
    </xdr:to>
    <xdr:cxnSp macro="">
      <xdr:nvCxnSpPr>
        <xdr:cNvPr id="814" name="直線コネクタ 813"/>
        <xdr:cNvCxnSpPr/>
      </xdr:nvCxnSpPr>
      <xdr:spPr>
        <a:xfrm>
          <a:off x="21488400" y="8662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101600</xdr:rowOff>
    </xdr:from>
    <xdr:to xmlns:xdr="http://schemas.openxmlformats.org/drawingml/2006/spreadsheetDrawing">
      <xdr:col>116</xdr:col>
      <xdr:colOff>63500</xdr:colOff>
      <xdr:row>59</xdr:row>
      <xdr:rowOff>101600</xdr:rowOff>
    </xdr:to>
    <xdr:cxnSp macro="">
      <xdr:nvCxnSpPr>
        <xdr:cNvPr id="815" name="直線コネクタ 814"/>
        <xdr:cNvCxnSpPr/>
      </xdr:nvCxnSpPr>
      <xdr:spPr>
        <a:xfrm>
          <a:off x="20759420" y="102171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65405</xdr:rowOff>
    </xdr:from>
    <xdr:ext cx="313690" cy="262255"/>
    <xdr:sp macro="" textlink="">
      <xdr:nvSpPr>
        <xdr:cNvPr id="816" name="前年度繰上充用金平均値テキスト"/>
        <xdr:cNvSpPr txBox="1"/>
      </xdr:nvSpPr>
      <xdr:spPr>
        <a:xfrm>
          <a:off x="21623020" y="10009505"/>
          <a:ext cx="31369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41910</xdr:rowOff>
    </xdr:from>
    <xdr:to xmlns:xdr="http://schemas.openxmlformats.org/drawingml/2006/spreadsheetDrawing">
      <xdr:col>116</xdr:col>
      <xdr:colOff>114300</xdr:colOff>
      <xdr:row>59</xdr:row>
      <xdr:rowOff>144780</xdr:rowOff>
    </xdr:to>
    <xdr:sp macro="" textlink="">
      <xdr:nvSpPr>
        <xdr:cNvPr id="817" name="フローチャート: 判断 816"/>
        <xdr:cNvSpPr/>
      </xdr:nvSpPr>
      <xdr:spPr>
        <a:xfrm>
          <a:off x="21521420" y="101574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101600</xdr:rowOff>
    </xdr:from>
    <xdr:to xmlns:xdr="http://schemas.openxmlformats.org/drawingml/2006/spreadsheetDrawing">
      <xdr:col>111</xdr:col>
      <xdr:colOff>177800</xdr:colOff>
      <xdr:row>59</xdr:row>
      <xdr:rowOff>101600</xdr:rowOff>
    </xdr:to>
    <xdr:cxnSp macro="">
      <xdr:nvCxnSpPr>
        <xdr:cNvPr id="818" name="直線コネクタ 817"/>
        <xdr:cNvCxnSpPr/>
      </xdr:nvCxnSpPr>
      <xdr:spPr>
        <a:xfrm>
          <a:off x="19890740" y="10217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144145</xdr:rowOff>
    </xdr:to>
    <xdr:sp macro="" textlink="">
      <xdr:nvSpPr>
        <xdr:cNvPr id="819" name="フローチャート: 判断 818"/>
        <xdr:cNvSpPr/>
      </xdr:nvSpPr>
      <xdr:spPr>
        <a:xfrm>
          <a:off x="20708620" y="1015619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161925</xdr:rowOff>
    </xdr:from>
    <xdr:ext cx="313690" cy="264160"/>
    <xdr:sp macro="" textlink="">
      <xdr:nvSpPr>
        <xdr:cNvPr id="820" name="テキスト ボックス 819"/>
        <xdr:cNvSpPr txBox="1"/>
      </xdr:nvSpPr>
      <xdr:spPr>
        <a:xfrm>
          <a:off x="20602575" y="9934575"/>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101600</xdr:rowOff>
    </xdr:from>
    <xdr:to xmlns:xdr="http://schemas.openxmlformats.org/drawingml/2006/spreadsheetDrawing">
      <xdr:col>107</xdr:col>
      <xdr:colOff>50800</xdr:colOff>
      <xdr:row>59</xdr:row>
      <xdr:rowOff>101600</xdr:rowOff>
    </xdr:to>
    <xdr:cxnSp macro="">
      <xdr:nvCxnSpPr>
        <xdr:cNvPr id="821" name="直線コネクタ 820"/>
        <xdr:cNvCxnSpPr/>
      </xdr:nvCxnSpPr>
      <xdr:spPr>
        <a:xfrm>
          <a:off x="19027140" y="10217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39370</xdr:rowOff>
    </xdr:from>
    <xdr:to xmlns:xdr="http://schemas.openxmlformats.org/drawingml/2006/spreadsheetDrawing">
      <xdr:col>107</xdr:col>
      <xdr:colOff>101600</xdr:colOff>
      <xdr:row>59</xdr:row>
      <xdr:rowOff>143510</xdr:rowOff>
    </xdr:to>
    <xdr:sp macro="" textlink="">
      <xdr:nvSpPr>
        <xdr:cNvPr id="822" name="フローチャート: 判断 821"/>
        <xdr:cNvSpPr/>
      </xdr:nvSpPr>
      <xdr:spPr>
        <a:xfrm>
          <a:off x="19839940" y="101549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161290</xdr:rowOff>
    </xdr:from>
    <xdr:ext cx="313690" cy="264160"/>
    <xdr:sp macro="" textlink="">
      <xdr:nvSpPr>
        <xdr:cNvPr id="823" name="テキスト ボックス 822"/>
        <xdr:cNvSpPr txBox="1"/>
      </xdr:nvSpPr>
      <xdr:spPr>
        <a:xfrm>
          <a:off x="19738975" y="9933940"/>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101600</xdr:rowOff>
    </xdr:from>
    <xdr:to xmlns:xdr="http://schemas.openxmlformats.org/drawingml/2006/spreadsheetDrawing">
      <xdr:col>102</xdr:col>
      <xdr:colOff>114300</xdr:colOff>
      <xdr:row>59</xdr:row>
      <xdr:rowOff>101600</xdr:rowOff>
    </xdr:to>
    <xdr:cxnSp macro="">
      <xdr:nvCxnSpPr>
        <xdr:cNvPr id="824" name="直線コネクタ 823"/>
        <xdr:cNvCxnSpPr/>
      </xdr:nvCxnSpPr>
      <xdr:spPr>
        <a:xfrm>
          <a:off x="18163540" y="10217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37465</xdr:rowOff>
    </xdr:from>
    <xdr:to xmlns:xdr="http://schemas.openxmlformats.org/drawingml/2006/spreadsheetDrawing">
      <xdr:col>102</xdr:col>
      <xdr:colOff>165100</xdr:colOff>
      <xdr:row>59</xdr:row>
      <xdr:rowOff>142240</xdr:rowOff>
    </xdr:to>
    <xdr:sp macro="" textlink="">
      <xdr:nvSpPr>
        <xdr:cNvPr id="825" name="フローチャート: 判断 824"/>
        <xdr:cNvSpPr/>
      </xdr:nvSpPr>
      <xdr:spPr>
        <a:xfrm>
          <a:off x="18976340" y="1015301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159385</xdr:rowOff>
    </xdr:from>
    <xdr:ext cx="310515" cy="262255"/>
    <xdr:sp macro="" textlink="">
      <xdr:nvSpPr>
        <xdr:cNvPr id="826" name="テキスト ボックス 825"/>
        <xdr:cNvSpPr txBox="1"/>
      </xdr:nvSpPr>
      <xdr:spPr>
        <a:xfrm>
          <a:off x="18875375" y="9932035"/>
          <a:ext cx="31051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142240</xdr:rowOff>
    </xdr:to>
    <xdr:sp macro="" textlink="">
      <xdr:nvSpPr>
        <xdr:cNvPr id="827" name="フローチャート: 判断 826"/>
        <xdr:cNvSpPr/>
      </xdr:nvSpPr>
      <xdr:spPr>
        <a:xfrm>
          <a:off x="18112740" y="1015301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159385</xdr:rowOff>
    </xdr:from>
    <xdr:ext cx="313690" cy="262255"/>
    <xdr:sp macro="" textlink="">
      <xdr:nvSpPr>
        <xdr:cNvPr id="828" name="テキスト ボックス 827"/>
        <xdr:cNvSpPr txBox="1"/>
      </xdr:nvSpPr>
      <xdr:spPr>
        <a:xfrm>
          <a:off x="18006695" y="9932035"/>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58825" cy="264795"/>
    <xdr:sp macro="" textlink="">
      <xdr:nvSpPr>
        <xdr:cNvPr id="829" name="テキスト ボックス 828"/>
        <xdr:cNvSpPr txBox="1"/>
      </xdr:nvSpPr>
      <xdr:spPr>
        <a:xfrm>
          <a:off x="2138680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30" name="テキスト ボックス 829"/>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58825" cy="264795"/>
    <xdr:sp macro="" textlink="">
      <xdr:nvSpPr>
        <xdr:cNvPr id="831" name="テキスト ボックス 830"/>
        <xdr:cNvSpPr txBox="1"/>
      </xdr:nvSpPr>
      <xdr:spPr>
        <a:xfrm>
          <a:off x="19705320" y="10540365"/>
          <a:ext cx="7588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32" name="テキスト ボックス 831"/>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33" name="テキスト ボックス 832"/>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152400</xdr:rowOff>
    </xdr:to>
    <xdr:sp macro="" textlink="">
      <xdr:nvSpPr>
        <xdr:cNvPr id="834" name="楕円 833"/>
        <xdr:cNvSpPr/>
      </xdr:nvSpPr>
      <xdr:spPr>
        <a:xfrm>
          <a:off x="21521420" y="10163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19685</xdr:rowOff>
    </xdr:from>
    <xdr:ext cx="249555" cy="262255"/>
    <xdr:sp macro="" textlink="">
      <xdr:nvSpPr>
        <xdr:cNvPr id="835" name="前年度繰上充用金該当値テキスト"/>
        <xdr:cNvSpPr txBox="1"/>
      </xdr:nvSpPr>
      <xdr:spPr>
        <a:xfrm>
          <a:off x="21623020" y="10135235"/>
          <a:ext cx="2495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152400</xdr:rowOff>
    </xdr:to>
    <xdr:sp macro="" textlink="">
      <xdr:nvSpPr>
        <xdr:cNvPr id="836" name="楕円 835"/>
        <xdr:cNvSpPr/>
      </xdr:nvSpPr>
      <xdr:spPr>
        <a:xfrm>
          <a:off x="20708620" y="1016381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143510</xdr:rowOff>
    </xdr:from>
    <xdr:ext cx="246380" cy="262890"/>
    <xdr:sp macro="" textlink="">
      <xdr:nvSpPr>
        <xdr:cNvPr id="837" name="テキスト ボックス 836"/>
        <xdr:cNvSpPr txBox="1"/>
      </xdr:nvSpPr>
      <xdr:spPr>
        <a:xfrm>
          <a:off x="20634960" y="10259060"/>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152400</xdr:rowOff>
    </xdr:to>
    <xdr:sp macro="" textlink="">
      <xdr:nvSpPr>
        <xdr:cNvPr id="838" name="楕円 837"/>
        <xdr:cNvSpPr/>
      </xdr:nvSpPr>
      <xdr:spPr>
        <a:xfrm>
          <a:off x="19839940" y="10163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143510</xdr:rowOff>
    </xdr:from>
    <xdr:ext cx="249555" cy="262890"/>
    <xdr:sp macro="" textlink="">
      <xdr:nvSpPr>
        <xdr:cNvPr id="839" name="テキスト ボックス 838"/>
        <xdr:cNvSpPr txBox="1"/>
      </xdr:nvSpPr>
      <xdr:spPr>
        <a:xfrm>
          <a:off x="19771360" y="1025906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152400</xdr:rowOff>
    </xdr:to>
    <xdr:sp macro="" textlink="">
      <xdr:nvSpPr>
        <xdr:cNvPr id="840" name="楕円 839"/>
        <xdr:cNvSpPr/>
      </xdr:nvSpPr>
      <xdr:spPr>
        <a:xfrm>
          <a:off x="18976340" y="101638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143510</xdr:rowOff>
    </xdr:from>
    <xdr:ext cx="249555" cy="262890"/>
    <xdr:sp macro="" textlink="">
      <xdr:nvSpPr>
        <xdr:cNvPr id="841" name="テキスト ボックス 840"/>
        <xdr:cNvSpPr txBox="1"/>
      </xdr:nvSpPr>
      <xdr:spPr>
        <a:xfrm>
          <a:off x="18907760" y="1025906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152400</xdr:rowOff>
    </xdr:to>
    <xdr:sp macro="" textlink="">
      <xdr:nvSpPr>
        <xdr:cNvPr id="842" name="楕円 841"/>
        <xdr:cNvSpPr/>
      </xdr:nvSpPr>
      <xdr:spPr>
        <a:xfrm>
          <a:off x="18112740" y="1016381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143510</xdr:rowOff>
    </xdr:from>
    <xdr:ext cx="246380" cy="262890"/>
    <xdr:sp macro="" textlink="">
      <xdr:nvSpPr>
        <xdr:cNvPr id="843" name="テキスト ボックス 842"/>
        <xdr:cNvSpPr txBox="1"/>
      </xdr:nvSpPr>
      <xdr:spPr>
        <a:xfrm>
          <a:off x="18039080" y="10259060"/>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4" name="正方形/長方形 843"/>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5" name="正方形/長方形 844"/>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6" name="テキスト ボックス 845"/>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45,548</a:t>
          </a:r>
          <a:r>
            <a:rPr kumimoji="1" lang="ja-JP" altLang="ja-JP" sz="1100">
              <a:solidFill>
                <a:schemeClr val="dk1"/>
              </a:solidFill>
              <a:effectLst/>
              <a:latin typeface="+mn-lt"/>
              <a:ea typeface="+mn-ea"/>
              <a:cs typeface="+mn-cs"/>
            </a:rPr>
            <a:t>円となっており、類似団体と比較して一人当たりコストが高い状況となっている。これは、近年の南海トラフ地震対策関連事業の増加等によるものである。</a:t>
          </a:r>
          <a:endParaRPr lang="ja-JP" altLang="ja-JP" sz="1400">
            <a:effectLst/>
          </a:endParaRPr>
        </a:p>
        <a:p>
          <a:r>
            <a:rPr kumimoji="1" lang="ja-JP" altLang="ja-JP" sz="1100">
              <a:solidFill>
                <a:schemeClr val="dk1"/>
              </a:solidFill>
              <a:effectLst/>
              <a:latin typeface="+mn-lt"/>
              <a:ea typeface="+mn-ea"/>
              <a:cs typeface="+mn-cs"/>
            </a:rPr>
            <a:t>消防費以外の費目については、類似団体平均を下回っている。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中期的な見通しのもとに、決算剰余金を積み立てるとともに、最低限の取り崩しに努めている。今後も南海トラフ地震対策や老朽化した公共施設等の建替の実施による財源不足を基金の取り崩しや市債の発行などで対応することになるが、将来負担の軽減を図るため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高知県土佐市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税は減収している一方で、保険給付費等の伸びにより歳出額が増加しており国民健康保険特別会計において実質収支額が赤字となっている。今後も、国民健康保険税の徴収強化や医療費の抑制策を実施し、適正な経営運営に努める。</a:t>
          </a:r>
          <a:endParaRPr lang="ja-JP" altLang="ja-JP" sz="1400">
            <a:effectLst/>
          </a:endParaRPr>
        </a:p>
        <a:p>
          <a:r>
            <a:rPr kumimoji="1" lang="ja-JP" altLang="ja-JP" sz="1100">
              <a:solidFill>
                <a:schemeClr val="dk1"/>
              </a:solidFill>
              <a:effectLst/>
              <a:latin typeface="+mn-lt"/>
              <a:ea typeface="+mn-ea"/>
              <a:cs typeface="+mn-cs"/>
            </a:rPr>
            <a:t>病院事業会計の実質収支については、平成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医師</a:t>
          </a:r>
          <a:r>
            <a:rPr kumimoji="1" lang="ja-JP" altLang="ja-JP" sz="1100">
              <a:solidFill>
                <a:schemeClr val="dk1"/>
              </a:solidFill>
              <a:effectLst/>
              <a:latin typeface="+mn-lt"/>
              <a:ea typeface="+mn-ea"/>
              <a:cs typeface="+mn-cs"/>
            </a:rPr>
            <a:t>の増員・定着効果により、入院外来共に大きく患者数を増やし収益構造が改善していることから、黒字幅が拡大傾向となっている。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55" zoomScaleNormal="55"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128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16194577</v>
      </c>
      <c r="BO4" s="216"/>
      <c r="BP4" s="216"/>
      <c r="BQ4" s="216"/>
      <c r="BR4" s="216"/>
      <c r="BS4" s="216"/>
      <c r="BT4" s="216"/>
      <c r="BU4" s="219"/>
      <c r="BV4" s="213">
        <v>17153799</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1.2</v>
      </c>
      <c r="CU4" s="237"/>
      <c r="CV4" s="237"/>
      <c r="CW4" s="237"/>
      <c r="CX4" s="237"/>
      <c r="CY4" s="237"/>
      <c r="CZ4" s="237"/>
      <c r="DA4" s="245"/>
      <c r="DB4" s="229">
        <v>6.3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75</v>
      </c>
      <c r="AV5" s="139"/>
      <c r="AW5" s="139"/>
      <c r="AX5" s="139"/>
      <c r="AY5" s="190" t="s">
        <v>145</v>
      </c>
      <c r="AZ5" s="198"/>
      <c r="BA5" s="198"/>
      <c r="BB5" s="198"/>
      <c r="BC5" s="198"/>
      <c r="BD5" s="198"/>
      <c r="BE5" s="198"/>
      <c r="BF5" s="198"/>
      <c r="BG5" s="198"/>
      <c r="BH5" s="198"/>
      <c r="BI5" s="198"/>
      <c r="BJ5" s="198"/>
      <c r="BK5" s="198"/>
      <c r="BL5" s="198"/>
      <c r="BM5" s="209"/>
      <c r="BN5" s="214">
        <v>15997911</v>
      </c>
      <c r="BO5" s="217"/>
      <c r="BP5" s="217"/>
      <c r="BQ5" s="217"/>
      <c r="BR5" s="217"/>
      <c r="BS5" s="217"/>
      <c r="BT5" s="217"/>
      <c r="BU5" s="220"/>
      <c r="BV5" s="214">
        <v>16422118</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86</v>
      </c>
      <c r="CU5" s="238"/>
      <c r="CV5" s="238"/>
      <c r="CW5" s="238"/>
      <c r="CX5" s="238"/>
      <c r="CY5" s="238"/>
      <c r="CZ5" s="238"/>
      <c r="DA5" s="246"/>
      <c r="DB5" s="230">
        <v>82.1</v>
      </c>
      <c r="DC5" s="238"/>
      <c r="DD5" s="238"/>
      <c r="DE5" s="238"/>
      <c r="DF5" s="238"/>
      <c r="DG5" s="238"/>
      <c r="DH5" s="238"/>
      <c r="DI5" s="246"/>
    </row>
    <row r="6" spans="1:119" ht="18.75" customHeight="1">
      <c r="A6" s="2"/>
      <c r="B6" s="8" t="s">
        <v>157</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164</v>
      </c>
      <c r="AZ6" s="198"/>
      <c r="BA6" s="198"/>
      <c r="BB6" s="198"/>
      <c r="BC6" s="198"/>
      <c r="BD6" s="198"/>
      <c r="BE6" s="198"/>
      <c r="BF6" s="198"/>
      <c r="BG6" s="198"/>
      <c r="BH6" s="198"/>
      <c r="BI6" s="198"/>
      <c r="BJ6" s="198"/>
      <c r="BK6" s="198"/>
      <c r="BL6" s="198"/>
      <c r="BM6" s="209"/>
      <c r="BN6" s="214">
        <v>196666</v>
      </c>
      <c r="BO6" s="217"/>
      <c r="BP6" s="217"/>
      <c r="BQ6" s="217"/>
      <c r="BR6" s="217"/>
      <c r="BS6" s="217"/>
      <c r="BT6" s="217"/>
      <c r="BU6" s="220"/>
      <c r="BV6" s="214">
        <v>731681</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87.1</v>
      </c>
      <c r="CU6" s="239"/>
      <c r="CV6" s="239"/>
      <c r="CW6" s="239"/>
      <c r="CX6" s="239"/>
      <c r="CY6" s="239"/>
      <c r="CZ6" s="239"/>
      <c r="DA6" s="247"/>
      <c r="DB6" s="231">
        <v>85.8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168</v>
      </c>
      <c r="AN7" s="58"/>
      <c r="AO7" s="58"/>
      <c r="AP7" s="58"/>
      <c r="AQ7" s="58"/>
      <c r="AR7" s="58"/>
      <c r="AS7" s="58"/>
      <c r="AT7" s="63"/>
      <c r="AU7" s="182" t="s">
        <v>75</v>
      </c>
      <c r="AV7" s="139"/>
      <c r="AW7" s="139"/>
      <c r="AX7" s="139"/>
      <c r="AY7" s="190" t="s">
        <v>169</v>
      </c>
      <c r="AZ7" s="198"/>
      <c r="BA7" s="198"/>
      <c r="BB7" s="198"/>
      <c r="BC7" s="198"/>
      <c r="BD7" s="198"/>
      <c r="BE7" s="198"/>
      <c r="BF7" s="198"/>
      <c r="BG7" s="198"/>
      <c r="BH7" s="198"/>
      <c r="BI7" s="198"/>
      <c r="BJ7" s="198"/>
      <c r="BK7" s="198"/>
      <c r="BL7" s="198"/>
      <c r="BM7" s="209"/>
      <c r="BN7" s="214">
        <v>100400</v>
      </c>
      <c r="BO7" s="217"/>
      <c r="BP7" s="217"/>
      <c r="BQ7" s="217"/>
      <c r="BR7" s="217"/>
      <c r="BS7" s="217"/>
      <c r="BT7" s="217"/>
      <c r="BU7" s="220"/>
      <c r="BV7" s="214">
        <v>218760</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7949053</v>
      </c>
      <c r="CU7" s="217"/>
      <c r="CV7" s="217"/>
      <c r="CW7" s="217"/>
      <c r="CX7" s="217"/>
      <c r="CY7" s="217"/>
      <c r="CZ7" s="217"/>
      <c r="DA7" s="220"/>
      <c r="DB7" s="214">
        <v>8126556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75</v>
      </c>
      <c r="AV8" s="139"/>
      <c r="AW8" s="139"/>
      <c r="AX8" s="139"/>
      <c r="AY8" s="190" t="s">
        <v>174</v>
      </c>
      <c r="AZ8" s="198"/>
      <c r="BA8" s="198"/>
      <c r="BB8" s="198"/>
      <c r="BC8" s="198"/>
      <c r="BD8" s="198"/>
      <c r="BE8" s="198"/>
      <c r="BF8" s="198"/>
      <c r="BG8" s="198"/>
      <c r="BH8" s="198"/>
      <c r="BI8" s="198"/>
      <c r="BJ8" s="198"/>
      <c r="BK8" s="198"/>
      <c r="BL8" s="198"/>
      <c r="BM8" s="209"/>
      <c r="BN8" s="214">
        <v>96266</v>
      </c>
      <c r="BO8" s="217"/>
      <c r="BP8" s="217"/>
      <c r="BQ8" s="217"/>
      <c r="BR8" s="217"/>
      <c r="BS8" s="217"/>
      <c r="BT8" s="217"/>
      <c r="BU8" s="220"/>
      <c r="BV8" s="214">
        <v>512921</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0.38</v>
      </c>
      <c r="CU8" s="240"/>
      <c r="CV8" s="240"/>
      <c r="CW8" s="240"/>
      <c r="CX8" s="240"/>
      <c r="CY8" s="240"/>
      <c r="CZ8" s="240"/>
      <c r="DA8" s="248"/>
      <c r="DB8" s="232">
        <v>0.38</v>
      </c>
      <c r="DC8" s="240"/>
      <c r="DD8" s="240"/>
      <c r="DE8" s="240"/>
      <c r="DF8" s="240"/>
      <c r="DG8" s="240"/>
      <c r="DH8" s="240"/>
      <c r="DI8" s="248"/>
    </row>
    <row r="9" spans="1:119" ht="18.75" customHeight="1">
      <c r="A9" s="2"/>
      <c r="B9" s="10" t="s">
        <v>20</v>
      </c>
      <c r="C9" s="27"/>
      <c r="D9" s="27"/>
      <c r="E9" s="27"/>
      <c r="F9" s="27"/>
      <c r="G9" s="27"/>
      <c r="H9" s="27"/>
      <c r="I9" s="27"/>
      <c r="J9" s="27"/>
      <c r="K9" s="31"/>
      <c r="L9" s="65" t="s">
        <v>14</v>
      </c>
      <c r="M9" s="74"/>
      <c r="N9" s="74"/>
      <c r="O9" s="74"/>
      <c r="P9" s="74"/>
      <c r="Q9" s="86"/>
      <c r="R9" s="97">
        <v>25732</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75</v>
      </c>
      <c r="AV9" s="139"/>
      <c r="AW9" s="139"/>
      <c r="AX9" s="139"/>
      <c r="AY9" s="190" t="s">
        <v>76</v>
      </c>
      <c r="AZ9" s="198"/>
      <c r="BA9" s="198"/>
      <c r="BB9" s="198"/>
      <c r="BC9" s="198"/>
      <c r="BD9" s="198"/>
      <c r="BE9" s="198"/>
      <c r="BF9" s="198"/>
      <c r="BG9" s="198"/>
      <c r="BH9" s="198"/>
      <c r="BI9" s="198"/>
      <c r="BJ9" s="198"/>
      <c r="BK9" s="198"/>
      <c r="BL9" s="198"/>
      <c r="BM9" s="209"/>
      <c r="BN9" s="214">
        <v>-416655</v>
      </c>
      <c r="BO9" s="217"/>
      <c r="BP9" s="217"/>
      <c r="BQ9" s="217"/>
      <c r="BR9" s="217"/>
      <c r="BS9" s="217"/>
      <c r="BT9" s="217"/>
      <c r="BU9" s="220"/>
      <c r="BV9" s="214">
        <v>388897</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16.2</v>
      </c>
      <c r="CU9" s="238"/>
      <c r="CV9" s="238"/>
      <c r="CW9" s="238"/>
      <c r="CX9" s="238"/>
      <c r="CY9" s="238"/>
      <c r="CZ9" s="238"/>
      <c r="DA9" s="246"/>
      <c r="DB9" s="230">
        <v>20.399999999999999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27038</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75</v>
      </c>
      <c r="AV10" s="139"/>
      <c r="AW10" s="139"/>
      <c r="AX10" s="139"/>
      <c r="AY10" s="190" t="s">
        <v>185</v>
      </c>
      <c r="AZ10" s="198"/>
      <c r="BA10" s="198"/>
      <c r="BB10" s="198"/>
      <c r="BC10" s="198"/>
      <c r="BD10" s="198"/>
      <c r="BE10" s="198"/>
      <c r="BF10" s="198"/>
      <c r="BG10" s="198"/>
      <c r="BH10" s="198"/>
      <c r="BI10" s="198"/>
      <c r="BJ10" s="198"/>
      <c r="BK10" s="198"/>
      <c r="BL10" s="198"/>
      <c r="BM10" s="209"/>
      <c r="BN10" s="214">
        <v>867</v>
      </c>
      <c r="BO10" s="217"/>
      <c r="BP10" s="217"/>
      <c r="BQ10" s="217"/>
      <c r="BR10" s="217"/>
      <c r="BS10" s="217"/>
      <c r="BT10" s="217"/>
      <c r="BU10" s="220"/>
      <c r="BV10" s="214">
        <v>981</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75</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370978</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26334</v>
      </c>
      <c r="S12" s="108"/>
      <c r="T12" s="108"/>
      <c r="U12" s="108"/>
      <c r="V12" s="120"/>
      <c r="W12" s="132" t="s">
        <v>5</v>
      </c>
      <c r="X12" s="139"/>
      <c r="Y12" s="139"/>
      <c r="Z12" s="139"/>
      <c r="AA12" s="139"/>
      <c r="AB12" s="144"/>
      <c r="AC12" s="148" t="s">
        <v>109</v>
      </c>
      <c r="AD12" s="155"/>
      <c r="AE12" s="155"/>
      <c r="AF12" s="155"/>
      <c r="AG12" s="158"/>
      <c r="AH12" s="148" t="s">
        <v>205</v>
      </c>
      <c r="AI12" s="155"/>
      <c r="AJ12" s="155"/>
      <c r="AK12" s="155"/>
      <c r="AL12" s="170"/>
      <c r="AM12" s="175" t="s">
        <v>206</v>
      </c>
      <c r="AN12" s="58"/>
      <c r="AO12" s="58"/>
      <c r="AP12" s="58"/>
      <c r="AQ12" s="58"/>
      <c r="AR12" s="58"/>
      <c r="AS12" s="58"/>
      <c r="AT12" s="63"/>
      <c r="AU12" s="182" t="s">
        <v>209</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25938</v>
      </c>
      <c r="S13" s="109"/>
      <c r="T13" s="109"/>
      <c r="U13" s="109"/>
      <c r="V13" s="121"/>
      <c r="W13" s="130" t="s">
        <v>215</v>
      </c>
      <c r="X13" s="56"/>
      <c r="Y13" s="56"/>
      <c r="Z13" s="56"/>
      <c r="AA13" s="56"/>
      <c r="AB13" s="25"/>
      <c r="AC13" s="72">
        <v>1914</v>
      </c>
      <c r="AD13" s="80"/>
      <c r="AE13" s="80"/>
      <c r="AF13" s="80"/>
      <c r="AG13" s="84"/>
      <c r="AH13" s="72">
        <v>2425</v>
      </c>
      <c r="AI13" s="80"/>
      <c r="AJ13" s="80"/>
      <c r="AK13" s="80"/>
      <c r="AL13" s="118"/>
      <c r="AM13" s="175" t="s">
        <v>217</v>
      </c>
      <c r="AN13" s="58"/>
      <c r="AO13" s="58"/>
      <c r="AP13" s="58"/>
      <c r="AQ13" s="58"/>
      <c r="AR13" s="58"/>
      <c r="AS13" s="58"/>
      <c r="AT13" s="63"/>
      <c r="AU13" s="182" t="s">
        <v>209</v>
      </c>
      <c r="AV13" s="139"/>
      <c r="AW13" s="139"/>
      <c r="AX13" s="139"/>
      <c r="AY13" s="190" t="s">
        <v>219</v>
      </c>
      <c r="AZ13" s="198"/>
      <c r="BA13" s="198"/>
      <c r="BB13" s="198"/>
      <c r="BC13" s="198"/>
      <c r="BD13" s="198"/>
      <c r="BE13" s="198"/>
      <c r="BF13" s="198"/>
      <c r="BG13" s="198"/>
      <c r="BH13" s="198"/>
      <c r="BI13" s="198"/>
      <c r="BJ13" s="198"/>
      <c r="BK13" s="198"/>
      <c r="BL13" s="198"/>
      <c r="BM13" s="209"/>
      <c r="BN13" s="214">
        <v>-415788</v>
      </c>
      <c r="BO13" s="217"/>
      <c r="BP13" s="217"/>
      <c r="BQ13" s="217"/>
      <c r="BR13" s="217"/>
      <c r="BS13" s="217"/>
      <c r="BT13" s="217"/>
      <c r="BU13" s="220"/>
      <c r="BV13" s="214">
        <v>760856</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11.7</v>
      </c>
      <c r="CU13" s="238"/>
      <c r="CV13" s="238"/>
      <c r="CW13" s="238"/>
      <c r="CX13" s="238"/>
      <c r="CY13" s="238"/>
      <c r="CZ13" s="238"/>
      <c r="DA13" s="246"/>
      <c r="DB13" s="230">
        <v>12.1</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26497</v>
      </c>
      <c r="S14" s="109"/>
      <c r="T14" s="109"/>
      <c r="U14" s="109"/>
      <c r="V14" s="121"/>
      <c r="W14" s="129"/>
      <c r="X14" s="57"/>
      <c r="Y14" s="57"/>
      <c r="Z14" s="57"/>
      <c r="AA14" s="57"/>
      <c r="AB14" s="24"/>
      <c r="AC14" s="149">
        <v>17</v>
      </c>
      <c r="AD14" s="156"/>
      <c r="AE14" s="156"/>
      <c r="AF14" s="156"/>
      <c r="AG14" s="159"/>
      <c r="AH14" s="149">
        <v>19.7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74.2</v>
      </c>
      <c r="CU14" s="242"/>
      <c r="CV14" s="242"/>
      <c r="CW14" s="242"/>
      <c r="CX14" s="242"/>
      <c r="CY14" s="242"/>
      <c r="CZ14" s="242"/>
      <c r="DA14" s="250"/>
      <c r="DB14" s="234">
        <v>76.5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26170</v>
      </c>
      <c r="S15" s="109"/>
      <c r="T15" s="109"/>
      <c r="U15" s="109"/>
      <c r="V15" s="121"/>
      <c r="W15" s="130" t="s">
        <v>7</v>
      </c>
      <c r="X15" s="56"/>
      <c r="Y15" s="56"/>
      <c r="Z15" s="56"/>
      <c r="AA15" s="56"/>
      <c r="AB15" s="25"/>
      <c r="AC15" s="72">
        <v>2235</v>
      </c>
      <c r="AD15" s="80"/>
      <c r="AE15" s="80"/>
      <c r="AF15" s="80"/>
      <c r="AG15" s="84"/>
      <c r="AH15" s="72">
        <v>2321</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2709101</v>
      </c>
      <c r="BO15" s="216"/>
      <c r="BP15" s="216"/>
      <c r="BQ15" s="216"/>
      <c r="BR15" s="216"/>
      <c r="BS15" s="216"/>
      <c r="BT15" s="216"/>
      <c r="BU15" s="219"/>
      <c r="BV15" s="213">
        <v>2598753</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225</v>
      </c>
      <c r="S16" s="110"/>
      <c r="T16" s="110"/>
      <c r="U16" s="110"/>
      <c r="V16" s="122"/>
      <c r="W16" s="129"/>
      <c r="X16" s="57"/>
      <c r="Y16" s="57"/>
      <c r="Z16" s="57"/>
      <c r="AA16" s="57"/>
      <c r="AB16" s="24"/>
      <c r="AC16" s="149">
        <v>19.8</v>
      </c>
      <c r="AD16" s="156"/>
      <c r="AE16" s="156"/>
      <c r="AF16" s="156"/>
      <c r="AG16" s="159"/>
      <c r="AH16" s="149">
        <v>18.899999999999999</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7168057</v>
      </c>
      <c r="BO16" s="217"/>
      <c r="BP16" s="217"/>
      <c r="BQ16" s="217"/>
      <c r="BR16" s="217"/>
      <c r="BS16" s="217"/>
      <c r="BT16" s="217"/>
      <c r="BU16" s="220"/>
      <c r="BV16" s="214">
        <v>7118413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232</v>
      </c>
      <c r="S17" s="110"/>
      <c r="T17" s="110"/>
      <c r="U17" s="110"/>
      <c r="V17" s="122"/>
      <c r="W17" s="130" t="s">
        <v>95</v>
      </c>
      <c r="X17" s="56"/>
      <c r="Y17" s="56"/>
      <c r="Z17" s="56"/>
      <c r="AA17" s="56"/>
      <c r="AB17" s="25"/>
      <c r="AC17" s="72">
        <v>7112</v>
      </c>
      <c r="AD17" s="80"/>
      <c r="AE17" s="80"/>
      <c r="AF17" s="80"/>
      <c r="AG17" s="84"/>
      <c r="AH17" s="72">
        <v>7540</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3389824</v>
      </c>
      <c r="BO17" s="217"/>
      <c r="BP17" s="217"/>
      <c r="BQ17" s="217"/>
      <c r="BR17" s="217"/>
      <c r="BS17" s="217"/>
      <c r="BT17" s="217"/>
      <c r="BU17" s="220"/>
      <c r="BV17" s="214">
        <v>3244837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91.5</v>
      </c>
      <c r="M18" s="70"/>
      <c r="N18" s="70"/>
      <c r="O18" s="70"/>
      <c r="P18" s="70"/>
      <c r="Q18" s="70"/>
      <c r="R18" s="102"/>
      <c r="S18" s="102"/>
      <c r="T18" s="102"/>
      <c r="U18" s="102"/>
      <c r="V18" s="123"/>
      <c r="W18" s="131"/>
      <c r="X18" s="138"/>
      <c r="Y18" s="138"/>
      <c r="Z18" s="138"/>
      <c r="AA18" s="138"/>
      <c r="AB18" s="26"/>
      <c r="AC18" s="150">
        <v>63.2</v>
      </c>
      <c r="AD18" s="157"/>
      <c r="AE18" s="157"/>
      <c r="AF18" s="157"/>
      <c r="AG18" s="160"/>
      <c r="AH18" s="150">
        <v>61.4</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6987507</v>
      </c>
      <c r="BO18" s="217"/>
      <c r="BP18" s="217"/>
      <c r="BQ18" s="217"/>
      <c r="BR18" s="217"/>
      <c r="BS18" s="217"/>
      <c r="BT18" s="217"/>
      <c r="BU18" s="220"/>
      <c r="BV18" s="214">
        <v>6921219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70</v>
      </c>
      <c r="C19" s="31"/>
      <c r="D19" s="31"/>
      <c r="E19" s="49"/>
      <c r="F19" s="49"/>
      <c r="G19" s="49"/>
      <c r="H19" s="49"/>
      <c r="I19" s="49"/>
      <c r="J19" s="49"/>
      <c r="K19" s="49"/>
      <c r="L19" s="71">
        <v>281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9804242</v>
      </c>
      <c r="BO19" s="217"/>
      <c r="BP19" s="217"/>
      <c r="BQ19" s="217"/>
      <c r="BR19" s="217"/>
      <c r="BS19" s="217"/>
      <c r="BT19" s="217"/>
      <c r="BU19" s="220"/>
      <c r="BV19" s="214">
        <v>10007671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10196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5</v>
      </c>
      <c r="F22" s="56"/>
      <c r="G22" s="56"/>
      <c r="H22" s="56"/>
      <c r="I22" s="56"/>
      <c r="J22" s="56"/>
      <c r="K22" s="25"/>
      <c r="L22" s="50" t="s">
        <v>244</v>
      </c>
      <c r="M22" s="56"/>
      <c r="N22" s="56"/>
      <c r="O22" s="56"/>
      <c r="P22" s="25"/>
      <c r="Q22" s="92" t="s">
        <v>246</v>
      </c>
      <c r="R22" s="104"/>
      <c r="S22" s="104"/>
      <c r="T22" s="104"/>
      <c r="U22" s="104"/>
      <c r="V22" s="125"/>
      <c r="W22" s="133" t="s">
        <v>247</v>
      </c>
      <c r="X22" s="33"/>
      <c r="Y22" s="41"/>
      <c r="Z22" s="50" t="s">
        <v>5</v>
      </c>
      <c r="AA22" s="56"/>
      <c r="AB22" s="56"/>
      <c r="AC22" s="56"/>
      <c r="AD22" s="56"/>
      <c r="AE22" s="56"/>
      <c r="AF22" s="56"/>
      <c r="AG22" s="25"/>
      <c r="AH22" s="163" t="s">
        <v>180</v>
      </c>
      <c r="AI22" s="56"/>
      <c r="AJ22" s="56"/>
      <c r="AK22" s="56"/>
      <c r="AL22" s="25"/>
      <c r="AM22" s="163" t="s">
        <v>248</v>
      </c>
      <c r="AN22" s="178"/>
      <c r="AO22" s="178"/>
      <c r="AP22" s="178"/>
      <c r="AQ22" s="178"/>
      <c r="AR22" s="180"/>
      <c r="AS22" s="92" t="s">
        <v>246</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19152346</v>
      </c>
      <c r="BO22" s="216"/>
      <c r="BP22" s="216"/>
      <c r="BQ22" s="216"/>
      <c r="BR22" s="216"/>
      <c r="BS22" s="216"/>
      <c r="BT22" s="216"/>
      <c r="BU22" s="219"/>
      <c r="BV22" s="213">
        <v>18572482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16165321</v>
      </c>
      <c r="BO23" s="217"/>
      <c r="BP23" s="217"/>
      <c r="BQ23" s="217"/>
      <c r="BR23" s="217"/>
      <c r="BS23" s="217"/>
      <c r="BT23" s="217"/>
      <c r="BU23" s="220"/>
      <c r="BV23" s="214">
        <v>15241586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7400</v>
      </c>
      <c r="R24" s="80"/>
      <c r="S24" s="80"/>
      <c r="T24" s="80"/>
      <c r="U24" s="80"/>
      <c r="V24" s="84"/>
      <c r="W24" s="134"/>
      <c r="X24" s="34"/>
      <c r="Y24" s="42"/>
      <c r="Z24" s="52" t="s">
        <v>256</v>
      </c>
      <c r="AA24" s="58"/>
      <c r="AB24" s="58"/>
      <c r="AC24" s="58"/>
      <c r="AD24" s="58"/>
      <c r="AE24" s="58"/>
      <c r="AF24" s="58"/>
      <c r="AG24" s="63"/>
      <c r="AH24" s="72">
        <v>262</v>
      </c>
      <c r="AI24" s="80"/>
      <c r="AJ24" s="80"/>
      <c r="AK24" s="80"/>
      <c r="AL24" s="84"/>
      <c r="AM24" s="72">
        <v>805388</v>
      </c>
      <c r="AN24" s="80"/>
      <c r="AO24" s="80"/>
      <c r="AP24" s="80"/>
      <c r="AQ24" s="80"/>
      <c r="AR24" s="84"/>
      <c r="AS24" s="72">
        <v>3074</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15083741</v>
      </c>
      <c r="BO24" s="217"/>
      <c r="BP24" s="217"/>
      <c r="BQ24" s="217"/>
      <c r="BR24" s="217"/>
      <c r="BS24" s="217"/>
      <c r="BT24" s="217"/>
      <c r="BU24" s="220"/>
      <c r="BV24" s="214">
        <v>14231198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6320</v>
      </c>
      <c r="R25" s="80"/>
      <c r="S25" s="80"/>
      <c r="T25" s="80"/>
      <c r="U25" s="80"/>
      <c r="V25" s="84"/>
      <c r="W25" s="134"/>
      <c r="X25" s="34"/>
      <c r="Y25" s="42"/>
      <c r="Z25" s="52" t="s">
        <v>261</v>
      </c>
      <c r="AA25" s="58"/>
      <c r="AB25" s="58"/>
      <c r="AC25" s="58"/>
      <c r="AD25" s="58"/>
      <c r="AE25" s="58"/>
      <c r="AF25" s="58"/>
      <c r="AG25" s="63"/>
      <c r="AH25" s="72">
        <v>49</v>
      </c>
      <c r="AI25" s="80"/>
      <c r="AJ25" s="80"/>
      <c r="AK25" s="80"/>
      <c r="AL25" s="84"/>
      <c r="AM25" s="72">
        <v>146167</v>
      </c>
      <c r="AN25" s="80"/>
      <c r="AO25" s="80"/>
      <c r="AP25" s="80"/>
      <c r="AQ25" s="80"/>
      <c r="AR25" s="84"/>
      <c r="AS25" s="72">
        <v>2983</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4936522</v>
      </c>
      <c r="BO25" s="216"/>
      <c r="BP25" s="216"/>
      <c r="BQ25" s="216"/>
      <c r="BR25" s="216"/>
      <c r="BS25" s="216"/>
      <c r="BT25" s="216"/>
      <c r="BU25" s="219"/>
      <c r="BV25" s="213">
        <v>7810490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5870</v>
      </c>
      <c r="R26" s="80"/>
      <c r="S26" s="80"/>
      <c r="T26" s="80"/>
      <c r="U26" s="80"/>
      <c r="V26" s="84"/>
      <c r="W26" s="134"/>
      <c r="X26" s="34"/>
      <c r="Y26" s="42"/>
      <c r="Z26" s="52" t="s">
        <v>263</v>
      </c>
      <c r="AA26" s="143"/>
      <c r="AB26" s="143"/>
      <c r="AC26" s="143"/>
      <c r="AD26" s="143"/>
      <c r="AE26" s="143"/>
      <c r="AF26" s="143"/>
      <c r="AG26" s="161"/>
      <c r="AH26" s="72">
        <v>24</v>
      </c>
      <c r="AI26" s="80"/>
      <c r="AJ26" s="80"/>
      <c r="AK26" s="80"/>
      <c r="AL26" s="84"/>
      <c r="AM26" s="72">
        <v>78072</v>
      </c>
      <c r="AN26" s="80"/>
      <c r="AO26" s="80"/>
      <c r="AP26" s="80"/>
      <c r="AQ26" s="80"/>
      <c r="AR26" s="84"/>
      <c r="AS26" s="72">
        <v>3253</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4100</v>
      </c>
      <c r="R27" s="80"/>
      <c r="S27" s="80"/>
      <c r="T27" s="80"/>
      <c r="U27" s="80"/>
      <c r="V27" s="84"/>
      <c r="W27" s="134"/>
      <c r="X27" s="34"/>
      <c r="Y27" s="42"/>
      <c r="Z27" s="52" t="s">
        <v>267</v>
      </c>
      <c r="AA27" s="58"/>
      <c r="AB27" s="58"/>
      <c r="AC27" s="58"/>
      <c r="AD27" s="58"/>
      <c r="AE27" s="58"/>
      <c r="AF27" s="58"/>
      <c r="AG27" s="63"/>
      <c r="AH27" s="72">
        <v>3</v>
      </c>
      <c r="AI27" s="80"/>
      <c r="AJ27" s="80"/>
      <c r="AK27" s="80"/>
      <c r="AL27" s="84"/>
      <c r="AM27" s="72">
        <v>12807</v>
      </c>
      <c r="AN27" s="80"/>
      <c r="AO27" s="80"/>
      <c r="AP27" s="80"/>
      <c r="AQ27" s="80"/>
      <c r="AR27" s="84"/>
      <c r="AS27" s="72">
        <v>4269</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v>225136</v>
      </c>
      <c r="BO27" s="218"/>
      <c r="BP27" s="218"/>
      <c r="BQ27" s="218"/>
      <c r="BR27" s="218"/>
      <c r="BS27" s="218"/>
      <c r="BT27" s="218"/>
      <c r="BU27" s="221"/>
      <c r="BV27" s="215">
        <v>77782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3700</v>
      </c>
      <c r="R28" s="80"/>
      <c r="S28" s="80"/>
      <c r="T28" s="80"/>
      <c r="U28" s="80"/>
      <c r="V28" s="84"/>
      <c r="W28" s="134"/>
      <c r="X28" s="34"/>
      <c r="Y28" s="42"/>
      <c r="Z28" s="52" t="s">
        <v>38</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273</v>
      </c>
      <c r="AZ28" s="201"/>
      <c r="BA28" s="201"/>
      <c r="BB28" s="204"/>
      <c r="BC28" s="189" t="s">
        <v>100</v>
      </c>
      <c r="BD28" s="197"/>
      <c r="BE28" s="197"/>
      <c r="BF28" s="197"/>
      <c r="BG28" s="197"/>
      <c r="BH28" s="197"/>
      <c r="BI28" s="197"/>
      <c r="BJ28" s="197"/>
      <c r="BK28" s="197"/>
      <c r="BL28" s="197"/>
      <c r="BM28" s="208"/>
      <c r="BN28" s="213">
        <v>1819479</v>
      </c>
      <c r="BO28" s="216"/>
      <c r="BP28" s="216"/>
      <c r="BQ28" s="216"/>
      <c r="BR28" s="216"/>
      <c r="BS28" s="216"/>
      <c r="BT28" s="216"/>
      <c r="BU28" s="219"/>
      <c r="BV28" s="213">
        <v>1558612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13</v>
      </c>
      <c r="M29" s="80"/>
      <c r="N29" s="80"/>
      <c r="O29" s="80"/>
      <c r="P29" s="84"/>
      <c r="Q29" s="72">
        <v>3450</v>
      </c>
      <c r="R29" s="80"/>
      <c r="S29" s="80"/>
      <c r="T29" s="80"/>
      <c r="U29" s="80"/>
      <c r="V29" s="84"/>
      <c r="W29" s="135"/>
      <c r="X29" s="140"/>
      <c r="Y29" s="142"/>
      <c r="Z29" s="52" t="s">
        <v>276</v>
      </c>
      <c r="AA29" s="58"/>
      <c r="AB29" s="58"/>
      <c r="AC29" s="58"/>
      <c r="AD29" s="58"/>
      <c r="AE29" s="58"/>
      <c r="AF29" s="58"/>
      <c r="AG29" s="63"/>
      <c r="AH29" s="72">
        <v>265</v>
      </c>
      <c r="AI29" s="80"/>
      <c r="AJ29" s="80"/>
      <c r="AK29" s="80"/>
      <c r="AL29" s="84"/>
      <c r="AM29" s="72">
        <v>818195</v>
      </c>
      <c r="AN29" s="80"/>
      <c r="AO29" s="80"/>
      <c r="AP29" s="80"/>
      <c r="AQ29" s="80"/>
      <c r="AR29" s="84"/>
      <c r="AS29" s="72">
        <v>3088</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1099810</v>
      </c>
      <c r="BO29" s="217"/>
      <c r="BP29" s="217"/>
      <c r="BQ29" s="217"/>
      <c r="BR29" s="217"/>
      <c r="BS29" s="217"/>
      <c r="BT29" s="217"/>
      <c r="BU29" s="220"/>
      <c r="BV29" s="214">
        <v>998290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97.3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2974288</v>
      </c>
      <c r="BO30" s="218"/>
      <c r="BP30" s="218"/>
      <c r="BQ30" s="218"/>
      <c r="BR30" s="218"/>
      <c r="BS30" s="218"/>
      <c r="BT30" s="218"/>
      <c r="BU30" s="221"/>
      <c r="BV30" s="215">
        <v>2678770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286</v>
      </c>
      <c r="F33" s="54"/>
      <c r="G33" s="54"/>
      <c r="H33" s="54"/>
      <c r="I33" s="54"/>
      <c r="J33" s="54"/>
      <c r="K33" s="54"/>
      <c r="L33" s="54"/>
      <c r="M33" s="54"/>
      <c r="N33" s="54"/>
      <c r="O33" s="54"/>
      <c r="P33" s="54"/>
      <c r="Q33" s="54"/>
      <c r="R33" s="54"/>
      <c r="S33" s="54"/>
      <c r="T33" s="54"/>
      <c r="U33" s="37" t="s">
        <v>118</v>
      </c>
      <c r="V33" s="37"/>
      <c r="W33" s="54" t="s">
        <v>286</v>
      </c>
      <c r="X33" s="54"/>
      <c r="Y33" s="54"/>
      <c r="Z33" s="54"/>
      <c r="AA33" s="54"/>
      <c r="AB33" s="54"/>
      <c r="AC33" s="54"/>
      <c r="AD33" s="54"/>
      <c r="AE33" s="54"/>
      <c r="AF33" s="54"/>
      <c r="AG33" s="54"/>
      <c r="AH33" s="54"/>
      <c r="AI33" s="54"/>
      <c r="AJ33" s="54"/>
      <c r="AK33" s="54"/>
      <c r="AL33" s="54"/>
      <c r="AM33" s="37" t="s">
        <v>118</v>
      </c>
      <c r="AN33" s="37"/>
      <c r="AO33" s="54" t="s">
        <v>286</v>
      </c>
      <c r="AP33" s="54"/>
      <c r="AQ33" s="54"/>
      <c r="AR33" s="54"/>
      <c r="AS33" s="54"/>
      <c r="AT33" s="54"/>
      <c r="AU33" s="54"/>
      <c r="AV33" s="54"/>
      <c r="AW33" s="54"/>
      <c r="AX33" s="54"/>
      <c r="AY33" s="54"/>
      <c r="AZ33" s="54"/>
      <c r="BA33" s="54"/>
      <c r="BB33" s="54"/>
      <c r="BC33" s="54"/>
      <c r="BD33" s="37"/>
      <c r="BE33" s="54" t="s">
        <v>288</v>
      </c>
      <c r="BF33" s="54"/>
      <c r="BG33" s="54" t="s">
        <v>161</v>
      </c>
      <c r="BH33" s="54"/>
      <c r="BI33" s="54"/>
      <c r="BJ33" s="54"/>
      <c r="BK33" s="54"/>
      <c r="BL33" s="54"/>
      <c r="BM33" s="54"/>
      <c r="BN33" s="54"/>
      <c r="BO33" s="54"/>
      <c r="BP33" s="54"/>
      <c r="BQ33" s="54"/>
      <c r="BR33" s="54"/>
      <c r="BS33" s="54"/>
      <c r="BT33" s="54"/>
      <c r="BU33" s="54"/>
      <c r="BV33" s="37"/>
      <c r="BW33" s="37" t="s">
        <v>288</v>
      </c>
      <c r="BX33" s="37"/>
      <c r="BY33" s="54" t="s">
        <v>108</v>
      </c>
      <c r="BZ33" s="54"/>
      <c r="CA33" s="54"/>
      <c r="CB33" s="54"/>
      <c r="CC33" s="54"/>
      <c r="CD33" s="54"/>
      <c r="CE33" s="54"/>
      <c r="CF33" s="54"/>
      <c r="CG33" s="54"/>
      <c r="CH33" s="54"/>
      <c r="CI33" s="54"/>
      <c r="CJ33" s="54"/>
      <c r="CK33" s="54"/>
      <c r="CL33" s="54"/>
      <c r="CM33" s="54"/>
      <c r="CN33" s="54"/>
      <c r="CO33" s="37" t="s">
        <v>118</v>
      </c>
      <c r="CP33" s="37"/>
      <c r="CQ33" s="54" t="s">
        <v>289</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6</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12</v>
      </c>
      <c r="BF34" s="38"/>
      <c r="BG34" s="55" t="str">
        <f>IF('各会計、関係団体の財政状況及び健全化判断比率'!B34="","",'各会計、関係団体の財政状況及び健全化判断比率'!B34)</f>
        <v>農業集落排水事業特別会計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仁淀川下流衛生事務組合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土佐市土地開発公社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製紙工業振興基金特別会計</v>
      </c>
      <c r="F35" s="55"/>
      <c r="G35" s="55"/>
      <c r="H35" s="55"/>
      <c r="I35" s="55"/>
      <c r="J35" s="55"/>
      <c r="K35" s="55"/>
      <c r="L35" s="55"/>
      <c r="M35" s="55"/>
      <c r="N35" s="55"/>
      <c r="O35" s="55"/>
      <c r="P35" s="55"/>
      <c r="Q35" s="55"/>
      <c r="R35" s="55"/>
      <c r="S35" s="55"/>
      <c r="T35" s="2"/>
      <c r="U35" s="38">
        <f t="shared" ref="U35:U43" si="1">IF(W35="","",U34+1)</f>
        <v>7</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IF('各会計、関係団体の財政状況及び健全化判断比率'!B32="","",'各会計、関係団体の財政状況及び健全化判断比率'!B32)</f>
        <v>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高知県広域食肉センター</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住宅新築資金等特別会計</v>
      </c>
      <c r="F36" s="55"/>
      <c r="G36" s="55"/>
      <c r="H36" s="55"/>
      <c r="I36" s="55"/>
      <c r="J36" s="55"/>
      <c r="K36" s="55"/>
      <c r="L36" s="55"/>
      <c r="M36" s="55"/>
      <c r="N36" s="55"/>
      <c r="O36" s="55"/>
      <c r="P36" s="55"/>
      <c r="Q36" s="55"/>
      <c r="R36" s="55"/>
      <c r="S36" s="55"/>
      <c r="T36" s="2"/>
      <c r="U36" s="38">
        <f t="shared" si="1"/>
        <v>8</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11</v>
      </c>
      <c r="AN36" s="38"/>
      <c r="AO36" s="55" t="str">
        <f>IF('各会計、関係団体の財政状況及び健全化判断比率'!B33="","",'各会計、関係団体の財政状況及び健全化判断比率'!B33)</f>
        <v>土佐市民病院保育所事業会計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仁淀川広域市町村圏事務組合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学校給食特別会計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高知中央西部焼却処理事務組合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土地取得特別会計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こうち人づくり広域連合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高知県市町村総合事務組合（一般会計）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高知県市町村総合事務組合（交通災害共済事業特別会計）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20</v>
      </c>
      <c r="BX41" s="38"/>
      <c r="BY41" s="55" t="str">
        <f>IF('各会計、関係団体の財政状況及び健全化判断比率'!B75="","",'各会計、関係団体の財政状況及び健全化判断比率'!B75)</f>
        <v>高知県後期高齢者医療広域連合（一般会計）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21</v>
      </c>
      <c r="BX42" s="38"/>
      <c r="BY42" s="55" t="str">
        <f>IF('各会計、関係団体の財政状況及び健全化判断比率'!B76="","",'各会計、関係団体の財政状況及び健全化判断比率'!B76)</f>
        <v>高知県後期高齢者医療広域連合（特別会計）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nXvx9+t0u2FgoSO3G+FGppUifeYokpOf6vMyJlZ4iFeKEA/qQFvgxSdFj8AOC0i/TBbwaV2VdUr3FhxSLMo5w==" saltValue="9oB3dpo25/bGXFiiHpSil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0"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531</v>
      </c>
      <c r="G33" s="883" t="s">
        <v>532</v>
      </c>
      <c r="H33" s="883" t="s">
        <v>533</v>
      </c>
      <c r="I33" s="883" t="s">
        <v>534</v>
      </c>
      <c r="J33" s="887" t="s">
        <v>535</v>
      </c>
      <c r="K33" s="862"/>
      <c r="L33" s="862"/>
      <c r="M33" s="862"/>
      <c r="N33" s="862"/>
      <c r="O33" s="862"/>
      <c r="P33" s="862"/>
    </row>
    <row r="34" spans="1:16" ht="39" customHeight="1">
      <c r="A34" s="862"/>
      <c r="B34" s="864"/>
      <c r="C34" s="870" t="s">
        <v>461</v>
      </c>
      <c r="D34" s="870"/>
      <c r="E34" s="875"/>
      <c r="F34" s="879" t="s">
        <v>514</v>
      </c>
      <c r="G34" s="884" t="s">
        <v>538</v>
      </c>
      <c r="H34" s="884" t="s">
        <v>539</v>
      </c>
      <c r="I34" s="884" t="s">
        <v>540</v>
      </c>
      <c r="J34" s="888" t="s">
        <v>541</v>
      </c>
      <c r="K34" s="862"/>
      <c r="L34" s="862"/>
      <c r="M34" s="862"/>
      <c r="N34" s="862"/>
      <c r="O34" s="862"/>
      <c r="P34" s="862"/>
    </row>
    <row r="35" spans="1:16" ht="39" customHeight="1">
      <c r="A35" s="862"/>
      <c r="B35" s="865"/>
      <c r="C35" s="871" t="s">
        <v>464</v>
      </c>
      <c r="D35" s="871"/>
      <c r="E35" s="876"/>
      <c r="F35" s="880">
        <v>32.21</v>
      </c>
      <c r="G35" s="885">
        <v>34.56</v>
      </c>
      <c r="H35" s="885">
        <v>39.99</v>
      </c>
      <c r="I35" s="885">
        <v>50.26</v>
      </c>
      <c r="J35" s="889">
        <v>62.12</v>
      </c>
      <c r="K35" s="862"/>
      <c r="L35" s="862"/>
      <c r="M35" s="862"/>
      <c r="N35" s="862"/>
      <c r="O35" s="862"/>
      <c r="P35" s="862"/>
    </row>
    <row r="36" spans="1:16" ht="39" customHeight="1">
      <c r="A36" s="862"/>
      <c r="B36" s="865"/>
      <c r="C36" s="871" t="s">
        <v>462</v>
      </c>
      <c r="D36" s="871"/>
      <c r="E36" s="876"/>
      <c r="F36" s="880">
        <v>22.7</v>
      </c>
      <c r="G36" s="885">
        <v>23.07</v>
      </c>
      <c r="H36" s="885">
        <v>21</v>
      </c>
      <c r="I36" s="885">
        <v>20.079999999999998</v>
      </c>
      <c r="J36" s="889">
        <v>20.100000000000001</v>
      </c>
      <c r="K36" s="862"/>
      <c r="L36" s="862"/>
      <c r="M36" s="862"/>
      <c r="N36" s="862"/>
      <c r="O36" s="862"/>
      <c r="P36" s="862"/>
    </row>
    <row r="37" spans="1:16" ht="39" customHeight="1">
      <c r="A37" s="862"/>
      <c r="B37" s="865"/>
      <c r="C37" s="871" t="s">
        <v>450</v>
      </c>
      <c r="D37" s="871"/>
      <c r="E37" s="876"/>
      <c r="F37" s="880">
        <v>1.32</v>
      </c>
      <c r="G37" s="885">
        <v>0.96</v>
      </c>
      <c r="H37" s="885">
        <v>1.58</v>
      </c>
      <c r="I37" s="885">
        <v>6.26</v>
      </c>
      <c r="J37" s="889">
        <v>1.19</v>
      </c>
      <c r="K37" s="862"/>
      <c r="L37" s="862"/>
      <c r="M37" s="862"/>
      <c r="N37" s="862"/>
      <c r="O37" s="862"/>
      <c r="P37" s="862"/>
    </row>
    <row r="38" spans="1:16" ht="39" customHeight="1">
      <c r="A38" s="862"/>
      <c r="B38" s="865"/>
      <c r="C38" s="871" t="s">
        <v>28</v>
      </c>
      <c r="D38" s="871"/>
      <c r="E38" s="876"/>
      <c r="F38" s="880">
        <v>0</v>
      </c>
      <c r="G38" s="885">
        <v>0</v>
      </c>
      <c r="H38" s="885">
        <v>0.53</v>
      </c>
      <c r="I38" s="885">
        <v>0.72</v>
      </c>
      <c r="J38" s="889">
        <v>0.4</v>
      </c>
      <c r="K38" s="862"/>
      <c r="L38" s="862"/>
      <c r="M38" s="862"/>
      <c r="N38" s="862"/>
      <c r="O38" s="862"/>
      <c r="P38" s="862"/>
    </row>
    <row r="39" spans="1:16" ht="39" customHeight="1">
      <c r="A39" s="862"/>
      <c r="B39" s="865"/>
      <c r="C39" s="871" t="s">
        <v>226</v>
      </c>
      <c r="D39" s="871"/>
      <c r="E39" s="876"/>
      <c r="F39" s="880">
        <v>0.16</v>
      </c>
      <c r="G39" s="885">
        <v>0.15</v>
      </c>
      <c r="H39" s="885">
        <v>0.14000000000000001</v>
      </c>
      <c r="I39" s="885">
        <v>0.34</v>
      </c>
      <c r="J39" s="889">
        <v>0.16</v>
      </c>
      <c r="K39" s="862"/>
      <c r="L39" s="862"/>
      <c r="M39" s="862"/>
      <c r="N39" s="862"/>
      <c r="O39" s="862"/>
      <c r="P39" s="862"/>
    </row>
    <row r="40" spans="1:16" ht="39" customHeight="1">
      <c r="A40" s="862"/>
      <c r="B40" s="865"/>
      <c r="C40" s="871" t="s">
        <v>325</v>
      </c>
      <c r="D40" s="871"/>
      <c r="E40" s="876"/>
      <c r="F40" s="880" t="s">
        <v>200</v>
      </c>
      <c r="G40" s="885" t="s">
        <v>200</v>
      </c>
      <c r="H40" s="885">
        <v>1.e-002</v>
      </c>
      <c r="I40" s="885">
        <v>3.e-002</v>
      </c>
      <c r="J40" s="889">
        <v>1.e-002</v>
      </c>
      <c r="K40" s="862"/>
      <c r="L40" s="862"/>
      <c r="M40" s="862"/>
      <c r="N40" s="862"/>
      <c r="O40" s="862"/>
      <c r="P40" s="862"/>
    </row>
    <row r="41" spans="1:16" ht="39" customHeight="1">
      <c r="A41" s="862"/>
      <c r="B41" s="865"/>
      <c r="C41" s="871" t="s">
        <v>189</v>
      </c>
      <c r="D41" s="871"/>
      <c r="E41" s="876"/>
      <c r="F41" s="880">
        <v>0</v>
      </c>
      <c r="G41" s="885">
        <v>0</v>
      </c>
      <c r="H41" s="885">
        <v>0</v>
      </c>
      <c r="I41" s="885">
        <v>4.e-002</v>
      </c>
      <c r="J41" s="889">
        <v>0</v>
      </c>
      <c r="K41" s="862"/>
      <c r="L41" s="862"/>
      <c r="M41" s="862"/>
      <c r="N41" s="862"/>
      <c r="O41" s="862"/>
      <c r="P41" s="862"/>
    </row>
    <row r="42" spans="1:16" ht="39" customHeight="1">
      <c r="A42" s="862"/>
      <c r="B42" s="866"/>
      <c r="C42" s="871" t="s">
        <v>542</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490</v>
      </c>
      <c r="D43" s="872"/>
      <c r="E43" s="877"/>
      <c r="F43" s="881">
        <v>3.e-002</v>
      </c>
      <c r="G43" s="886">
        <v>0</v>
      </c>
      <c r="H43" s="886">
        <v>1.e-002</v>
      </c>
      <c r="I43" s="886">
        <v>0</v>
      </c>
      <c r="J43" s="890">
        <v>0</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dPHlvNZbumhJ3IPNgsjtETxeoe+ZZhXRrWmQ97li1lWzXfso3wR/GSSym5wp2c1bg9N5tWJFegLROZiwJ15AYg==" saltValue="J3lUocQywLaqB9VkgPzvE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3" fitToWidth="1" fitToHeight="1" orientation="landscape" usePrinterDefaults="1"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26</v>
      </c>
      <c r="C44" s="905"/>
      <c r="D44" s="905"/>
      <c r="E44" s="924"/>
      <c r="F44" s="924"/>
      <c r="G44" s="924"/>
      <c r="H44" s="924"/>
      <c r="I44" s="924"/>
      <c r="J44" s="933" t="s">
        <v>16</v>
      </c>
      <c r="K44" s="941" t="s">
        <v>531</v>
      </c>
      <c r="L44" s="950" t="s">
        <v>532</v>
      </c>
      <c r="M44" s="950" t="s">
        <v>533</v>
      </c>
      <c r="N44" s="950" t="s">
        <v>534</v>
      </c>
      <c r="O44" s="959" t="s">
        <v>535</v>
      </c>
      <c r="P44" s="734"/>
      <c r="Q44" s="734"/>
      <c r="R44" s="734"/>
      <c r="S44" s="734"/>
      <c r="T44" s="734"/>
      <c r="U44" s="734"/>
    </row>
    <row r="45" spans="1:21" ht="30.75" customHeight="1">
      <c r="A45" s="734"/>
      <c r="B45" s="892" t="s">
        <v>27</v>
      </c>
      <c r="C45" s="906"/>
      <c r="D45" s="916"/>
      <c r="E45" s="925" t="s">
        <v>25</v>
      </c>
      <c r="F45" s="925"/>
      <c r="G45" s="925"/>
      <c r="H45" s="925"/>
      <c r="I45" s="925"/>
      <c r="J45" s="934"/>
      <c r="K45" s="942">
        <v>1785</v>
      </c>
      <c r="L45" s="951">
        <v>1862</v>
      </c>
      <c r="M45" s="951">
        <v>1742</v>
      </c>
      <c r="N45" s="951">
        <v>1682</v>
      </c>
      <c r="O45" s="960">
        <v>1602</v>
      </c>
      <c r="P45" s="734"/>
      <c r="Q45" s="734"/>
      <c r="R45" s="734"/>
      <c r="S45" s="734"/>
      <c r="T45" s="734"/>
      <c r="U45" s="734"/>
    </row>
    <row r="46" spans="1:21" ht="30.75" customHeight="1">
      <c r="A46" s="734"/>
      <c r="B46" s="893"/>
      <c r="C46" s="907"/>
      <c r="D46" s="917"/>
      <c r="E46" s="926" t="s">
        <v>31</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34</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40</v>
      </c>
      <c r="F48" s="926"/>
      <c r="G48" s="926"/>
      <c r="H48" s="926"/>
      <c r="I48" s="926"/>
      <c r="J48" s="935"/>
      <c r="K48" s="943">
        <v>132</v>
      </c>
      <c r="L48" s="952">
        <v>167</v>
      </c>
      <c r="M48" s="952">
        <v>207</v>
      </c>
      <c r="N48" s="952">
        <v>168</v>
      </c>
      <c r="O48" s="961">
        <v>200</v>
      </c>
      <c r="P48" s="734"/>
      <c r="Q48" s="734"/>
      <c r="R48" s="734"/>
      <c r="S48" s="734"/>
      <c r="T48" s="734"/>
      <c r="U48" s="734"/>
    </row>
    <row r="49" spans="1:21" ht="30.75" customHeight="1">
      <c r="A49" s="734"/>
      <c r="B49" s="893"/>
      <c r="C49" s="907"/>
      <c r="D49" s="917"/>
      <c r="E49" s="926" t="s">
        <v>0</v>
      </c>
      <c r="F49" s="926"/>
      <c r="G49" s="926"/>
      <c r="H49" s="926"/>
      <c r="I49" s="926"/>
      <c r="J49" s="935"/>
      <c r="K49" s="943">
        <v>49</v>
      </c>
      <c r="L49" s="952">
        <v>50</v>
      </c>
      <c r="M49" s="952" t="s">
        <v>200</v>
      </c>
      <c r="N49" s="952" t="s">
        <v>200</v>
      </c>
      <c r="O49" s="961" t="s">
        <v>200</v>
      </c>
      <c r="P49" s="734"/>
      <c r="Q49" s="734"/>
      <c r="R49" s="734"/>
      <c r="S49" s="734"/>
      <c r="T49" s="734"/>
      <c r="U49" s="734"/>
    </row>
    <row r="50" spans="1:21" ht="30.75" customHeight="1">
      <c r="A50" s="734"/>
      <c r="B50" s="893"/>
      <c r="C50" s="907"/>
      <c r="D50" s="917"/>
      <c r="E50" s="926" t="s">
        <v>42</v>
      </c>
      <c r="F50" s="926"/>
      <c r="G50" s="926"/>
      <c r="H50" s="926"/>
      <c r="I50" s="926"/>
      <c r="J50" s="935"/>
      <c r="K50" s="943">
        <v>9</v>
      </c>
      <c r="L50" s="952">
        <v>8</v>
      </c>
      <c r="M50" s="952">
        <v>7</v>
      </c>
      <c r="N50" s="952">
        <v>7</v>
      </c>
      <c r="O50" s="961">
        <v>7</v>
      </c>
      <c r="P50" s="734"/>
      <c r="Q50" s="734"/>
      <c r="R50" s="734"/>
      <c r="S50" s="734"/>
      <c r="T50" s="734"/>
      <c r="U50" s="734"/>
    </row>
    <row r="51" spans="1:21" ht="30.75" customHeight="1">
      <c r="A51" s="734"/>
      <c r="B51" s="894"/>
      <c r="C51" s="908"/>
      <c r="D51" s="918"/>
      <c r="E51" s="926" t="s">
        <v>46</v>
      </c>
      <c r="F51" s="926"/>
      <c r="G51" s="926"/>
      <c r="H51" s="926"/>
      <c r="I51" s="926"/>
      <c r="J51" s="935"/>
      <c r="K51" s="943">
        <v>0</v>
      </c>
      <c r="L51" s="952">
        <v>0</v>
      </c>
      <c r="M51" s="952">
        <v>0</v>
      </c>
      <c r="N51" s="952" t="s">
        <v>200</v>
      </c>
      <c r="O51" s="961">
        <v>0</v>
      </c>
      <c r="P51" s="734"/>
      <c r="Q51" s="734"/>
      <c r="R51" s="734"/>
      <c r="S51" s="734"/>
      <c r="T51" s="734"/>
      <c r="U51" s="734"/>
    </row>
    <row r="52" spans="1:21" ht="30.75" customHeight="1">
      <c r="A52" s="734"/>
      <c r="B52" s="895" t="s">
        <v>48</v>
      </c>
      <c r="C52" s="909"/>
      <c r="D52" s="918"/>
      <c r="E52" s="926" t="s">
        <v>49</v>
      </c>
      <c r="F52" s="926"/>
      <c r="G52" s="926"/>
      <c r="H52" s="926"/>
      <c r="I52" s="926"/>
      <c r="J52" s="935"/>
      <c r="K52" s="943">
        <v>1224</v>
      </c>
      <c r="L52" s="952">
        <v>1216</v>
      </c>
      <c r="M52" s="952">
        <v>1205</v>
      </c>
      <c r="N52" s="952">
        <v>1014</v>
      </c>
      <c r="O52" s="961">
        <v>956</v>
      </c>
      <c r="P52" s="734"/>
      <c r="Q52" s="734"/>
      <c r="R52" s="734"/>
      <c r="S52" s="734"/>
      <c r="T52" s="734"/>
      <c r="U52" s="734"/>
    </row>
    <row r="53" spans="1:21" ht="30.75" customHeight="1">
      <c r="A53" s="734"/>
      <c r="B53" s="896" t="s">
        <v>50</v>
      </c>
      <c r="C53" s="910"/>
      <c r="D53" s="919"/>
      <c r="E53" s="927" t="s">
        <v>53</v>
      </c>
      <c r="F53" s="927"/>
      <c r="G53" s="927"/>
      <c r="H53" s="927"/>
      <c r="I53" s="927"/>
      <c r="J53" s="936"/>
      <c r="K53" s="944">
        <v>751</v>
      </c>
      <c r="L53" s="953">
        <v>871</v>
      </c>
      <c r="M53" s="953">
        <v>751</v>
      </c>
      <c r="N53" s="953">
        <v>843</v>
      </c>
      <c r="O53" s="962">
        <v>853</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62</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543</v>
      </c>
      <c r="P56" s="734"/>
      <c r="Q56" s="734"/>
      <c r="R56" s="734"/>
      <c r="S56" s="734"/>
      <c r="T56" s="734"/>
      <c r="U56" s="734"/>
    </row>
    <row r="57" spans="1:21" ht="31.5" customHeight="1">
      <c r="A57" s="734"/>
      <c r="B57" s="899"/>
      <c r="C57" s="912"/>
      <c r="D57" s="912"/>
      <c r="E57" s="928"/>
      <c r="F57" s="928"/>
      <c r="G57" s="928"/>
      <c r="H57" s="928"/>
      <c r="I57" s="928"/>
      <c r="J57" s="937" t="s">
        <v>16</v>
      </c>
      <c r="K57" s="946" t="s">
        <v>531</v>
      </c>
      <c r="L57" s="954" t="s">
        <v>532</v>
      </c>
      <c r="M57" s="954" t="s">
        <v>533</v>
      </c>
      <c r="N57" s="954" t="s">
        <v>534</v>
      </c>
      <c r="O57" s="964" t="s">
        <v>535</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LX9J+lIAxR6sy8PyMRjtZQxtjfQVZxELdD7+GWwzCdbWTJWHUKWva/lQ/vwAfAYBLW9Ii2dhdY6TwJG+bFqZg==" saltValue="kOjk8l0BW4elZPGPYqKF/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8" scale="73" fitToWidth="1" fitToHeight="1" orientation="landscape" usePrinterDefaults="1"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26</v>
      </c>
      <c r="C40" s="905"/>
      <c r="D40" s="905"/>
      <c r="E40" s="924"/>
      <c r="F40" s="924"/>
      <c r="G40" s="924"/>
      <c r="H40" s="933" t="s">
        <v>16</v>
      </c>
      <c r="I40" s="941" t="s">
        <v>531</v>
      </c>
      <c r="J40" s="950" t="s">
        <v>532</v>
      </c>
      <c r="K40" s="950" t="s">
        <v>533</v>
      </c>
      <c r="L40" s="950" t="s">
        <v>534</v>
      </c>
      <c r="M40" s="990" t="s">
        <v>535</v>
      </c>
    </row>
    <row r="41" spans="2:13" ht="27.75" customHeight="1">
      <c r="B41" s="892" t="s">
        <v>36</v>
      </c>
      <c r="C41" s="906"/>
      <c r="D41" s="916"/>
      <c r="E41" s="973" t="s">
        <v>69</v>
      </c>
      <c r="F41" s="973"/>
      <c r="G41" s="973"/>
      <c r="H41" s="979"/>
      <c r="I41" s="983">
        <v>17401</v>
      </c>
      <c r="J41" s="987">
        <v>18804</v>
      </c>
      <c r="K41" s="987">
        <v>17764</v>
      </c>
      <c r="L41" s="987">
        <v>18572</v>
      </c>
      <c r="M41" s="991">
        <v>19152</v>
      </c>
    </row>
    <row r="42" spans="2:13" ht="27.75" customHeight="1">
      <c r="B42" s="893"/>
      <c r="C42" s="907"/>
      <c r="D42" s="917"/>
      <c r="E42" s="974" t="s">
        <v>77</v>
      </c>
      <c r="F42" s="974"/>
      <c r="G42" s="974"/>
      <c r="H42" s="980"/>
      <c r="I42" s="984" t="s">
        <v>200</v>
      </c>
      <c r="J42" s="988" t="s">
        <v>200</v>
      </c>
      <c r="K42" s="988" t="s">
        <v>200</v>
      </c>
      <c r="L42" s="988" t="s">
        <v>200</v>
      </c>
      <c r="M42" s="992" t="s">
        <v>200</v>
      </c>
    </row>
    <row r="43" spans="2:13" ht="27.75" customHeight="1">
      <c r="B43" s="893"/>
      <c r="C43" s="907"/>
      <c r="D43" s="917"/>
      <c r="E43" s="974" t="s">
        <v>78</v>
      </c>
      <c r="F43" s="974"/>
      <c r="G43" s="974"/>
      <c r="H43" s="980"/>
      <c r="I43" s="984">
        <v>2094</v>
      </c>
      <c r="J43" s="988">
        <v>1751</v>
      </c>
      <c r="K43" s="988">
        <v>1509</v>
      </c>
      <c r="L43" s="988">
        <v>1585</v>
      </c>
      <c r="M43" s="992">
        <v>1549</v>
      </c>
    </row>
    <row r="44" spans="2:13" ht="27.75" customHeight="1">
      <c r="B44" s="893"/>
      <c r="C44" s="907"/>
      <c r="D44" s="917"/>
      <c r="E44" s="974" t="s">
        <v>17</v>
      </c>
      <c r="F44" s="974"/>
      <c r="G44" s="974"/>
      <c r="H44" s="980"/>
      <c r="I44" s="984">
        <v>107</v>
      </c>
      <c r="J44" s="988" t="s">
        <v>200</v>
      </c>
      <c r="K44" s="988" t="s">
        <v>200</v>
      </c>
      <c r="L44" s="988" t="s">
        <v>200</v>
      </c>
      <c r="M44" s="992" t="s">
        <v>200</v>
      </c>
    </row>
    <row r="45" spans="2:13" ht="27.75" customHeight="1">
      <c r="B45" s="893"/>
      <c r="C45" s="907"/>
      <c r="D45" s="917"/>
      <c r="E45" s="974" t="s">
        <v>81</v>
      </c>
      <c r="F45" s="974"/>
      <c r="G45" s="974"/>
      <c r="H45" s="980"/>
      <c r="I45" s="984">
        <v>2248</v>
      </c>
      <c r="J45" s="988">
        <v>1986</v>
      </c>
      <c r="K45" s="988">
        <v>2002</v>
      </c>
      <c r="L45" s="988">
        <v>2061</v>
      </c>
      <c r="M45" s="992">
        <v>2104</v>
      </c>
    </row>
    <row r="46" spans="2:13" ht="27.75" customHeight="1">
      <c r="B46" s="893"/>
      <c r="C46" s="907"/>
      <c r="D46" s="918"/>
      <c r="E46" s="974" t="s">
        <v>80</v>
      </c>
      <c r="F46" s="974"/>
      <c r="G46" s="974"/>
      <c r="H46" s="980"/>
      <c r="I46" s="984" t="s">
        <v>200</v>
      </c>
      <c r="J46" s="988" t="s">
        <v>200</v>
      </c>
      <c r="K46" s="988" t="s">
        <v>200</v>
      </c>
      <c r="L46" s="988" t="s">
        <v>200</v>
      </c>
      <c r="M46" s="992" t="s">
        <v>200</v>
      </c>
    </row>
    <row r="47" spans="2:13" ht="27.75" customHeight="1">
      <c r="B47" s="893"/>
      <c r="C47" s="907"/>
      <c r="D47" s="971"/>
      <c r="E47" s="975" t="s">
        <v>83</v>
      </c>
      <c r="F47" s="978"/>
      <c r="G47" s="978"/>
      <c r="H47" s="981"/>
      <c r="I47" s="984" t="s">
        <v>200</v>
      </c>
      <c r="J47" s="988" t="s">
        <v>200</v>
      </c>
      <c r="K47" s="988" t="s">
        <v>200</v>
      </c>
      <c r="L47" s="988" t="s">
        <v>200</v>
      </c>
      <c r="M47" s="992" t="s">
        <v>200</v>
      </c>
    </row>
    <row r="48" spans="2:13" ht="27.75" customHeight="1">
      <c r="B48" s="893"/>
      <c r="C48" s="907"/>
      <c r="D48" s="917"/>
      <c r="E48" s="974" t="s">
        <v>58</v>
      </c>
      <c r="F48" s="974"/>
      <c r="G48" s="974"/>
      <c r="H48" s="980"/>
      <c r="I48" s="984" t="s">
        <v>200</v>
      </c>
      <c r="J48" s="988" t="s">
        <v>200</v>
      </c>
      <c r="K48" s="988" t="s">
        <v>200</v>
      </c>
      <c r="L48" s="988" t="s">
        <v>200</v>
      </c>
      <c r="M48" s="992" t="s">
        <v>200</v>
      </c>
    </row>
    <row r="49" spans="2:13" ht="27.75" customHeight="1">
      <c r="B49" s="894"/>
      <c r="C49" s="908"/>
      <c r="D49" s="917"/>
      <c r="E49" s="974" t="s">
        <v>87</v>
      </c>
      <c r="F49" s="974"/>
      <c r="G49" s="974"/>
      <c r="H49" s="980"/>
      <c r="I49" s="984" t="s">
        <v>200</v>
      </c>
      <c r="J49" s="988" t="s">
        <v>200</v>
      </c>
      <c r="K49" s="988" t="s">
        <v>200</v>
      </c>
      <c r="L49" s="988" t="s">
        <v>200</v>
      </c>
      <c r="M49" s="992" t="s">
        <v>200</v>
      </c>
    </row>
    <row r="50" spans="2:13" ht="27.75" customHeight="1">
      <c r="B50" s="968" t="s">
        <v>89</v>
      </c>
      <c r="C50" s="970"/>
      <c r="D50" s="972"/>
      <c r="E50" s="974" t="s">
        <v>91</v>
      </c>
      <c r="F50" s="974"/>
      <c r="G50" s="974"/>
      <c r="H50" s="980"/>
      <c r="I50" s="984">
        <v>5865</v>
      </c>
      <c r="J50" s="988">
        <v>5153</v>
      </c>
      <c r="K50" s="988">
        <v>5096</v>
      </c>
      <c r="L50" s="988">
        <v>5534</v>
      </c>
      <c r="M50" s="992">
        <v>6369</v>
      </c>
    </row>
    <row r="51" spans="2:13" ht="27.75" customHeight="1">
      <c r="B51" s="893"/>
      <c r="C51" s="907"/>
      <c r="D51" s="917"/>
      <c r="E51" s="974" t="s">
        <v>94</v>
      </c>
      <c r="F51" s="974"/>
      <c r="G51" s="974"/>
      <c r="H51" s="980"/>
      <c r="I51" s="984">
        <v>1027</v>
      </c>
      <c r="J51" s="988">
        <v>850</v>
      </c>
      <c r="K51" s="988">
        <v>490</v>
      </c>
      <c r="L51" s="988">
        <v>482</v>
      </c>
      <c r="M51" s="992">
        <v>497</v>
      </c>
    </row>
    <row r="52" spans="2:13" ht="27.75" customHeight="1">
      <c r="B52" s="894"/>
      <c r="C52" s="908"/>
      <c r="D52" s="917"/>
      <c r="E52" s="974" t="s">
        <v>44</v>
      </c>
      <c r="F52" s="974"/>
      <c r="G52" s="974"/>
      <c r="H52" s="980"/>
      <c r="I52" s="984">
        <v>10631</v>
      </c>
      <c r="J52" s="988">
        <v>10473</v>
      </c>
      <c r="K52" s="988">
        <v>10447</v>
      </c>
      <c r="L52" s="988">
        <v>10753</v>
      </c>
      <c r="M52" s="992">
        <v>10737</v>
      </c>
    </row>
    <row r="53" spans="2:13" ht="27.75" customHeight="1">
      <c r="B53" s="896" t="s">
        <v>50</v>
      </c>
      <c r="C53" s="910"/>
      <c r="D53" s="919"/>
      <c r="E53" s="976" t="s">
        <v>96</v>
      </c>
      <c r="F53" s="976"/>
      <c r="G53" s="976"/>
      <c r="H53" s="982"/>
      <c r="I53" s="985">
        <v>4327</v>
      </c>
      <c r="J53" s="989">
        <v>6065</v>
      </c>
      <c r="K53" s="989">
        <v>5244</v>
      </c>
      <c r="L53" s="989">
        <v>5450</v>
      </c>
      <c r="M53" s="993">
        <v>5203</v>
      </c>
    </row>
    <row r="54" spans="2:13" ht="27.75" customHeight="1">
      <c r="B54" s="969" t="s">
        <v>71</v>
      </c>
      <c r="C54" s="868"/>
      <c r="D54" s="868"/>
      <c r="E54" s="977"/>
      <c r="F54" s="977"/>
      <c r="G54" s="977"/>
      <c r="H54" s="977"/>
      <c r="I54" s="986"/>
      <c r="J54" s="986"/>
      <c r="K54" s="986"/>
      <c r="L54" s="986"/>
      <c r="M54" s="986"/>
    </row>
    <row r="55" spans="2:13"/>
  </sheetData>
  <sheetProtection algorithmName="SHA-512" hashValue="7jL0pNmTiP0BIAOQ/QnzXn7hZjP76olV5WMDAixwH67l0oIFAkOcn1cUHAKhu6hKCFLO7pGPDQQS93xavso/zA==" saltValue="bg9SiY1cxFBXbdzjOugTj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8" scale="83" fitToWidth="1" fitToHeight="1" orientation="landscape" usePrinterDefaults="1"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H63"/>
  <sheetViews>
    <sheetView showGridLines="0" zoomScale="55" zoomScaleNormal="55"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s="363" customFormat="1" ht="16.5" customHeight="1"/>
    <row r="2" s="363" customFormat="1" ht="16.5" customHeight="1"/>
    <row r="3" s="363" customFormat="1" ht="16.5" customHeight="1"/>
    <row r="4" s="363" customFormat="1" ht="16.5" customHeight="1"/>
    <row r="5" s="363" customFormat="1" ht="16.5" customHeight="1"/>
    <row r="6" s="363" customFormat="1" ht="16.5" customHeight="1"/>
    <row r="7" s="363" customFormat="1" ht="16.5" customHeight="1"/>
    <row r="8" s="363" customFormat="1" ht="16.5" customHeight="1"/>
    <row r="9" s="363" customFormat="1" ht="16.5" customHeight="1"/>
    <row r="10" s="363" customFormat="1" ht="16.5" customHeight="1"/>
    <row r="11" s="363" customFormat="1" ht="16.5" customHeight="1"/>
    <row r="12" s="363" customFormat="1" ht="16.5" customHeight="1"/>
    <row r="13" s="363" customFormat="1" ht="16.5" customHeight="1"/>
    <row r="14" s="363" customFormat="1" ht="16.5" customHeight="1"/>
    <row r="15" s="363" customFormat="1" ht="16.5" customHeight="1"/>
    <row r="16" s="363" customFormat="1" ht="16.5" customHeight="1"/>
    <row r="17" s="363" customFormat="1" ht="16.5" customHeight="1"/>
    <row r="18" s="363" customFormat="1" ht="16.5" customHeight="1"/>
    <row r="19" s="363" customFormat="1" ht="16.5" customHeight="1"/>
    <row r="20" s="363" customFormat="1" ht="16.5" customHeight="1"/>
    <row r="21" s="363" customFormat="1" ht="16.5" customHeight="1"/>
    <row r="22" s="363" customFormat="1" ht="16.5" customHeight="1"/>
    <row r="23" s="363" customFormat="1" ht="16.5" customHeight="1"/>
    <row r="24" s="363" customFormat="1" ht="16.5" customHeight="1"/>
    <row r="25" s="363" customFormat="1" ht="16.5" customHeight="1"/>
    <row r="26" s="363" customFormat="1" ht="16.5" customHeight="1"/>
    <row r="27" s="363" customFormat="1" ht="16.5" customHeight="1"/>
    <row r="28" s="363" customFormat="1" ht="16.5" customHeight="1"/>
    <row r="29" s="363" customFormat="1" ht="16.5" customHeight="1"/>
    <row r="30" s="363" customFormat="1" ht="16.5" customHeight="1"/>
    <row r="31" s="363" customFormat="1" ht="16.5" customHeight="1"/>
    <row r="32" s="363" customFormat="1" ht="16.5" customHeight="1"/>
    <row r="33" s="363" customFormat="1" ht="16.5" customHeight="1"/>
    <row r="34" s="363" customFormat="1" ht="16.5" customHeight="1"/>
    <row r="35" s="363" customFormat="1" ht="16.5" customHeight="1"/>
    <row r="36" s="363" customFormat="1" ht="16.5" customHeight="1"/>
    <row r="37" s="363" customFormat="1" ht="16.5" customHeight="1"/>
    <row r="38" s="363" customFormat="1" ht="16.5" customHeight="1"/>
    <row r="39" s="363" customFormat="1" ht="16.5" customHeight="1"/>
    <row r="40" s="363" customFormat="1" ht="16.5" customHeight="1"/>
    <row r="41" s="363" customFormat="1" ht="16.5" customHeight="1"/>
    <row r="42" s="363" customFormat="1" ht="16.5" customHeight="1"/>
    <row r="43" s="363" customFormat="1" ht="16.5" customHeight="1"/>
    <row r="44" s="363" customFormat="1" ht="16.5" customHeight="1"/>
    <row r="45" s="363" customFormat="1" ht="16.5" customHeight="1"/>
    <row r="46" s="363" customFormat="1" ht="16.5" customHeight="1"/>
    <row r="47" s="363" customFormat="1" ht="16.5" customHeight="1"/>
    <row r="48" s="363" customFormat="1"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5</v>
      </c>
      <c r="C54" s="1000"/>
      <c r="D54" s="1000"/>
      <c r="E54" s="1009" t="s">
        <v>16</v>
      </c>
      <c r="F54" s="1016" t="s">
        <v>533</v>
      </c>
      <c r="G54" s="1016" t="s">
        <v>534</v>
      </c>
      <c r="H54" s="1024" t="s">
        <v>535</v>
      </c>
    </row>
    <row r="55" spans="2:8" ht="52.5" customHeight="1">
      <c r="B55" s="995"/>
      <c r="C55" s="1001" t="s">
        <v>100</v>
      </c>
      <c r="D55" s="1001"/>
      <c r="E55" s="1010"/>
      <c r="F55" s="1017">
        <v>1488</v>
      </c>
      <c r="G55" s="1017">
        <v>1559</v>
      </c>
      <c r="H55" s="1025">
        <v>1819</v>
      </c>
    </row>
    <row r="56" spans="2:8" ht="52.5" customHeight="1">
      <c r="B56" s="996"/>
      <c r="C56" s="1002" t="s">
        <v>104</v>
      </c>
      <c r="D56" s="1002"/>
      <c r="E56" s="1011"/>
      <c r="F56" s="1018">
        <v>797</v>
      </c>
      <c r="G56" s="1018">
        <v>998</v>
      </c>
      <c r="H56" s="1026">
        <v>1100</v>
      </c>
    </row>
    <row r="57" spans="2:8" ht="53.25" customHeight="1">
      <c r="B57" s="996"/>
      <c r="C57" s="1003" t="s">
        <v>74</v>
      </c>
      <c r="D57" s="1003"/>
      <c r="E57" s="1012"/>
      <c r="F57" s="1019">
        <v>2538</v>
      </c>
      <c r="G57" s="1019">
        <v>2679</v>
      </c>
      <c r="H57" s="1027">
        <v>2974</v>
      </c>
    </row>
    <row r="58" spans="2:8" ht="45.75" customHeight="1">
      <c r="B58" s="997"/>
      <c r="C58" s="1004" t="s">
        <v>551</v>
      </c>
      <c r="D58" s="1007"/>
      <c r="E58" s="1013"/>
      <c r="F58" s="1020">
        <v>909</v>
      </c>
      <c r="G58" s="1020">
        <v>960</v>
      </c>
      <c r="H58" s="1028">
        <v>1110</v>
      </c>
    </row>
    <row r="59" spans="2:8" ht="45.75" customHeight="1">
      <c r="B59" s="997"/>
      <c r="C59" s="1004" t="s">
        <v>317</v>
      </c>
      <c r="D59" s="1007"/>
      <c r="E59" s="1013"/>
      <c r="F59" s="1020">
        <v>287</v>
      </c>
      <c r="G59" s="1020">
        <v>359</v>
      </c>
      <c r="H59" s="1028">
        <v>496</v>
      </c>
    </row>
    <row r="60" spans="2:8" ht="45.75" customHeight="1">
      <c r="B60" s="997"/>
      <c r="C60" s="1004" t="s">
        <v>296</v>
      </c>
      <c r="D60" s="1007"/>
      <c r="E60" s="1013"/>
      <c r="F60" s="1020">
        <v>358</v>
      </c>
      <c r="G60" s="1020">
        <v>358</v>
      </c>
      <c r="H60" s="1028">
        <v>359</v>
      </c>
    </row>
    <row r="61" spans="2:8" ht="45.75" customHeight="1">
      <c r="B61" s="997"/>
      <c r="C61" s="1004" t="s">
        <v>554</v>
      </c>
      <c r="D61" s="1007"/>
      <c r="E61" s="1013"/>
      <c r="F61" s="1020">
        <v>238</v>
      </c>
      <c r="G61" s="1020">
        <v>257</v>
      </c>
      <c r="H61" s="1028">
        <v>264</v>
      </c>
    </row>
    <row r="62" spans="2:8" ht="45.75" customHeight="1">
      <c r="B62" s="998"/>
      <c r="C62" s="1005" t="s">
        <v>553</v>
      </c>
      <c r="D62" s="1008"/>
      <c r="E62" s="1014"/>
      <c r="F62" s="1021">
        <v>227</v>
      </c>
      <c r="G62" s="1021">
        <v>227</v>
      </c>
      <c r="H62" s="1029">
        <v>227</v>
      </c>
    </row>
    <row r="63" spans="2:8" ht="52.5" customHeight="1">
      <c r="B63" s="999"/>
      <c r="C63" s="1006" t="s">
        <v>106</v>
      </c>
      <c r="D63" s="1006"/>
      <c r="E63" s="1015"/>
      <c r="F63" s="1022">
        <v>4823</v>
      </c>
      <c r="G63" s="1022">
        <v>5236</v>
      </c>
      <c r="H63" s="1030">
        <v>5894</v>
      </c>
    </row>
    <row r="64" spans="2:8"/>
  </sheetData>
  <sheetProtection algorithmName="SHA-512" hashValue="ihIq688nPgvevQ7tb7+1pOBjkw3e/EOlBcMOmg4UBVC1bxsEGz9TapiCUlP7KB5S3g8V2T+ZjzTfr7HHWjOnHA==" saltValue="BvePcj5ql/104LBepsxoB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39370078740157483" bottom="0.39370078740157483" header="0.19685039370078741" footer="0.19685039370078741"/>
  <pageSetup paperSize="8" scale="59" fitToWidth="1" fitToHeight="1" orientation="landscape" usePrinterDefaults="1"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555</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556</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552</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160</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531</v>
      </c>
      <c r="BQ50" s="1065"/>
      <c r="BR50" s="1065"/>
      <c r="BS50" s="1065"/>
      <c r="BT50" s="1065"/>
      <c r="BU50" s="1065"/>
      <c r="BV50" s="1065"/>
      <c r="BW50" s="1065"/>
      <c r="BX50" s="1065" t="s">
        <v>532</v>
      </c>
      <c r="BY50" s="1065"/>
      <c r="BZ50" s="1065"/>
      <c r="CA50" s="1065"/>
      <c r="CB50" s="1065"/>
      <c r="CC50" s="1065"/>
      <c r="CD50" s="1065"/>
      <c r="CE50" s="1065"/>
      <c r="CF50" s="1065" t="s">
        <v>533</v>
      </c>
      <c r="CG50" s="1065"/>
      <c r="CH50" s="1065"/>
      <c r="CI50" s="1065"/>
      <c r="CJ50" s="1065"/>
      <c r="CK50" s="1065"/>
      <c r="CL50" s="1065"/>
      <c r="CM50" s="1065"/>
      <c r="CN50" s="1065" t="s">
        <v>534</v>
      </c>
      <c r="CO50" s="1065"/>
      <c r="CP50" s="1065"/>
      <c r="CQ50" s="1065"/>
      <c r="CR50" s="1065"/>
      <c r="CS50" s="1065"/>
      <c r="CT50" s="1065"/>
      <c r="CU50" s="1065"/>
      <c r="CV50" s="1065" t="s">
        <v>535</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557</v>
      </c>
      <c r="AO51" s="1064"/>
      <c r="AP51" s="1064"/>
      <c r="AQ51" s="1064"/>
      <c r="AR51" s="1064"/>
      <c r="AS51" s="1064"/>
      <c r="AT51" s="1064"/>
      <c r="AU51" s="1064"/>
      <c r="AV51" s="1064"/>
      <c r="AW51" s="1064"/>
      <c r="AX51" s="1064"/>
      <c r="AY51" s="1064"/>
      <c r="AZ51" s="1064"/>
      <c r="BA51" s="1064"/>
      <c r="BB51" s="1064" t="s">
        <v>559</v>
      </c>
      <c r="BC51" s="1064"/>
      <c r="BD51" s="1064"/>
      <c r="BE51" s="1064"/>
      <c r="BF51" s="1064"/>
      <c r="BG51" s="1064"/>
      <c r="BH51" s="1064"/>
      <c r="BI51" s="1064"/>
      <c r="BJ51" s="1064"/>
      <c r="BK51" s="1064"/>
      <c r="BL51" s="1064"/>
      <c r="BM51" s="1064"/>
      <c r="BN51" s="1064"/>
      <c r="BO51" s="1064"/>
      <c r="BP51" s="1069">
        <v>66.900000000000006</v>
      </c>
      <c r="BQ51" s="1069"/>
      <c r="BR51" s="1069"/>
      <c r="BS51" s="1069"/>
      <c r="BT51" s="1069"/>
      <c r="BU51" s="1069"/>
      <c r="BV51" s="1069"/>
      <c r="BW51" s="1069"/>
      <c r="BX51" s="1069">
        <v>94.5</v>
      </c>
      <c r="BY51" s="1069"/>
      <c r="BZ51" s="1069"/>
      <c r="CA51" s="1069"/>
      <c r="CB51" s="1069"/>
      <c r="CC51" s="1069"/>
      <c r="CD51" s="1069"/>
      <c r="CE51" s="1069"/>
      <c r="CF51" s="1069">
        <v>77.400000000000006</v>
      </c>
      <c r="CG51" s="1069"/>
      <c r="CH51" s="1069"/>
      <c r="CI51" s="1069"/>
      <c r="CJ51" s="1069"/>
      <c r="CK51" s="1069"/>
      <c r="CL51" s="1069"/>
      <c r="CM51" s="1069"/>
      <c r="CN51" s="1069">
        <v>76.5</v>
      </c>
      <c r="CO51" s="1069"/>
      <c r="CP51" s="1069"/>
      <c r="CQ51" s="1069"/>
      <c r="CR51" s="1069"/>
      <c r="CS51" s="1069"/>
      <c r="CT51" s="1069"/>
      <c r="CU51" s="1069"/>
      <c r="CV51" s="1069">
        <v>74.2</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560</v>
      </c>
      <c r="BC53" s="1064"/>
      <c r="BD53" s="1064"/>
      <c r="BE53" s="1064"/>
      <c r="BF53" s="1064"/>
      <c r="BG53" s="1064"/>
      <c r="BH53" s="1064"/>
      <c r="BI53" s="1064"/>
      <c r="BJ53" s="1064"/>
      <c r="BK53" s="1064"/>
      <c r="BL53" s="1064"/>
      <c r="BM53" s="1064"/>
      <c r="BN53" s="1064"/>
      <c r="BO53" s="1064"/>
      <c r="BP53" s="1069">
        <v>53.4</v>
      </c>
      <c r="BQ53" s="1069"/>
      <c r="BR53" s="1069"/>
      <c r="BS53" s="1069"/>
      <c r="BT53" s="1069"/>
      <c r="BU53" s="1069"/>
      <c r="BV53" s="1069"/>
      <c r="BW53" s="1069"/>
      <c r="BX53" s="1069">
        <v>51.2</v>
      </c>
      <c r="BY53" s="1069"/>
      <c r="BZ53" s="1069"/>
      <c r="CA53" s="1069"/>
      <c r="CB53" s="1069"/>
      <c r="CC53" s="1069"/>
      <c r="CD53" s="1069"/>
      <c r="CE53" s="1069"/>
      <c r="CF53" s="1069">
        <v>53.1</v>
      </c>
      <c r="CG53" s="1069"/>
      <c r="CH53" s="1069"/>
      <c r="CI53" s="1069"/>
      <c r="CJ53" s="1069"/>
      <c r="CK53" s="1069"/>
      <c r="CL53" s="1069"/>
      <c r="CM53" s="1069"/>
      <c r="CN53" s="1069">
        <v>54.7</v>
      </c>
      <c r="CO53" s="1069"/>
      <c r="CP53" s="1069"/>
      <c r="CQ53" s="1069"/>
      <c r="CR53" s="1069"/>
      <c r="CS53" s="1069"/>
      <c r="CT53" s="1069"/>
      <c r="CU53" s="1069"/>
      <c r="CV53" s="1069">
        <v>54.1</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518</v>
      </c>
      <c r="AO55" s="1065"/>
      <c r="AP55" s="1065"/>
      <c r="AQ55" s="1065"/>
      <c r="AR55" s="1065"/>
      <c r="AS55" s="1065"/>
      <c r="AT55" s="1065"/>
      <c r="AU55" s="1065"/>
      <c r="AV55" s="1065"/>
      <c r="AW55" s="1065"/>
      <c r="AX55" s="1065"/>
      <c r="AY55" s="1065"/>
      <c r="AZ55" s="1065"/>
      <c r="BA55" s="1065"/>
      <c r="BB55" s="1064" t="s">
        <v>559</v>
      </c>
      <c r="BC55" s="1064"/>
      <c r="BD55" s="1064"/>
      <c r="BE55" s="1064"/>
      <c r="BF55" s="1064"/>
      <c r="BG55" s="1064"/>
      <c r="BH55" s="1064"/>
      <c r="BI55" s="1064"/>
      <c r="BJ55" s="1064"/>
      <c r="BK55" s="1064"/>
      <c r="BL55" s="1064"/>
      <c r="BM55" s="1064"/>
      <c r="BN55" s="1064"/>
      <c r="BO55" s="1064"/>
      <c r="BP55" s="1069">
        <v>48</v>
      </c>
      <c r="BQ55" s="1069"/>
      <c r="BR55" s="1069"/>
      <c r="BS55" s="1069"/>
      <c r="BT55" s="1069"/>
      <c r="BU55" s="1069"/>
      <c r="BV55" s="1069"/>
      <c r="BW55" s="1069"/>
      <c r="BX55" s="1069">
        <v>49.1</v>
      </c>
      <c r="BY55" s="1069"/>
      <c r="BZ55" s="1069"/>
      <c r="CA55" s="1069"/>
      <c r="CB55" s="1069"/>
      <c r="CC55" s="1069"/>
      <c r="CD55" s="1069"/>
      <c r="CE55" s="1069"/>
      <c r="CF55" s="1069">
        <v>41.5</v>
      </c>
      <c r="CG55" s="1069"/>
      <c r="CH55" s="1069"/>
      <c r="CI55" s="1069"/>
      <c r="CJ55" s="1069"/>
      <c r="CK55" s="1069"/>
      <c r="CL55" s="1069"/>
      <c r="CM55" s="1069"/>
      <c r="CN55" s="1069">
        <v>25.2</v>
      </c>
      <c r="CO55" s="1069"/>
      <c r="CP55" s="1069"/>
      <c r="CQ55" s="1069"/>
      <c r="CR55" s="1069"/>
      <c r="CS55" s="1069"/>
      <c r="CT55" s="1069"/>
      <c r="CU55" s="1069"/>
      <c r="CV55" s="1069">
        <v>15.7</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560</v>
      </c>
      <c r="BC57" s="1064"/>
      <c r="BD57" s="1064"/>
      <c r="BE57" s="1064"/>
      <c r="BF57" s="1064"/>
      <c r="BG57" s="1064"/>
      <c r="BH57" s="1064"/>
      <c r="BI57" s="1064"/>
      <c r="BJ57" s="1064"/>
      <c r="BK57" s="1064"/>
      <c r="BL57" s="1064"/>
      <c r="BM57" s="1064"/>
      <c r="BN57" s="1064"/>
      <c r="BO57" s="1064"/>
      <c r="BP57" s="1069">
        <v>60.8</v>
      </c>
      <c r="BQ57" s="1069"/>
      <c r="BR57" s="1069"/>
      <c r="BS57" s="1069"/>
      <c r="BT57" s="1069"/>
      <c r="BU57" s="1069"/>
      <c r="BV57" s="1069"/>
      <c r="BW57" s="1069"/>
      <c r="BX57" s="1069">
        <v>61</v>
      </c>
      <c r="BY57" s="1069"/>
      <c r="BZ57" s="1069"/>
      <c r="CA57" s="1069"/>
      <c r="CB57" s="1069"/>
      <c r="CC57" s="1069"/>
      <c r="CD57" s="1069"/>
      <c r="CE57" s="1069"/>
      <c r="CF57" s="1069">
        <v>61.7</v>
      </c>
      <c r="CG57" s="1069"/>
      <c r="CH57" s="1069"/>
      <c r="CI57" s="1069"/>
      <c r="CJ57" s="1069"/>
      <c r="CK57" s="1069"/>
      <c r="CL57" s="1069"/>
      <c r="CM57" s="1069"/>
      <c r="CN57" s="1069">
        <v>62.5</v>
      </c>
      <c r="CO57" s="1069"/>
      <c r="CP57" s="1069"/>
      <c r="CQ57" s="1069"/>
      <c r="CR57" s="1069"/>
      <c r="CS57" s="1069"/>
      <c r="CT57" s="1069"/>
      <c r="CU57" s="1069"/>
      <c r="CV57" s="1069">
        <v>65</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192</v>
      </c>
    </row>
    <row r="64" spans="1:109">
      <c r="B64" s="728"/>
      <c r="G64" s="1040"/>
      <c r="N64" s="1059"/>
      <c r="AM64" s="1040"/>
      <c r="AN64" s="1040" t="s">
        <v>556</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558</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160</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531</v>
      </c>
      <c r="BQ72" s="1065"/>
      <c r="BR72" s="1065"/>
      <c r="BS72" s="1065"/>
      <c r="BT72" s="1065"/>
      <c r="BU72" s="1065"/>
      <c r="BV72" s="1065"/>
      <c r="BW72" s="1065"/>
      <c r="BX72" s="1065" t="s">
        <v>532</v>
      </c>
      <c r="BY72" s="1065"/>
      <c r="BZ72" s="1065"/>
      <c r="CA72" s="1065"/>
      <c r="CB72" s="1065"/>
      <c r="CC72" s="1065"/>
      <c r="CD72" s="1065"/>
      <c r="CE72" s="1065"/>
      <c r="CF72" s="1065" t="s">
        <v>533</v>
      </c>
      <c r="CG72" s="1065"/>
      <c r="CH72" s="1065"/>
      <c r="CI72" s="1065"/>
      <c r="CJ72" s="1065"/>
      <c r="CK72" s="1065"/>
      <c r="CL72" s="1065"/>
      <c r="CM72" s="1065"/>
      <c r="CN72" s="1065" t="s">
        <v>534</v>
      </c>
      <c r="CO72" s="1065"/>
      <c r="CP72" s="1065"/>
      <c r="CQ72" s="1065"/>
      <c r="CR72" s="1065"/>
      <c r="CS72" s="1065"/>
      <c r="CT72" s="1065"/>
      <c r="CU72" s="1065"/>
      <c r="CV72" s="1065" t="s">
        <v>535</v>
      </c>
      <c r="CW72" s="1065"/>
      <c r="CX72" s="1065"/>
      <c r="CY72" s="1065"/>
      <c r="CZ72" s="1065"/>
      <c r="DA72" s="1065"/>
      <c r="DB72" s="1065"/>
      <c r="DC72" s="1065"/>
    </row>
    <row r="73" spans="2:107">
      <c r="B73" s="728"/>
      <c r="G73" s="1042"/>
      <c r="H73" s="1042"/>
      <c r="I73" s="1042"/>
      <c r="J73" s="1042"/>
      <c r="K73" s="1052"/>
      <c r="L73" s="1052"/>
      <c r="M73" s="1052"/>
      <c r="N73" s="1052"/>
      <c r="AM73" s="1044"/>
      <c r="AN73" s="1064" t="s">
        <v>557</v>
      </c>
      <c r="AO73" s="1064"/>
      <c r="AP73" s="1064"/>
      <c r="AQ73" s="1064"/>
      <c r="AR73" s="1064"/>
      <c r="AS73" s="1064"/>
      <c r="AT73" s="1064"/>
      <c r="AU73" s="1064"/>
      <c r="AV73" s="1064"/>
      <c r="AW73" s="1064"/>
      <c r="AX73" s="1064"/>
      <c r="AY73" s="1064"/>
      <c r="AZ73" s="1064"/>
      <c r="BA73" s="1064"/>
      <c r="BB73" s="1064" t="s">
        <v>559</v>
      </c>
      <c r="BC73" s="1064"/>
      <c r="BD73" s="1064"/>
      <c r="BE73" s="1064"/>
      <c r="BF73" s="1064"/>
      <c r="BG73" s="1064"/>
      <c r="BH73" s="1064"/>
      <c r="BI73" s="1064"/>
      <c r="BJ73" s="1064"/>
      <c r="BK73" s="1064"/>
      <c r="BL73" s="1064"/>
      <c r="BM73" s="1064"/>
      <c r="BN73" s="1064"/>
      <c r="BO73" s="1064"/>
      <c r="BP73" s="1069">
        <v>66.900000000000006</v>
      </c>
      <c r="BQ73" s="1069"/>
      <c r="BR73" s="1069"/>
      <c r="BS73" s="1069"/>
      <c r="BT73" s="1069"/>
      <c r="BU73" s="1069"/>
      <c r="BV73" s="1069"/>
      <c r="BW73" s="1069"/>
      <c r="BX73" s="1069">
        <v>94.5</v>
      </c>
      <c r="BY73" s="1069"/>
      <c r="BZ73" s="1069"/>
      <c r="CA73" s="1069"/>
      <c r="CB73" s="1069"/>
      <c r="CC73" s="1069"/>
      <c r="CD73" s="1069"/>
      <c r="CE73" s="1069"/>
      <c r="CF73" s="1069">
        <v>77.400000000000006</v>
      </c>
      <c r="CG73" s="1069"/>
      <c r="CH73" s="1069"/>
      <c r="CI73" s="1069"/>
      <c r="CJ73" s="1069"/>
      <c r="CK73" s="1069"/>
      <c r="CL73" s="1069"/>
      <c r="CM73" s="1069"/>
      <c r="CN73" s="1069">
        <v>76.5</v>
      </c>
      <c r="CO73" s="1069"/>
      <c r="CP73" s="1069"/>
      <c r="CQ73" s="1069"/>
      <c r="CR73" s="1069"/>
      <c r="CS73" s="1069"/>
      <c r="CT73" s="1069"/>
      <c r="CU73" s="1069"/>
      <c r="CV73" s="1069">
        <v>74.2</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412</v>
      </c>
      <c r="BC75" s="1064"/>
      <c r="BD75" s="1064"/>
      <c r="BE75" s="1064"/>
      <c r="BF75" s="1064"/>
      <c r="BG75" s="1064"/>
      <c r="BH75" s="1064"/>
      <c r="BI75" s="1064"/>
      <c r="BJ75" s="1064"/>
      <c r="BK75" s="1064"/>
      <c r="BL75" s="1064"/>
      <c r="BM75" s="1064"/>
      <c r="BN75" s="1064"/>
      <c r="BO75" s="1064"/>
      <c r="BP75" s="1069">
        <v>12.3</v>
      </c>
      <c r="BQ75" s="1069"/>
      <c r="BR75" s="1069"/>
      <c r="BS75" s="1069"/>
      <c r="BT75" s="1069"/>
      <c r="BU75" s="1069"/>
      <c r="BV75" s="1069"/>
      <c r="BW75" s="1069"/>
      <c r="BX75" s="1069">
        <v>12.7</v>
      </c>
      <c r="BY75" s="1069"/>
      <c r="BZ75" s="1069"/>
      <c r="CA75" s="1069"/>
      <c r="CB75" s="1069"/>
      <c r="CC75" s="1069"/>
      <c r="CD75" s="1069"/>
      <c r="CE75" s="1069"/>
      <c r="CF75" s="1069">
        <v>12</v>
      </c>
      <c r="CG75" s="1069"/>
      <c r="CH75" s="1069"/>
      <c r="CI75" s="1069"/>
      <c r="CJ75" s="1069"/>
      <c r="CK75" s="1069"/>
      <c r="CL75" s="1069"/>
      <c r="CM75" s="1069"/>
      <c r="CN75" s="1069">
        <v>12.1</v>
      </c>
      <c r="CO75" s="1069"/>
      <c r="CP75" s="1069"/>
      <c r="CQ75" s="1069"/>
      <c r="CR75" s="1069"/>
      <c r="CS75" s="1069"/>
      <c r="CT75" s="1069"/>
      <c r="CU75" s="1069"/>
      <c r="CV75" s="1069">
        <v>11.7</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518</v>
      </c>
      <c r="AO77" s="1065"/>
      <c r="AP77" s="1065"/>
      <c r="AQ77" s="1065"/>
      <c r="AR77" s="1065"/>
      <c r="AS77" s="1065"/>
      <c r="AT77" s="1065"/>
      <c r="AU77" s="1065"/>
      <c r="AV77" s="1065"/>
      <c r="AW77" s="1065"/>
      <c r="AX77" s="1065"/>
      <c r="AY77" s="1065"/>
      <c r="AZ77" s="1065"/>
      <c r="BA77" s="1065"/>
      <c r="BB77" s="1064" t="s">
        <v>559</v>
      </c>
      <c r="BC77" s="1064"/>
      <c r="BD77" s="1064"/>
      <c r="BE77" s="1064"/>
      <c r="BF77" s="1064"/>
      <c r="BG77" s="1064"/>
      <c r="BH77" s="1064"/>
      <c r="BI77" s="1064"/>
      <c r="BJ77" s="1064"/>
      <c r="BK77" s="1064"/>
      <c r="BL77" s="1064"/>
      <c r="BM77" s="1064"/>
      <c r="BN77" s="1064"/>
      <c r="BO77" s="1064"/>
      <c r="BP77" s="1069">
        <v>48</v>
      </c>
      <c r="BQ77" s="1069"/>
      <c r="BR77" s="1069"/>
      <c r="BS77" s="1069"/>
      <c r="BT77" s="1069"/>
      <c r="BU77" s="1069"/>
      <c r="BV77" s="1069"/>
      <c r="BW77" s="1069"/>
      <c r="BX77" s="1069">
        <v>49.1</v>
      </c>
      <c r="BY77" s="1069"/>
      <c r="BZ77" s="1069"/>
      <c r="CA77" s="1069"/>
      <c r="CB77" s="1069"/>
      <c r="CC77" s="1069"/>
      <c r="CD77" s="1069"/>
      <c r="CE77" s="1069"/>
      <c r="CF77" s="1069">
        <v>41.5</v>
      </c>
      <c r="CG77" s="1069"/>
      <c r="CH77" s="1069"/>
      <c r="CI77" s="1069"/>
      <c r="CJ77" s="1069"/>
      <c r="CK77" s="1069"/>
      <c r="CL77" s="1069"/>
      <c r="CM77" s="1069"/>
      <c r="CN77" s="1069">
        <v>25.2</v>
      </c>
      <c r="CO77" s="1069"/>
      <c r="CP77" s="1069"/>
      <c r="CQ77" s="1069"/>
      <c r="CR77" s="1069"/>
      <c r="CS77" s="1069"/>
      <c r="CT77" s="1069"/>
      <c r="CU77" s="1069"/>
      <c r="CV77" s="1069">
        <v>15.7</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412</v>
      </c>
      <c r="BC79" s="1064"/>
      <c r="BD79" s="1064"/>
      <c r="BE79" s="1064"/>
      <c r="BF79" s="1064"/>
      <c r="BG79" s="1064"/>
      <c r="BH79" s="1064"/>
      <c r="BI79" s="1064"/>
      <c r="BJ79" s="1064"/>
      <c r="BK79" s="1064"/>
      <c r="BL79" s="1064"/>
      <c r="BM79" s="1064"/>
      <c r="BN79" s="1064"/>
      <c r="BO79" s="1064"/>
      <c r="BP79" s="1069">
        <v>9.6</v>
      </c>
      <c r="BQ79" s="1069"/>
      <c r="BR79" s="1069"/>
      <c r="BS79" s="1069"/>
      <c r="BT79" s="1069"/>
      <c r="BU79" s="1069"/>
      <c r="BV79" s="1069"/>
      <c r="BW79" s="1069"/>
      <c r="BX79" s="1069">
        <v>9.5</v>
      </c>
      <c r="BY79" s="1069"/>
      <c r="BZ79" s="1069"/>
      <c r="CA79" s="1069"/>
      <c r="CB79" s="1069"/>
      <c r="CC79" s="1069"/>
      <c r="CD79" s="1069"/>
      <c r="CE79" s="1069"/>
      <c r="CF79" s="1069">
        <v>9.1999999999999993</v>
      </c>
      <c r="CG79" s="1069"/>
      <c r="CH79" s="1069"/>
      <c r="CI79" s="1069"/>
      <c r="CJ79" s="1069"/>
      <c r="CK79" s="1069"/>
      <c r="CL79" s="1069"/>
      <c r="CM79" s="1069"/>
      <c r="CN79" s="1069">
        <v>8.9</v>
      </c>
      <c r="CO79" s="1069"/>
      <c r="CP79" s="1069"/>
      <c r="CQ79" s="1069"/>
      <c r="CR79" s="1069"/>
      <c r="CS79" s="1069"/>
      <c r="CT79" s="1069"/>
      <c r="CU79" s="1069"/>
      <c r="CV79" s="1069">
        <v>8.9</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JQKeWcz40PnVyMFJUFVtiD9mVa6t1YFCSJHv7xIjsjDv9phW7+Zcz8gNxVxGSgliiz1nO1qG1v3c3fgm172eFA==" saltValue="UEO6trGIMEtVwTFb9n5Un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4" fitToWidth="1" fitToHeight="1" orientation="landscape" usePrinterDefaults="1"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Bpj/e56wlGdmhI1dLTzSRke+gIMk6hg0bZp3LAoWhHjmqB7Igah5FRBE1Xu1VeyV2KU9S3goFBr2MsS+Td/jqg==" saltValue="FKi2uke7+ZblwAvufF2TzA=="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aT2Z5VZg1RRZ7vOHUiLJaUyG1sjbDqwWg6elMjThdmkE1r4O6Afy3bsx45ygABbH/GqbJXxJ/n9YqeqjYN5VTg==" saltValue="EIoSXiSIfLwP0L5NFuVl2A=="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76" customWidth="1"/>
    <col min="2" max="8" width="13.33203125" style="1076" customWidth="1"/>
    <col min="9" max="16384" width="11.109375" style="1076"/>
  </cols>
  <sheetData>
    <row r="1" spans="1:8">
      <c r="A1" s="752"/>
      <c r="B1" s="764"/>
      <c r="C1" s="768"/>
      <c r="D1" s="781"/>
      <c r="E1" s="793"/>
      <c r="F1" s="793"/>
      <c r="G1" s="793"/>
      <c r="H1" s="827"/>
    </row>
    <row r="2" spans="1:8">
      <c r="A2" s="753"/>
      <c r="B2" s="765"/>
      <c r="C2" s="1083"/>
      <c r="D2" s="782" t="s">
        <v>55</v>
      </c>
      <c r="E2" s="794"/>
      <c r="F2" s="1091" t="s">
        <v>530</v>
      </c>
      <c r="G2" s="818"/>
      <c r="H2" s="828"/>
    </row>
    <row r="3" spans="1:8">
      <c r="A3" s="782" t="s">
        <v>505</v>
      </c>
      <c r="B3" s="767"/>
      <c r="C3" s="1084"/>
      <c r="D3" s="1087">
        <v>156326</v>
      </c>
      <c r="E3" s="1089"/>
      <c r="F3" s="1092">
        <v>85173</v>
      </c>
      <c r="G3" s="1094"/>
      <c r="H3" s="1097"/>
    </row>
    <row r="4" spans="1:8">
      <c r="A4" s="754"/>
      <c r="B4" s="766"/>
      <c r="C4" s="1085"/>
      <c r="D4" s="1088">
        <v>49997</v>
      </c>
      <c r="E4" s="1090"/>
      <c r="F4" s="1093">
        <v>43913</v>
      </c>
      <c r="G4" s="1095"/>
      <c r="H4" s="1098"/>
    </row>
    <row r="5" spans="1:8">
      <c r="A5" s="782" t="s">
        <v>527</v>
      </c>
      <c r="B5" s="767"/>
      <c r="C5" s="1084"/>
      <c r="D5" s="1087">
        <v>228056</v>
      </c>
      <c r="E5" s="1089"/>
      <c r="F5" s="1092">
        <v>94081</v>
      </c>
      <c r="G5" s="1094"/>
      <c r="H5" s="1097"/>
    </row>
    <row r="6" spans="1:8">
      <c r="A6" s="754"/>
      <c r="B6" s="766"/>
      <c r="C6" s="1085"/>
      <c r="D6" s="1088">
        <v>76157</v>
      </c>
      <c r="E6" s="1090"/>
      <c r="F6" s="1093">
        <v>48949</v>
      </c>
      <c r="G6" s="1095"/>
      <c r="H6" s="1098"/>
    </row>
    <row r="7" spans="1:8">
      <c r="A7" s="782" t="s">
        <v>480</v>
      </c>
      <c r="B7" s="767"/>
      <c r="C7" s="1084"/>
      <c r="D7" s="1087">
        <v>67871</v>
      </c>
      <c r="E7" s="1089"/>
      <c r="F7" s="1092">
        <v>92632</v>
      </c>
      <c r="G7" s="1094"/>
      <c r="H7" s="1097"/>
    </row>
    <row r="8" spans="1:8">
      <c r="A8" s="754"/>
      <c r="B8" s="766"/>
      <c r="C8" s="1085"/>
      <c r="D8" s="1088">
        <v>30567</v>
      </c>
      <c r="E8" s="1090"/>
      <c r="F8" s="1093">
        <v>47978</v>
      </c>
      <c r="G8" s="1095"/>
      <c r="H8" s="1098"/>
    </row>
    <row r="9" spans="1:8">
      <c r="A9" s="782" t="s">
        <v>528</v>
      </c>
      <c r="B9" s="767"/>
      <c r="C9" s="1084"/>
      <c r="D9" s="1087">
        <v>136546</v>
      </c>
      <c r="E9" s="1089"/>
      <c r="F9" s="1092">
        <v>96469</v>
      </c>
      <c r="G9" s="1094"/>
      <c r="H9" s="1097"/>
    </row>
    <row r="10" spans="1:8">
      <c r="A10" s="754"/>
      <c r="B10" s="766"/>
      <c r="C10" s="1085"/>
      <c r="D10" s="1088">
        <v>98400</v>
      </c>
      <c r="E10" s="1090"/>
      <c r="F10" s="1093">
        <v>49775</v>
      </c>
      <c r="G10" s="1095"/>
      <c r="H10" s="1098"/>
    </row>
    <row r="11" spans="1:8">
      <c r="A11" s="782" t="s">
        <v>135</v>
      </c>
      <c r="B11" s="767"/>
      <c r="C11" s="1084"/>
      <c r="D11" s="1087">
        <v>112317</v>
      </c>
      <c r="E11" s="1089"/>
      <c r="F11" s="1092">
        <v>85743</v>
      </c>
      <c r="G11" s="1094"/>
      <c r="H11" s="1097"/>
    </row>
    <row r="12" spans="1:8">
      <c r="A12" s="754"/>
      <c r="B12" s="766"/>
      <c r="C12" s="1086"/>
      <c r="D12" s="1088">
        <v>91064</v>
      </c>
      <c r="E12" s="1090"/>
      <c r="F12" s="1093">
        <v>45231</v>
      </c>
      <c r="G12" s="1095"/>
      <c r="H12" s="1098"/>
    </row>
    <row r="13" spans="1:8">
      <c r="A13" s="782"/>
      <c r="B13" s="767"/>
      <c r="C13" s="1084"/>
      <c r="D13" s="1087">
        <v>140223</v>
      </c>
      <c r="E13" s="1089"/>
      <c r="F13" s="1092">
        <v>90820</v>
      </c>
      <c r="G13" s="1096"/>
      <c r="H13" s="1097"/>
    </row>
    <row r="14" spans="1:8">
      <c r="A14" s="754"/>
      <c r="B14" s="766"/>
      <c r="C14" s="1085"/>
      <c r="D14" s="1088">
        <v>69237</v>
      </c>
      <c r="E14" s="1090"/>
      <c r="F14" s="1093">
        <v>47169</v>
      </c>
      <c r="G14" s="1095"/>
      <c r="H14" s="1098"/>
    </row>
    <row r="17" spans="1:11">
      <c r="A17" s="1076" t="s">
        <v>23</v>
      </c>
    </row>
    <row r="18" spans="1:11">
      <c r="A18" s="1077"/>
      <c r="B18" s="1077" t="str">
        <f>実質収支比率等に係る経年分析!F$46</f>
        <v>H30</v>
      </c>
      <c r="C18" s="1077" t="str">
        <f>実質収支比率等に係る経年分析!G$46</f>
        <v>R01</v>
      </c>
      <c r="D18" s="1077" t="str">
        <f>実質収支比率等に係る経年分析!H$46</f>
        <v>R02</v>
      </c>
      <c r="E18" s="1077" t="str">
        <f>実質収支比率等に係る経年分析!I$46</f>
        <v>R03</v>
      </c>
      <c r="F18" s="1077" t="str">
        <f>実質収支比率等に係る経年分析!J$46</f>
        <v>R04</v>
      </c>
    </row>
    <row r="19" spans="1:11">
      <c r="A19" s="1077" t="s">
        <v>86</v>
      </c>
      <c r="B19" s="1077">
        <f>ROUND(VALUE(SUBSTITUTE(実質収支比率等に係る経年分析!F$48,"▲","-")),2)</f>
        <v>1.36</v>
      </c>
      <c r="C19" s="1077">
        <f>ROUND(VALUE(SUBSTITUTE(実質収支比率等に係る経年分析!G$48,"▲","-")),2)</f>
        <v>0.97</v>
      </c>
      <c r="D19" s="1077">
        <f>ROUND(VALUE(SUBSTITUTE(実質収支比率等に係る経年分析!H$48,"▲","-")),2)</f>
        <v>1.59</v>
      </c>
      <c r="E19" s="1077">
        <f>ROUND(VALUE(SUBSTITUTE(実質収支比率等に係る経年分析!I$48,"▲","-")),2)</f>
        <v>6.31</v>
      </c>
      <c r="F19" s="1077">
        <f>ROUND(VALUE(SUBSTITUTE(実質収支比率等に係る経年分析!J$48,"▲","-")),2)</f>
        <v>1.21</v>
      </c>
    </row>
    <row r="20" spans="1:11">
      <c r="A20" s="1077" t="s">
        <v>35</v>
      </c>
      <c r="B20" s="1077">
        <f>ROUND(VALUE(SUBSTITUTE(実質収支比率等に係る経年分析!F$47,"▲","-")),2)</f>
        <v>21.38</v>
      </c>
      <c r="C20" s="1077">
        <f>ROUND(VALUE(SUBSTITUTE(実質収支比率等に係る経年分析!G$47,"▲","-")),2)</f>
        <v>19.420000000000002</v>
      </c>
      <c r="D20" s="1077">
        <f>ROUND(VALUE(SUBSTITUTE(実質収支比率等に係る経年分析!H$47,"▲","-")),2)</f>
        <v>19.13</v>
      </c>
      <c r="E20" s="1077">
        <f>ROUND(VALUE(SUBSTITUTE(実質収支比率等に係る経年分析!I$47,"▲","-")),2)</f>
        <v>19.18</v>
      </c>
      <c r="F20" s="1077">
        <f>ROUND(VALUE(SUBSTITUTE(実質収支比率等に係る経年分析!J$47,"▲","-")),2)</f>
        <v>22.89</v>
      </c>
    </row>
    <row r="21" spans="1:11">
      <c r="A21" s="1077" t="s">
        <v>110</v>
      </c>
      <c r="B21" s="1077">
        <f>IF(ISNUMBER(VALUE(SUBSTITUTE(実質収支比率等に係る経年分析!F$49,"▲","-"))),ROUND(VALUE(SUBSTITUTE(実質収支比率等に係る経年分析!F$49,"▲","-")),2),NA())</f>
        <v>0.47</v>
      </c>
      <c r="C21" s="1077">
        <f>IF(ISNUMBER(VALUE(SUBSTITUTE(実質収支比率等に係る経年分析!G$49,"▲","-"))),ROUND(VALUE(SUBSTITUTE(実質収支比率等に係る経年分析!G$49,"▲","-")),2),NA())</f>
        <v>-3.48</v>
      </c>
      <c r="D21" s="1077">
        <f>IF(ISNUMBER(VALUE(SUBSTITUTE(実質収支比率等に係る経年分析!H$49,"▲","-"))),ROUND(VALUE(SUBSTITUTE(実質収支比率等に係る経年分析!H$49,"▲","-")),2),NA())</f>
        <v>8.2799999999999994</v>
      </c>
      <c r="E21" s="1077">
        <f>IF(ISNUMBER(VALUE(SUBSTITUTE(実質収支比率等に係る経年分析!I$49,"▲","-"))),ROUND(VALUE(SUBSTITUTE(実質収支比率等に係る経年分析!I$49,"▲","-")),2),NA())</f>
        <v>9.36</v>
      </c>
      <c r="F21" s="1077">
        <f>IF(ISNUMBER(VALUE(SUBSTITUTE(実質収支比率等に係る経年分析!J$49,"▲","-"))),ROUND(VALUE(SUBSTITUTE(実質収支比率等に係る経年分析!J$49,"▲","-")),2),NA())</f>
        <v>-5.23</v>
      </c>
    </row>
    <row r="24" spans="1:11">
      <c r="A24" s="1076" t="s">
        <v>98</v>
      </c>
    </row>
    <row r="25" spans="1:11">
      <c r="A25" s="1078"/>
      <c r="B25" s="1078" t="str">
        <f>'連結実質赤字比率に係る赤字・黒字の構成分析'!F$33</f>
        <v>H30</v>
      </c>
      <c r="C25" s="1078"/>
      <c r="D25" s="1078" t="str">
        <f>'連結実質赤字比率に係る赤字・黒字の構成分析'!G$33</f>
        <v>R01</v>
      </c>
      <c r="E25" s="1078"/>
      <c r="F25" s="1078" t="str">
        <f>'連結実質赤字比率に係る赤字・黒字の構成分析'!H$33</f>
        <v>R02</v>
      </c>
      <c r="G25" s="1078"/>
      <c r="H25" s="1078" t="str">
        <f>'連結実質赤字比率に係る赤字・黒字の構成分析'!I$33</f>
        <v>R03</v>
      </c>
      <c r="I25" s="1078"/>
      <c r="J25" s="1078" t="str">
        <f>'連結実質赤字比率に係る赤字・黒字の構成分析'!J$33</f>
        <v>R04</v>
      </c>
      <c r="K25" s="1078"/>
    </row>
    <row r="26" spans="1:11">
      <c r="A26" s="1078"/>
      <c r="B26" s="1078" t="s">
        <v>111</v>
      </c>
      <c r="C26" s="1078" t="s">
        <v>72</v>
      </c>
      <c r="D26" s="1078" t="s">
        <v>111</v>
      </c>
      <c r="E26" s="1078" t="s">
        <v>72</v>
      </c>
      <c r="F26" s="1078" t="s">
        <v>111</v>
      </c>
      <c r="G26" s="1078" t="s">
        <v>72</v>
      </c>
      <c r="H26" s="1078" t="s">
        <v>111</v>
      </c>
      <c r="I26" s="1078" t="s">
        <v>72</v>
      </c>
      <c r="J26" s="1078" t="s">
        <v>111</v>
      </c>
      <c r="K26" s="1078" t="s">
        <v>72</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3.e-002</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0</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1.e-002</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住宅新築資金等特別会計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0</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4.e-002</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土佐市民病院保育所事業会計</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1.e-002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3.e-002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1.e-002</v>
      </c>
    </row>
    <row r="31" spans="1:11">
      <c r="A31" s="1078" t="str">
        <f>IF('連結実質赤字比率に係る赤字・黒字の構成分析'!C$39="",NA(),'連結実質赤字比率に係る赤字・黒字の構成分析'!C$39)</f>
        <v>後期高齢者医療特別会計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0.16</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0.15</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0.14000000000000001</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0.34</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0.16</v>
      </c>
    </row>
    <row r="32" spans="1:11">
      <c r="A32" s="1078" t="str">
        <f>IF('連結実質赤字比率に係る赤字・黒字の構成分析'!C$38="",NA(),'連結実質赤字比率に係る赤字・黒字の構成分析'!C$38)</f>
        <v>介護保険特別会計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0</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0</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0.53</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0.72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0.4</v>
      </c>
    </row>
    <row r="33" spans="1:16">
      <c r="A33" s="1078" t="str">
        <f>IF('連結実質赤字比率に係る赤字・黒字の構成分析'!C$37="",NA(),'連結実質赤字比率に係る赤字・黒字の構成分析'!C$37)</f>
        <v>一般会計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1.32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0.96</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1.58</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6.26</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1.19</v>
      </c>
    </row>
    <row r="34" spans="1:16">
      <c r="A34" s="1078" t="str">
        <f>IF('連結実質赤字比率に係る赤字・黒字の構成分析'!C$36="",NA(),'連結実質赤字比率に係る赤字・黒字の構成分析'!C$36)</f>
        <v>水道事業会計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22.7</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23.07</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21</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20.079999999999998</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20.100000000000001</v>
      </c>
    </row>
    <row r="35" spans="1:16">
      <c r="A35" s="1078" t="str">
        <f>IF('連結実質赤字比率に係る赤字・黒字の構成分析'!C$35="",NA(),'連結実質赤字比率に係る赤字・黒字の構成分析'!C$35)</f>
        <v>病院事業会計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32.21</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34.56</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39.99</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50.26</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62.12</v>
      </c>
    </row>
    <row r="36" spans="1:16">
      <c r="A36" s="1078" t="str">
        <f>IF('連結実質赤字比率に係る赤字・黒字の構成分析'!C$34="",NA(),'連結実質赤字比率に係る赤字・黒字の構成分析'!C$34)</f>
        <v>国民健康保険特別会計</v>
      </c>
      <c r="B36" s="1078">
        <f>IF(ROUND(VALUE(SUBSTITUTE('連結実質赤字比率に係る赤字・黒字の構成分析'!F$34,"▲","-")),2)&lt;0,ABS(ROUND(VALUE(SUBSTITUTE('連結実質赤字比率に係る赤字・黒字の構成分析'!F$34,"▲","-")),2)),NA())</f>
        <v>1.1100000000000001</v>
      </c>
      <c r="C36" s="1078" t="e">
        <f>IF(ROUND(VALUE(SUBSTITUTE('連結実質赤字比率に係る赤字・黒字の構成分析'!F$34,"▲","-")),2)&gt;=0,ABS(ROUND(VALUE(SUBSTITUTE('連結実質赤字比率に係る赤字・黒字の構成分析'!F$34,"▲","-")),2)),NA())</f>
        <v>#N/A</v>
      </c>
      <c r="D36" s="1078">
        <f>IF(ROUND(VALUE(SUBSTITUTE('連結実質赤字比率に係る赤字・黒字の構成分析'!G$34,"▲","-")),2)&lt;0,ABS(ROUND(VALUE(SUBSTITUTE('連結実質赤字比率に係る赤字・黒字の構成分析'!G$34,"▲","-")),2)),NA())</f>
        <v>1.43</v>
      </c>
      <c r="E36" s="1078" t="e">
        <f>IF(ROUND(VALUE(SUBSTITUTE('連結実質赤字比率に係る赤字・黒字の構成分析'!G$34,"▲","-")),2)&gt;=0,ABS(ROUND(VALUE(SUBSTITUTE('連結実質赤字比率に係る赤字・黒字の構成分析'!G$34,"▲","-")),2)),NA())</f>
        <v>#N/A</v>
      </c>
      <c r="F36" s="1078">
        <f>IF(ROUND(VALUE(SUBSTITUTE('連結実質赤字比率に係る赤字・黒字の構成分析'!H$34,"▲","-")),2)&lt;0,ABS(ROUND(VALUE(SUBSTITUTE('連結実質赤字比率に係る赤字・黒字の構成分析'!H$34,"▲","-")),2)),NA())</f>
        <v>0.7</v>
      </c>
      <c r="G36" s="1078" t="e">
        <f>IF(ROUND(VALUE(SUBSTITUTE('連結実質赤字比率に係る赤字・黒字の構成分析'!H$34,"▲","-")),2)&gt;=0,ABS(ROUND(VALUE(SUBSTITUTE('連結実質赤字比率に係る赤字・黒字の構成分析'!H$34,"▲","-")),2)),NA())</f>
        <v>#N/A</v>
      </c>
      <c r="H36" s="1078">
        <f>IF(ROUND(VALUE(SUBSTITUTE('連結実質赤字比率に係る赤字・黒字の構成分析'!I$34,"▲","-")),2)&lt;0,ABS(ROUND(VALUE(SUBSTITUTE('連結実質赤字比率に係る赤字・黒字の構成分析'!I$34,"▲","-")),2)),NA())</f>
        <v>0.4</v>
      </c>
      <c r="I36" s="1078" t="e">
        <f>IF(ROUND(VALUE(SUBSTITUTE('連結実質赤字比率に係る赤字・黒字の構成分析'!I$34,"▲","-")),2)&gt;=0,ABS(ROUND(VALUE(SUBSTITUTE('連結実質赤字比率に係る赤字・黒字の構成分析'!I$34,"▲","-")),2)),NA())</f>
        <v>#N/A</v>
      </c>
      <c r="J36" s="1078">
        <f>IF(ROUND(VALUE(SUBSTITUTE('連結実質赤字比率に係る赤字・黒字の構成分析'!J$34,"▲","-")),2)&lt;0,ABS(ROUND(VALUE(SUBSTITUTE('連結実質赤字比率に係る赤字・黒字の構成分析'!J$34,"▲","-")),2)),NA())</f>
        <v>0.46</v>
      </c>
      <c r="K36" s="1078" t="e">
        <f>IF(ROUND(VALUE(SUBSTITUTE('連結実質赤字比率に係る赤字・黒字の構成分析'!J$34,"▲","-")),2)&gt;=0,ABS(ROUND(VALUE(SUBSTITUTE('連結実質赤字比率に係る赤字・黒字の構成分析'!J$34,"▲","-")),2)),NA())</f>
        <v>#N/A</v>
      </c>
    </row>
    <row r="39" spans="1:16">
      <c r="A39" s="1076" t="s">
        <v>10</v>
      </c>
    </row>
    <row r="40" spans="1:16">
      <c r="A40" s="1079"/>
      <c r="B40" s="1079" t="str">
        <f>'実質公債費比率（分子）の構造'!K$44</f>
        <v>H30</v>
      </c>
      <c r="C40" s="1079"/>
      <c r="D40" s="1079"/>
      <c r="E40" s="1079" t="str">
        <f>'実質公債費比率（分子）の構造'!L$44</f>
        <v>R01</v>
      </c>
      <c r="F40" s="1079"/>
      <c r="G40" s="1079"/>
      <c r="H40" s="1079" t="str">
        <f>'実質公債費比率（分子）の構造'!M$44</f>
        <v>R02</v>
      </c>
      <c r="I40" s="1079"/>
      <c r="J40" s="1079"/>
      <c r="K40" s="1079" t="str">
        <f>'実質公債費比率（分子）の構造'!N$44</f>
        <v>R03</v>
      </c>
      <c r="L40" s="1079"/>
      <c r="M40" s="1079"/>
      <c r="N40" s="1079" t="str">
        <f>'実質公債費比率（分子）の構造'!O$44</f>
        <v>R04</v>
      </c>
      <c r="O40" s="1079"/>
      <c r="P40" s="1079"/>
    </row>
    <row r="41" spans="1:16">
      <c r="A41" s="1079"/>
      <c r="B41" s="1079" t="s">
        <v>112</v>
      </c>
      <c r="C41" s="1079"/>
      <c r="D41" s="1079" t="s">
        <v>114</v>
      </c>
      <c r="E41" s="1079" t="s">
        <v>112</v>
      </c>
      <c r="F41" s="1079"/>
      <c r="G41" s="1079" t="s">
        <v>114</v>
      </c>
      <c r="H41" s="1079" t="s">
        <v>112</v>
      </c>
      <c r="I41" s="1079"/>
      <c r="J41" s="1079" t="s">
        <v>114</v>
      </c>
      <c r="K41" s="1079" t="s">
        <v>112</v>
      </c>
      <c r="L41" s="1079"/>
      <c r="M41" s="1079" t="s">
        <v>114</v>
      </c>
      <c r="N41" s="1079" t="s">
        <v>112</v>
      </c>
      <c r="O41" s="1079"/>
      <c r="P41" s="1079" t="s">
        <v>114</v>
      </c>
    </row>
    <row r="42" spans="1:16">
      <c r="A42" s="1079" t="s">
        <v>116</v>
      </c>
      <c r="B42" s="1079"/>
      <c r="C42" s="1079"/>
      <c r="D42" s="1079">
        <f>'実質公債費比率（分子）の構造'!K$52</f>
        <v>1224</v>
      </c>
      <c r="E42" s="1079"/>
      <c r="F42" s="1079"/>
      <c r="G42" s="1079">
        <f>'実質公債費比率（分子）の構造'!L$52</f>
        <v>1216</v>
      </c>
      <c r="H42" s="1079"/>
      <c r="I42" s="1079"/>
      <c r="J42" s="1079">
        <f>'実質公債費比率（分子）の構造'!M$52</f>
        <v>1205</v>
      </c>
      <c r="K42" s="1079"/>
      <c r="L42" s="1079"/>
      <c r="M42" s="1079">
        <f>'実質公債費比率（分子）の構造'!N$52</f>
        <v>1014</v>
      </c>
      <c r="N42" s="1079"/>
      <c r="O42" s="1079"/>
      <c r="P42" s="1079">
        <f>'実質公債費比率（分子）の構造'!O$52</f>
        <v>956</v>
      </c>
    </row>
    <row r="43" spans="1:16">
      <c r="A43" s="1079" t="s">
        <v>46</v>
      </c>
      <c r="B43" s="1079">
        <f>'実質公債費比率（分子）の構造'!K$51</f>
        <v>0</v>
      </c>
      <c r="C43" s="1079"/>
      <c r="D43" s="1079"/>
      <c r="E43" s="1079">
        <f>'実質公債費比率（分子）の構造'!L$51</f>
        <v>0</v>
      </c>
      <c r="F43" s="1079"/>
      <c r="G43" s="1079"/>
      <c r="H43" s="1079">
        <f>'実質公債費比率（分子）の構造'!M$51</f>
        <v>0</v>
      </c>
      <c r="I43" s="1079"/>
      <c r="J43" s="1079"/>
      <c r="K43" s="1079" t="str">
        <f>'実質公債費比率（分子）の構造'!N$51</f>
        <v>-</v>
      </c>
      <c r="L43" s="1079"/>
      <c r="M43" s="1079"/>
      <c r="N43" s="1079">
        <f>'実質公債費比率（分子）の構造'!O$51</f>
        <v>0</v>
      </c>
      <c r="O43" s="1079"/>
      <c r="P43" s="1079"/>
    </row>
    <row r="44" spans="1:16">
      <c r="A44" s="1079" t="s">
        <v>42</v>
      </c>
      <c r="B44" s="1079">
        <f>'実質公債費比率（分子）の構造'!K$50</f>
        <v>9</v>
      </c>
      <c r="C44" s="1079"/>
      <c r="D44" s="1079"/>
      <c r="E44" s="1079">
        <f>'実質公債費比率（分子）の構造'!L$50</f>
        <v>8</v>
      </c>
      <c r="F44" s="1079"/>
      <c r="G44" s="1079"/>
      <c r="H44" s="1079">
        <f>'実質公債費比率（分子）の構造'!M$50</f>
        <v>7</v>
      </c>
      <c r="I44" s="1079"/>
      <c r="J44" s="1079"/>
      <c r="K44" s="1079">
        <f>'実質公債費比率（分子）の構造'!N$50</f>
        <v>7</v>
      </c>
      <c r="L44" s="1079"/>
      <c r="M44" s="1079"/>
      <c r="N44" s="1079">
        <f>'実質公債費比率（分子）の構造'!O$50</f>
        <v>7</v>
      </c>
      <c r="O44" s="1079"/>
      <c r="P44" s="1079"/>
    </row>
    <row r="45" spans="1:16">
      <c r="A45" s="1079" t="s">
        <v>0</v>
      </c>
      <c r="B45" s="1079">
        <f>'実質公債費比率（分子）の構造'!K$49</f>
        <v>49</v>
      </c>
      <c r="C45" s="1079"/>
      <c r="D45" s="1079"/>
      <c r="E45" s="1079">
        <f>'実質公債費比率（分子）の構造'!L$49</f>
        <v>50</v>
      </c>
      <c r="F45" s="1079"/>
      <c r="G45" s="1079"/>
      <c r="H45" s="1079" t="str">
        <f>'実質公債費比率（分子）の構造'!M$49</f>
        <v>-</v>
      </c>
      <c r="I45" s="1079"/>
      <c r="J45" s="1079"/>
      <c r="K45" s="1079" t="str">
        <f>'実質公債費比率（分子）の構造'!N$49</f>
        <v>-</v>
      </c>
      <c r="L45" s="1079"/>
      <c r="M45" s="1079"/>
      <c r="N45" s="1079" t="str">
        <f>'実質公債費比率（分子）の構造'!O$49</f>
        <v>-</v>
      </c>
      <c r="O45" s="1079"/>
      <c r="P45" s="1079"/>
    </row>
    <row r="46" spans="1:16">
      <c r="A46" s="1079" t="s">
        <v>40</v>
      </c>
      <c r="B46" s="1079">
        <f>'実質公債費比率（分子）の構造'!K$48</f>
        <v>132</v>
      </c>
      <c r="C46" s="1079"/>
      <c r="D46" s="1079"/>
      <c r="E46" s="1079">
        <f>'実質公債費比率（分子）の構造'!L$48</f>
        <v>167</v>
      </c>
      <c r="F46" s="1079"/>
      <c r="G46" s="1079"/>
      <c r="H46" s="1079">
        <f>'実質公債費比率（分子）の構造'!M$48</f>
        <v>207</v>
      </c>
      <c r="I46" s="1079"/>
      <c r="J46" s="1079"/>
      <c r="K46" s="1079">
        <f>'実質公債費比率（分子）の構造'!N$48</f>
        <v>168</v>
      </c>
      <c r="L46" s="1079"/>
      <c r="M46" s="1079"/>
      <c r="N46" s="1079">
        <f>'実質公債費比率（分子）の構造'!O$48</f>
        <v>200</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29</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25</v>
      </c>
      <c r="B49" s="1079">
        <f>'実質公債費比率（分子）の構造'!K$45</f>
        <v>1785</v>
      </c>
      <c r="C49" s="1079"/>
      <c r="D49" s="1079"/>
      <c r="E49" s="1079">
        <f>'実質公債費比率（分子）の構造'!L$45</f>
        <v>1862</v>
      </c>
      <c r="F49" s="1079"/>
      <c r="G49" s="1079"/>
      <c r="H49" s="1079">
        <f>'実質公債費比率（分子）の構造'!M$45</f>
        <v>1742</v>
      </c>
      <c r="I49" s="1079"/>
      <c r="J49" s="1079"/>
      <c r="K49" s="1079">
        <f>'実質公債費比率（分子）の構造'!N$45</f>
        <v>1682</v>
      </c>
      <c r="L49" s="1079"/>
      <c r="M49" s="1079"/>
      <c r="N49" s="1079">
        <f>'実質公債費比率（分子）の構造'!O$45</f>
        <v>1602</v>
      </c>
      <c r="O49" s="1079"/>
      <c r="P49" s="1079"/>
    </row>
    <row r="50" spans="1:16">
      <c r="A50" s="1079" t="s">
        <v>53</v>
      </c>
      <c r="B50" s="1079" t="e">
        <f>NA()</f>
        <v>#N/A</v>
      </c>
      <c r="C50" s="1079">
        <f>IF(ISNUMBER('実質公債費比率（分子）の構造'!K$53),'実質公債費比率（分子）の構造'!K$53,NA())</f>
        <v>751</v>
      </c>
      <c r="D50" s="1079" t="e">
        <f>NA()</f>
        <v>#N/A</v>
      </c>
      <c r="E50" s="1079" t="e">
        <f>NA()</f>
        <v>#N/A</v>
      </c>
      <c r="F50" s="1079">
        <f>IF(ISNUMBER('実質公債費比率（分子）の構造'!L$53),'実質公債費比率（分子）の構造'!L$53,NA())</f>
        <v>871</v>
      </c>
      <c r="G50" s="1079" t="e">
        <f>NA()</f>
        <v>#N/A</v>
      </c>
      <c r="H50" s="1079" t="e">
        <f>NA()</f>
        <v>#N/A</v>
      </c>
      <c r="I50" s="1079">
        <f>IF(ISNUMBER('実質公債費比率（分子）の構造'!M$53),'実質公債費比率（分子）の構造'!M$53,NA())</f>
        <v>751</v>
      </c>
      <c r="J50" s="1079" t="e">
        <f>NA()</f>
        <v>#N/A</v>
      </c>
      <c r="K50" s="1079" t="e">
        <f>NA()</f>
        <v>#N/A</v>
      </c>
      <c r="L50" s="1079">
        <f>IF(ISNUMBER('実質公債費比率（分子）の構造'!N$53),'実質公債費比率（分子）の構造'!N$53,NA())</f>
        <v>843</v>
      </c>
      <c r="M50" s="1079" t="e">
        <f>NA()</f>
        <v>#N/A</v>
      </c>
      <c r="N50" s="1079" t="e">
        <f>NA()</f>
        <v>#N/A</v>
      </c>
      <c r="O50" s="1079">
        <f>IF(ISNUMBER('実質公債費比率（分子）の構造'!O$53),'実質公債費比率（分子）の構造'!O$53,NA())</f>
        <v>853</v>
      </c>
      <c r="P50" s="1079" t="e">
        <f>NA()</f>
        <v>#N/A</v>
      </c>
    </row>
    <row r="53" spans="1:16">
      <c r="A53" s="1076" t="s">
        <v>117</v>
      </c>
    </row>
    <row r="54" spans="1:16">
      <c r="A54" s="1078"/>
      <c r="B54" s="1078" t="str">
        <f>'将来負担比率（分子）の構造'!I$40</f>
        <v>H30</v>
      </c>
      <c r="C54" s="1078"/>
      <c r="D54" s="1078"/>
      <c r="E54" s="1078" t="str">
        <f>'将来負担比率（分子）の構造'!J$40</f>
        <v>R01</v>
      </c>
      <c r="F54" s="1078"/>
      <c r="G54" s="1078"/>
      <c r="H54" s="1078" t="str">
        <f>'将来負担比率（分子）の構造'!K$40</f>
        <v>R02</v>
      </c>
      <c r="I54" s="1078"/>
      <c r="J54" s="1078"/>
      <c r="K54" s="1078" t="str">
        <f>'将来負担比率（分子）の構造'!L$40</f>
        <v>R03</v>
      </c>
      <c r="L54" s="1078"/>
      <c r="M54" s="1078"/>
      <c r="N54" s="1078" t="str">
        <f>'将来負担比率（分子）の構造'!M$40</f>
        <v>R04</v>
      </c>
      <c r="O54" s="1078"/>
      <c r="P54" s="1078"/>
    </row>
    <row r="55" spans="1:16">
      <c r="A55" s="1078"/>
      <c r="B55" s="1078" t="s">
        <v>122</v>
      </c>
      <c r="C55" s="1078"/>
      <c r="D55" s="1078" t="s">
        <v>125</v>
      </c>
      <c r="E55" s="1078" t="s">
        <v>122</v>
      </c>
      <c r="F55" s="1078"/>
      <c r="G55" s="1078" t="s">
        <v>125</v>
      </c>
      <c r="H55" s="1078" t="s">
        <v>122</v>
      </c>
      <c r="I55" s="1078"/>
      <c r="J55" s="1078" t="s">
        <v>125</v>
      </c>
      <c r="K55" s="1078" t="s">
        <v>122</v>
      </c>
      <c r="L55" s="1078"/>
      <c r="M55" s="1078" t="s">
        <v>125</v>
      </c>
      <c r="N55" s="1078" t="s">
        <v>122</v>
      </c>
      <c r="O55" s="1078"/>
      <c r="P55" s="1078" t="s">
        <v>125</v>
      </c>
    </row>
    <row r="56" spans="1:16">
      <c r="A56" s="1078" t="s">
        <v>44</v>
      </c>
      <c r="B56" s="1078"/>
      <c r="C56" s="1078"/>
      <c r="D56" s="1078">
        <f>'将来負担比率（分子）の構造'!I$52</f>
        <v>10631</v>
      </c>
      <c r="E56" s="1078"/>
      <c r="F56" s="1078"/>
      <c r="G56" s="1078">
        <f>'将来負担比率（分子）の構造'!J$52</f>
        <v>10473</v>
      </c>
      <c r="H56" s="1078"/>
      <c r="I56" s="1078"/>
      <c r="J56" s="1078">
        <f>'将来負担比率（分子）の構造'!K$52</f>
        <v>10447</v>
      </c>
      <c r="K56" s="1078"/>
      <c r="L56" s="1078"/>
      <c r="M56" s="1078">
        <f>'将来負担比率（分子）の構造'!L$52</f>
        <v>10753</v>
      </c>
      <c r="N56" s="1078"/>
      <c r="O56" s="1078"/>
      <c r="P56" s="1078">
        <f>'将来負担比率（分子）の構造'!M$52</f>
        <v>10737</v>
      </c>
    </row>
    <row r="57" spans="1:16">
      <c r="A57" s="1078" t="s">
        <v>94</v>
      </c>
      <c r="B57" s="1078"/>
      <c r="C57" s="1078"/>
      <c r="D57" s="1078">
        <f>'将来負担比率（分子）の構造'!I$51</f>
        <v>1027</v>
      </c>
      <c r="E57" s="1078"/>
      <c r="F57" s="1078"/>
      <c r="G57" s="1078">
        <f>'将来負担比率（分子）の構造'!J$51</f>
        <v>850</v>
      </c>
      <c r="H57" s="1078"/>
      <c r="I57" s="1078"/>
      <c r="J57" s="1078">
        <f>'将来負担比率（分子）の構造'!K$51</f>
        <v>490</v>
      </c>
      <c r="K57" s="1078"/>
      <c r="L57" s="1078"/>
      <c r="M57" s="1078">
        <f>'将来負担比率（分子）の構造'!L$51</f>
        <v>482</v>
      </c>
      <c r="N57" s="1078"/>
      <c r="O57" s="1078"/>
      <c r="P57" s="1078">
        <f>'将来負担比率（分子）の構造'!M$51</f>
        <v>497</v>
      </c>
    </row>
    <row r="58" spans="1:16">
      <c r="A58" s="1078" t="s">
        <v>91</v>
      </c>
      <c r="B58" s="1078"/>
      <c r="C58" s="1078"/>
      <c r="D58" s="1078">
        <f>'将来負担比率（分子）の構造'!I$50</f>
        <v>5865</v>
      </c>
      <c r="E58" s="1078"/>
      <c r="F58" s="1078"/>
      <c r="G58" s="1078">
        <f>'将来負担比率（分子）の構造'!J$50</f>
        <v>5153</v>
      </c>
      <c r="H58" s="1078"/>
      <c r="I58" s="1078"/>
      <c r="J58" s="1078">
        <f>'将来負担比率（分子）の構造'!K$50</f>
        <v>5096</v>
      </c>
      <c r="K58" s="1078"/>
      <c r="L58" s="1078"/>
      <c r="M58" s="1078">
        <f>'将来負担比率（分子）の構造'!L$50</f>
        <v>5534</v>
      </c>
      <c r="N58" s="1078"/>
      <c r="O58" s="1078"/>
      <c r="P58" s="1078">
        <f>'将来負担比率（分子）の構造'!M$50</f>
        <v>6369</v>
      </c>
    </row>
    <row r="59" spans="1:16">
      <c r="A59" s="1078" t="s">
        <v>87</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58</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80</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81</v>
      </c>
      <c r="B62" s="1078">
        <f>'将来負担比率（分子）の構造'!I$45</f>
        <v>2248</v>
      </c>
      <c r="C62" s="1078"/>
      <c r="D62" s="1078"/>
      <c r="E62" s="1078">
        <f>'将来負担比率（分子）の構造'!J$45</f>
        <v>1986</v>
      </c>
      <c r="F62" s="1078"/>
      <c r="G62" s="1078"/>
      <c r="H62" s="1078">
        <f>'将来負担比率（分子）の構造'!K$45</f>
        <v>2002</v>
      </c>
      <c r="I62" s="1078"/>
      <c r="J62" s="1078"/>
      <c r="K62" s="1078">
        <f>'将来負担比率（分子）の構造'!L$45</f>
        <v>2061</v>
      </c>
      <c r="L62" s="1078"/>
      <c r="M62" s="1078"/>
      <c r="N62" s="1078">
        <f>'将来負担比率（分子）の構造'!M$45</f>
        <v>2104</v>
      </c>
      <c r="O62" s="1078"/>
      <c r="P62" s="1078"/>
    </row>
    <row r="63" spans="1:16">
      <c r="A63" s="1078" t="s">
        <v>17</v>
      </c>
      <c r="B63" s="1078">
        <f>'将来負担比率（分子）の構造'!I$44</f>
        <v>107</v>
      </c>
      <c r="C63" s="1078"/>
      <c r="D63" s="1078"/>
      <c r="E63" s="1078" t="str">
        <f>'将来負担比率（分子）の構造'!J$44</f>
        <v>-</v>
      </c>
      <c r="F63" s="1078"/>
      <c r="G63" s="1078"/>
      <c r="H63" s="1078" t="str">
        <f>'将来負担比率（分子）の構造'!K$44</f>
        <v>-</v>
      </c>
      <c r="I63" s="1078"/>
      <c r="J63" s="1078"/>
      <c r="K63" s="1078" t="str">
        <f>'将来負担比率（分子）の構造'!L$44</f>
        <v>-</v>
      </c>
      <c r="L63" s="1078"/>
      <c r="M63" s="1078"/>
      <c r="N63" s="1078" t="str">
        <f>'将来負担比率（分子）の構造'!M$44</f>
        <v>-</v>
      </c>
      <c r="O63" s="1078"/>
      <c r="P63" s="1078"/>
    </row>
    <row r="64" spans="1:16">
      <c r="A64" s="1078" t="s">
        <v>78</v>
      </c>
      <c r="B64" s="1078">
        <f>'将来負担比率（分子）の構造'!I$43</f>
        <v>2094</v>
      </c>
      <c r="C64" s="1078"/>
      <c r="D64" s="1078"/>
      <c r="E64" s="1078">
        <f>'将来負担比率（分子）の構造'!J$43</f>
        <v>1751</v>
      </c>
      <c r="F64" s="1078"/>
      <c r="G64" s="1078"/>
      <c r="H64" s="1078">
        <f>'将来負担比率（分子）の構造'!K$43</f>
        <v>1509</v>
      </c>
      <c r="I64" s="1078"/>
      <c r="J64" s="1078"/>
      <c r="K64" s="1078">
        <f>'将来負担比率（分子）の構造'!L$43</f>
        <v>1585</v>
      </c>
      <c r="L64" s="1078"/>
      <c r="M64" s="1078"/>
      <c r="N64" s="1078">
        <f>'将来負担比率（分子）の構造'!M$43</f>
        <v>1549</v>
      </c>
      <c r="O64" s="1078"/>
      <c r="P64" s="1078"/>
    </row>
    <row r="65" spans="1:16">
      <c r="A65" s="1078" t="s">
        <v>77</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69</v>
      </c>
      <c r="B66" s="1078">
        <f>'将来負担比率（分子）の構造'!I$41</f>
        <v>17401</v>
      </c>
      <c r="C66" s="1078"/>
      <c r="D66" s="1078"/>
      <c r="E66" s="1078">
        <f>'将来負担比率（分子）の構造'!J$41</f>
        <v>18804</v>
      </c>
      <c r="F66" s="1078"/>
      <c r="G66" s="1078"/>
      <c r="H66" s="1078">
        <f>'将来負担比率（分子）の構造'!K$41</f>
        <v>17764</v>
      </c>
      <c r="I66" s="1078"/>
      <c r="J66" s="1078"/>
      <c r="K66" s="1078">
        <f>'将来負担比率（分子）の構造'!L$41</f>
        <v>18572</v>
      </c>
      <c r="L66" s="1078"/>
      <c r="M66" s="1078"/>
      <c r="N66" s="1078">
        <f>'将来負担比率（分子）の構造'!M$41</f>
        <v>19152</v>
      </c>
      <c r="O66" s="1078"/>
      <c r="P66" s="1078"/>
    </row>
    <row r="67" spans="1:16">
      <c r="A67" s="1078" t="s">
        <v>96</v>
      </c>
      <c r="B67" s="1078" t="e">
        <f>NA()</f>
        <v>#N/A</v>
      </c>
      <c r="C67" s="1078">
        <f>IF(ISNUMBER('将来負担比率（分子）の構造'!I$53),IF('将来負担比率（分子）の構造'!I$53&lt;0,0,'将来負担比率（分子）の構造'!I$53),NA())</f>
        <v>4327</v>
      </c>
      <c r="D67" s="1078" t="e">
        <f>NA()</f>
        <v>#N/A</v>
      </c>
      <c r="E67" s="1078" t="e">
        <f>NA()</f>
        <v>#N/A</v>
      </c>
      <c r="F67" s="1078">
        <f>IF(ISNUMBER('将来負担比率（分子）の構造'!J$53),IF('将来負担比率（分子）の構造'!J$53&lt;0,0,'将来負担比率（分子）の構造'!J$53),NA())</f>
        <v>6065</v>
      </c>
      <c r="G67" s="1078" t="e">
        <f>NA()</f>
        <v>#N/A</v>
      </c>
      <c r="H67" s="1078" t="e">
        <f>NA()</f>
        <v>#N/A</v>
      </c>
      <c r="I67" s="1078">
        <f>IF(ISNUMBER('将来負担比率（分子）の構造'!K$53),IF('将来負担比率（分子）の構造'!K$53&lt;0,0,'将来負担比率（分子）の構造'!K$53),NA())</f>
        <v>5244</v>
      </c>
      <c r="J67" s="1078" t="e">
        <f>NA()</f>
        <v>#N/A</v>
      </c>
      <c r="K67" s="1078" t="e">
        <f>NA()</f>
        <v>#N/A</v>
      </c>
      <c r="L67" s="1078">
        <f>IF(ISNUMBER('将来負担比率（分子）の構造'!L$53),IF('将来負担比率（分子）の構造'!L$53&lt;0,0,'将来負担比率（分子）の構造'!L$53),NA())</f>
        <v>5450</v>
      </c>
      <c r="M67" s="1078" t="e">
        <f>NA()</f>
        <v>#N/A</v>
      </c>
      <c r="N67" s="1078" t="e">
        <f>NA()</f>
        <v>#N/A</v>
      </c>
      <c r="O67" s="1078">
        <f>IF(ISNUMBER('将来負担比率（分子）の構造'!M$53),IF('将来負担比率（分子）の構造'!M$53&lt;0,0,'将来負担比率（分子）の構造'!M$53),NA())</f>
        <v>5203</v>
      </c>
      <c r="P67" s="1078" t="e">
        <f>NA()</f>
        <v>#N/A</v>
      </c>
    </row>
    <row r="70" spans="1:16">
      <c r="A70" s="1081" t="s">
        <v>127</v>
      </c>
      <c r="B70" s="1081"/>
      <c r="C70" s="1081"/>
      <c r="D70" s="1081"/>
      <c r="E70" s="1081"/>
      <c r="F70" s="1081"/>
    </row>
    <row r="71" spans="1:16">
      <c r="A71" s="1080"/>
      <c r="B71" s="1080" t="str">
        <f>基金残高に係る経年分析!F54</f>
        <v>R02</v>
      </c>
      <c r="C71" s="1080" t="str">
        <f>基金残高に係る経年分析!G54</f>
        <v>R03</v>
      </c>
      <c r="D71" s="1080" t="str">
        <f>基金残高に係る経年分析!H54</f>
        <v>R04</v>
      </c>
    </row>
    <row r="72" spans="1:16">
      <c r="A72" s="1080" t="s">
        <v>129</v>
      </c>
      <c r="B72" s="1082">
        <f>基金残高に係る経年分析!F55</f>
        <v>1488</v>
      </c>
      <c r="C72" s="1082">
        <f>基金残高に係る経年分析!G55</f>
        <v>1559</v>
      </c>
      <c r="D72" s="1082">
        <f>基金残高に係る経年分析!H55</f>
        <v>1819</v>
      </c>
    </row>
    <row r="73" spans="1:16">
      <c r="A73" s="1080" t="s">
        <v>130</v>
      </c>
      <c r="B73" s="1082">
        <f>基金残高に係る経年分析!F56</f>
        <v>797</v>
      </c>
      <c r="C73" s="1082">
        <f>基金残高に係る経年分析!G56</f>
        <v>998</v>
      </c>
      <c r="D73" s="1082">
        <f>基金残高に係る経年分析!H56</f>
        <v>1100</v>
      </c>
    </row>
    <row r="74" spans="1:16">
      <c r="A74" s="1080" t="s">
        <v>132</v>
      </c>
      <c r="B74" s="1082">
        <f>基金残高に係る経年分析!F57</f>
        <v>2538</v>
      </c>
      <c r="C74" s="1082">
        <f>基金残高に係る経年分析!G57</f>
        <v>2679</v>
      </c>
      <c r="D74" s="1082">
        <f>基金残高に係る経年分析!H57</f>
        <v>2974</v>
      </c>
    </row>
  </sheetData>
  <sheetProtection algorithmName="SHA-512" hashValue="1RpA5u0ou8IXNe6sAmGhDa9Yd0QCiZi6YHshFnVfw9O7j2a4DibVsLZX0wtZx67NpiM5GV9bS/USNadjIS3RYw==" saltValue="cHdUsWI6vw2Wj0ULssmrG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126</v>
      </c>
      <c r="DI1" s="344"/>
      <c r="DJ1" s="344"/>
      <c r="DK1" s="344"/>
      <c r="DL1" s="344"/>
      <c r="DM1" s="344"/>
      <c r="DN1" s="351"/>
      <c r="DO1" s="1"/>
      <c r="DP1" s="343" t="s">
        <v>310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230</v>
      </c>
      <c r="AA4" s="139"/>
      <c r="AB4" s="139"/>
      <c r="AC4" s="144"/>
      <c r="AD4" s="182" t="s">
        <v>259</v>
      </c>
      <c r="AE4" s="139"/>
      <c r="AF4" s="139"/>
      <c r="AG4" s="139"/>
      <c r="AH4" s="139"/>
      <c r="AI4" s="139"/>
      <c r="AJ4" s="139"/>
      <c r="AK4" s="144"/>
      <c r="AL4" s="182" t="s">
        <v>230</v>
      </c>
      <c r="AM4" s="139"/>
      <c r="AN4" s="139"/>
      <c r="AO4" s="144"/>
      <c r="AP4" s="298" t="s">
        <v>319</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230</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316</v>
      </c>
      <c r="C5" s="265"/>
      <c r="D5" s="265"/>
      <c r="E5" s="265"/>
      <c r="F5" s="265"/>
      <c r="G5" s="265"/>
      <c r="H5" s="265"/>
      <c r="I5" s="265"/>
      <c r="J5" s="265"/>
      <c r="K5" s="265"/>
      <c r="L5" s="265"/>
      <c r="M5" s="265"/>
      <c r="N5" s="265"/>
      <c r="O5" s="265"/>
      <c r="P5" s="265"/>
      <c r="Q5" s="268"/>
      <c r="R5" s="273">
        <v>2709705</v>
      </c>
      <c r="S5" s="276"/>
      <c r="T5" s="276"/>
      <c r="U5" s="276"/>
      <c r="V5" s="276"/>
      <c r="W5" s="276"/>
      <c r="X5" s="276"/>
      <c r="Y5" s="278"/>
      <c r="Z5" s="281">
        <v>16.7</v>
      </c>
      <c r="AA5" s="281"/>
      <c r="AB5" s="281"/>
      <c r="AC5" s="281"/>
      <c r="AD5" s="286">
        <v>2709705</v>
      </c>
      <c r="AE5" s="286"/>
      <c r="AF5" s="286"/>
      <c r="AG5" s="286"/>
      <c r="AH5" s="286"/>
      <c r="AI5" s="286"/>
      <c r="AJ5" s="286"/>
      <c r="AK5" s="286"/>
      <c r="AL5" s="291">
        <v>33.799999999999997</v>
      </c>
      <c r="AM5" s="293"/>
      <c r="AN5" s="293"/>
      <c r="AO5" s="295"/>
      <c r="AP5" s="260" t="s">
        <v>322</v>
      </c>
      <c r="AQ5" s="265"/>
      <c r="AR5" s="265"/>
      <c r="AS5" s="265"/>
      <c r="AT5" s="265"/>
      <c r="AU5" s="265"/>
      <c r="AV5" s="265"/>
      <c r="AW5" s="265"/>
      <c r="AX5" s="265"/>
      <c r="AY5" s="265"/>
      <c r="AZ5" s="265"/>
      <c r="BA5" s="265"/>
      <c r="BB5" s="265"/>
      <c r="BC5" s="265"/>
      <c r="BD5" s="265"/>
      <c r="BE5" s="265"/>
      <c r="BF5" s="268"/>
      <c r="BG5" s="274">
        <v>2707475</v>
      </c>
      <c r="BH5" s="217"/>
      <c r="BI5" s="217"/>
      <c r="BJ5" s="217"/>
      <c r="BK5" s="217"/>
      <c r="BL5" s="217"/>
      <c r="BM5" s="217"/>
      <c r="BN5" s="279"/>
      <c r="BO5" s="282">
        <v>99.9</v>
      </c>
      <c r="BP5" s="282"/>
      <c r="BQ5" s="282"/>
      <c r="BR5" s="282"/>
      <c r="BS5" s="287">
        <v>111961</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230</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109225</v>
      </c>
      <c r="S6" s="217"/>
      <c r="T6" s="217"/>
      <c r="U6" s="217"/>
      <c r="V6" s="217"/>
      <c r="W6" s="217"/>
      <c r="X6" s="217"/>
      <c r="Y6" s="279"/>
      <c r="Z6" s="282">
        <v>0.7</v>
      </c>
      <c r="AA6" s="282"/>
      <c r="AB6" s="282"/>
      <c r="AC6" s="282"/>
      <c r="AD6" s="287">
        <v>109225</v>
      </c>
      <c r="AE6" s="287"/>
      <c r="AF6" s="287"/>
      <c r="AG6" s="287"/>
      <c r="AH6" s="287"/>
      <c r="AI6" s="287"/>
      <c r="AJ6" s="287"/>
      <c r="AK6" s="287"/>
      <c r="AL6" s="283">
        <v>1.4</v>
      </c>
      <c r="AM6" s="238"/>
      <c r="AN6" s="238"/>
      <c r="AO6" s="296"/>
      <c r="AP6" s="261" t="s">
        <v>105</v>
      </c>
      <c r="AQ6" s="1"/>
      <c r="AR6" s="1"/>
      <c r="AS6" s="1"/>
      <c r="AT6" s="1"/>
      <c r="AU6" s="1"/>
      <c r="AV6" s="1"/>
      <c r="AW6" s="1"/>
      <c r="AX6" s="1"/>
      <c r="AY6" s="1"/>
      <c r="AZ6" s="1"/>
      <c r="BA6" s="1"/>
      <c r="BB6" s="1"/>
      <c r="BC6" s="1"/>
      <c r="BD6" s="1"/>
      <c r="BE6" s="1"/>
      <c r="BF6" s="269"/>
      <c r="BG6" s="274">
        <v>2707475</v>
      </c>
      <c r="BH6" s="217"/>
      <c r="BI6" s="217"/>
      <c r="BJ6" s="217"/>
      <c r="BK6" s="217"/>
      <c r="BL6" s="217"/>
      <c r="BM6" s="217"/>
      <c r="BN6" s="279"/>
      <c r="BO6" s="282">
        <v>99.9</v>
      </c>
      <c r="BP6" s="282"/>
      <c r="BQ6" s="282"/>
      <c r="BR6" s="282"/>
      <c r="BS6" s="287">
        <v>111961</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122051</v>
      </c>
      <c r="CS6" s="217"/>
      <c r="CT6" s="217"/>
      <c r="CU6" s="217"/>
      <c r="CV6" s="217"/>
      <c r="CW6" s="217"/>
      <c r="CX6" s="217"/>
      <c r="CY6" s="279"/>
      <c r="CZ6" s="291">
        <v>0.8</v>
      </c>
      <c r="DA6" s="293"/>
      <c r="DB6" s="293"/>
      <c r="DC6" s="337"/>
      <c r="DD6" s="288" t="s">
        <v>200</v>
      </c>
      <c r="DE6" s="217"/>
      <c r="DF6" s="217"/>
      <c r="DG6" s="217"/>
      <c r="DH6" s="217"/>
      <c r="DI6" s="217"/>
      <c r="DJ6" s="217"/>
      <c r="DK6" s="217"/>
      <c r="DL6" s="217"/>
      <c r="DM6" s="217"/>
      <c r="DN6" s="217"/>
      <c r="DO6" s="217"/>
      <c r="DP6" s="279"/>
      <c r="DQ6" s="288">
        <v>122051</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3098</v>
      </c>
      <c r="S7" s="217"/>
      <c r="T7" s="217"/>
      <c r="U7" s="217"/>
      <c r="V7" s="217"/>
      <c r="W7" s="217"/>
      <c r="X7" s="217"/>
      <c r="Y7" s="279"/>
      <c r="Z7" s="282">
        <v>0</v>
      </c>
      <c r="AA7" s="282"/>
      <c r="AB7" s="282"/>
      <c r="AC7" s="282"/>
      <c r="AD7" s="287">
        <v>3098</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1131565</v>
      </c>
      <c r="BH7" s="217"/>
      <c r="BI7" s="217"/>
      <c r="BJ7" s="217"/>
      <c r="BK7" s="217"/>
      <c r="BL7" s="217"/>
      <c r="BM7" s="217"/>
      <c r="BN7" s="279"/>
      <c r="BO7" s="282">
        <v>41.8</v>
      </c>
      <c r="BP7" s="282"/>
      <c r="BQ7" s="282"/>
      <c r="BR7" s="282"/>
      <c r="BS7" s="287">
        <v>30843</v>
      </c>
      <c r="BT7" s="287"/>
      <c r="BU7" s="287"/>
      <c r="BV7" s="287"/>
      <c r="BW7" s="287"/>
      <c r="BX7" s="287"/>
      <c r="BY7" s="287"/>
      <c r="BZ7" s="287"/>
      <c r="CA7" s="287"/>
      <c r="CB7" s="325"/>
      <c r="CD7" s="261" t="s">
        <v>194</v>
      </c>
      <c r="CE7" s="1"/>
      <c r="CF7" s="1"/>
      <c r="CG7" s="1"/>
      <c r="CH7" s="1"/>
      <c r="CI7" s="1"/>
      <c r="CJ7" s="1"/>
      <c r="CK7" s="1"/>
      <c r="CL7" s="1"/>
      <c r="CM7" s="1"/>
      <c r="CN7" s="1"/>
      <c r="CO7" s="1"/>
      <c r="CP7" s="1"/>
      <c r="CQ7" s="269"/>
      <c r="CR7" s="274">
        <v>3433598</v>
      </c>
      <c r="CS7" s="217"/>
      <c r="CT7" s="217"/>
      <c r="CU7" s="217"/>
      <c r="CV7" s="217"/>
      <c r="CW7" s="217"/>
      <c r="CX7" s="217"/>
      <c r="CY7" s="279"/>
      <c r="CZ7" s="282">
        <v>21.5</v>
      </c>
      <c r="DA7" s="282"/>
      <c r="DB7" s="282"/>
      <c r="DC7" s="282"/>
      <c r="DD7" s="288">
        <v>1578150</v>
      </c>
      <c r="DE7" s="217"/>
      <c r="DF7" s="217"/>
      <c r="DG7" s="217"/>
      <c r="DH7" s="217"/>
      <c r="DI7" s="217"/>
      <c r="DJ7" s="217"/>
      <c r="DK7" s="217"/>
      <c r="DL7" s="217"/>
      <c r="DM7" s="217"/>
      <c r="DN7" s="217"/>
      <c r="DO7" s="217"/>
      <c r="DP7" s="279"/>
      <c r="DQ7" s="288">
        <v>1481448</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11621</v>
      </c>
      <c r="S8" s="217"/>
      <c r="T8" s="217"/>
      <c r="U8" s="217"/>
      <c r="V8" s="217"/>
      <c r="W8" s="217"/>
      <c r="X8" s="217"/>
      <c r="Y8" s="279"/>
      <c r="Z8" s="282">
        <v>0.1</v>
      </c>
      <c r="AA8" s="282"/>
      <c r="AB8" s="282"/>
      <c r="AC8" s="282"/>
      <c r="AD8" s="287">
        <v>11621</v>
      </c>
      <c r="AE8" s="287"/>
      <c r="AF8" s="287"/>
      <c r="AG8" s="287"/>
      <c r="AH8" s="287"/>
      <c r="AI8" s="287"/>
      <c r="AJ8" s="287"/>
      <c r="AK8" s="287"/>
      <c r="AL8" s="283">
        <v>0.1</v>
      </c>
      <c r="AM8" s="238"/>
      <c r="AN8" s="238"/>
      <c r="AO8" s="296"/>
      <c r="AP8" s="261" t="s">
        <v>123</v>
      </c>
      <c r="AQ8" s="1"/>
      <c r="AR8" s="1"/>
      <c r="AS8" s="1"/>
      <c r="AT8" s="1"/>
      <c r="AU8" s="1"/>
      <c r="AV8" s="1"/>
      <c r="AW8" s="1"/>
      <c r="AX8" s="1"/>
      <c r="AY8" s="1"/>
      <c r="AZ8" s="1"/>
      <c r="BA8" s="1"/>
      <c r="BB8" s="1"/>
      <c r="BC8" s="1"/>
      <c r="BD8" s="1"/>
      <c r="BE8" s="1"/>
      <c r="BF8" s="269"/>
      <c r="BG8" s="274">
        <v>43968</v>
      </c>
      <c r="BH8" s="217"/>
      <c r="BI8" s="217"/>
      <c r="BJ8" s="217"/>
      <c r="BK8" s="217"/>
      <c r="BL8" s="217"/>
      <c r="BM8" s="217"/>
      <c r="BN8" s="279"/>
      <c r="BO8" s="282">
        <v>1.6</v>
      </c>
      <c r="BP8" s="282"/>
      <c r="BQ8" s="282"/>
      <c r="BR8" s="282"/>
      <c r="BS8" s="287" t="s">
        <v>200</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5450749</v>
      </c>
      <c r="CS8" s="217"/>
      <c r="CT8" s="217"/>
      <c r="CU8" s="217"/>
      <c r="CV8" s="217"/>
      <c r="CW8" s="217"/>
      <c r="CX8" s="217"/>
      <c r="CY8" s="279"/>
      <c r="CZ8" s="282">
        <v>34.1</v>
      </c>
      <c r="DA8" s="282"/>
      <c r="DB8" s="282"/>
      <c r="DC8" s="282"/>
      <c r="DD8" s="288">
        <v>11060</v>
      </c>
      <c r="DE8" s="217"/>
      <c r="DF8" s="217"/>
      <c r="DG8" s="217"/>
      <c r="DH8" s="217"/>
      <c r="DI8" s="217"/>
      <c r="DJ8" s="217"/>
      <c r="DK8" s="217"/>
      <c r="DL8" s="217"/>
      <c r="DM8" s="217"/>
      <c r="DN8" s="217"/>
      <c r="DO8" s="217"/>
      <c r="DP8" s="279"/>
      <c r="DQ8" s="288">
        <v>3113807</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13119</v>
      </c>
      <c r="S9" s="217"/>
      <c r="T9" s="217"/>
      <c r="U9" s="217"/>
      <c r="V9" s="217"/>
      <c r="W9" s="217"/>
      <c r="X9" s="217"/>
      <c r="Y9" s="279"/>
      <c r="Z9" s="282">
        <v>0.1</v>
      </c>
      <c r="AA9" s="282"/>
      <c r="AB9" s="282"/>
      <c r="AC9" s="282"/>
      <c r="AD9" s="287">
        <v>13119</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951937</v>
      </c>
      <c r="BH9" s="217"/>
      <c r="BI9" s="217"/>
      <c r="BJ9" s="217"/>
      <c r="BK9" s="217"/>
      <c r="BL9" s="217"/>
      <c r="BM9" s="217"/>
      <c r="BN9" s="279"/>
      <c r="BO9" s="282">
        <v>35.1</v>
      </c>
      <c r="BP9" s="282"/>
      <c r="BQ9" s="282"/>
      <c r="BR9" s="282"/>
      <c r="BS9" s="287" t="s">
        <v>200</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1679392</v>
      </c>
      <c r="CS9" s="217"/>
      <c r="CT9" s="217"/>
      <c r="CU9" s="217"/>
      <c r="CV9" s="217"/>
      <c r="CW9" s="217"/>
      <c r="CX9" s="217"/>
      <c r="CY9" s="279"/>
      <c r="CZ9" s="282">
        <v>10.5</v>
      </c>
      <c r="DA9" s="282"/>
      <c r="DB9" s="282"/>
      <c r="DC9" s="282"/>
      <c r="DD9" s="288">
        <v>47368</v>
      </c>
      <c r="DE9" s="217"/>
      <c r="DF9" s="217"/>
      <c r="DG9" s="217"/>
      <c r="DH9" s="217"/>
      <c r="DI9" s="217"/>
      <c r="DJ9" s="217"/>
      <c r="DK9" s="217"/>
      <c r="DL9" s="217"/>
      <c r="DM9" s="217"/>
      <c r="DN9" s="217"/>
      <c r="DO9" s="217"/>
      <c r="DP9" s="279"/>
      <c r="DQ9" s="288">
        <v>1298048</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187</v>
      </c>
      <c r="AQ10" s="1"/>
      <c r="AR10" s="1"/>
      <c r="AS10" s="1"/>
      <c r="AT10" s="1"/>
      <c r="AU10" s="1"/>
      <c r="AV10" s="1"/>
      <c r="AW10" s="1"/>
      <c r="AX10" s="1"/>
      <c r="AY10" s="1"/>
      <c r="AZ10" s="1"/>
      <c r="BA10" s="1"/>
      <c r="BB10" s="1"/>
      <c r="BC10" s="1"/>
      <c r="BD10" s="1"/>
      <c r="BE10" s="1"/>
      <c r="BF10" s="269"/>
      <c r="BG10" s="274">
        <v>61905</v>
      </c>
      <c r="BH10" s="217"/>
      <c r="BI10" s="217"/>
      <c r="BJ10" s="217"/>
      <c r="BK10" s="217"/>
      <c r="BL10" s="217"/>
      <c r="BM10" s="217"/>
      <c r="BN10" s="279"/>
      <c r="BO10" s="282">
        <v>2.2999999999999998</v>
      </c>
      <c r="BP10" s="282"/>
      <c r="BQ10" s="282"/>
      <c r="BR10" s="282"/>
      <c r="BS10" s="287">
        <v>10310</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18379</v>
      </c>
      <c r="CS10" s="217"/>
      <c r="CT10" s="217"/>
      <c r="CU10" s="217"/>
      <c r="CV10" s="217"/>
      <c r="CW10" s="217"/>
      <c r="CX10" s="217"/>
      <c r="CY10" s="279"/>
      <c r="CZ10" s="282">
        <v>0.1</v>
      </c>
      <c r="DA10" s="282"/>
      <c r="DB10" s="282"/>
      <c r="DC10" s="282"/>
      <c r="DD10" s="288" t="s">
        <v>200</v>
      </c>
      <c r="DE10" s="217"/>
      <c r="DF10" s="217"/>
      <c r="DG10" s="217"/>
      <c r="DH10" s="217"/>
      <c r="DI10" s="217"/>
      <c r="DJ10" s="217"/>
      <c r="DK10" s="217"/>
      <c r="DL10" s="217"/>
      <c r="DM10" s="217"/>
      <c r="DN10" s="217"/>
      <c r="DO10" s="217"/>
      <c r="DP10" s="279"/>
      <c r="DQ10" s="288">
        <v>17659</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652187</v>
      </c>
      <c r="S11" s="217"/>
      <c r="T11" s="217"/>
      <c r="U11" s="217"/>
      <c r="V11" s="217"/>
      <c r="W11" s="217"/>
      <c r="X11" s="217"/>
      <c r="Y11" s="279"/>
      <c r="Z11" s="283">
        <v>4</v>
      </c>
      <c r="AA11" s="238"/>
      <c r="AB11" s="238"/>
      <c r="AC11" s="285"/>
      <c r="AD11" s="288">
        <v>652187</v>
      </c>
      <c r="AE11" s="217"/>
      <c r="AF11" s="217"/>
      <c r="AG11" s="217"/>
      <c r="AH11" s="217"/>
      <c r="AI11" s="217"/>
      <c r="AJ11" s="217"/>
      <c r="AK11" s="279"/>
      <c r="AL11" s="283">
        <v>8.1</v>
      </c>
      <c r="AM11" s="238"/>
      <c r="AN11" s="238"/>
      <c r="AO11" s="296"/>
      <c r="AP11" s="261" t="s">
        <v>344</v>
      </c>
      <c r="AQ11" s="1"/>
      <c r="AR11" s="1"/>
      <c r="AS11" s="1"/>
      <c r="AT11" s="1"/>
      <c r="AU11" s="1"/>
      <c r="AV11" s="1"/>
      <c r="AW11" s="1"/>
      <c r="AX11" s="1"/>
      <c r="AY11" s="1"/>
      <c r="AZ11" s="1"/>
      <c r="BA11" s="1"/>
      <c r="BB11" s="1"/>
      <c r="BC11" s="1"/>
      <c r="BD11" s="1"/>
      <c r="BE11" s="1"/>
      <c r="BF11" s="269"/>
      <c r="BG11" s="274">
        <v>73755</v>
      </c>
      <c r="BH11" s="217"/>
      <c r="BI11" s="217"/>
      <c r="BJ11" s="217"/>
      <c r="BK11" s="217"/>
      <c r="BL11" s="217"/>
      <c r="BM11" s="217"/>
      <c r="BN11" s="279"/>
      <c r="BO11" s="282">
        <v>2.7</v>
      </c>
      <c r="BP11" s="282"/>
      <c r="BQ11" s="282"/>
      <c r="BR11" s="282"/>
      <c r="BS11" s="287">
        <v>20533</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534040</v>
      </c>
      <c r="CS11" s="217"/>
      <c r="CT11" s="217"/>
      <c r="CU11" s="217"/>
      <c r="CV11" s="217"/>
      <c r="CW11" s="217"/>
      <c r="CX11" s="217"/>
      <c r="CY11" s="279"/>
      <c r="CZ11" s="282">
        <v>3.3</v>
      </c>
      <c r="DA11" s="282"/>
      <c r="DB11" s="282"/>
      <c r="DC11" s="282"/>
      <c r="DD11" s="288">
        <v>275588</v>
      </c>
      <c r="DE11" s="217"/>
      <c r="DF11" s="217"/>
      <c r="DG11" s="217"/>
      <c r="DH11" s="217"/>
      <c r="DI11" s="217"/>
      <c r="DJ11" s="217"/>
      <c r="DK11" s="217"/>
      <c r="DL11" s="217"/>
      <c r="DM11" s="217"/>
      <c r="DN11" s="217"/>
      <c r="DO11" s="217"/>
      <c r="DP11" s="279"/>
      <c r="DQ11" s="288">
        <v>230445</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348</v>
      </c>
      <c r="AQ12" s="1"/>
      <c r="AR12" s="1"/>
      <c r="AS12" s="1"/>
      <c r="AT12" s="1"/>
      <c r="AU12" s="1"/>
      <c r="AV12" s="1"/>
      <c r="AW12" s="1"/>
      <c r="AX12" s="1"/>
      <c r="AY12" s="1"/>
      <c r="AZ12" s="1"/>
      <c r="BA12" s="1"/>
      <c r="BB12" s="1"/>
      <c r="BC12" s="1"/>
      <c r="BD12" s="1"/>
      <c r="BE12" s="1"/>
      <c r="BF12" s="269"/>
      <c r="BG12" s="274">
        <v>1223194</v>
      </c>
      <c r="BH12" s="217"/>
      <c r="BI12" s="217"/>
      <c r="BJ12" s="217"/>
      <c r="BK12" s="217"/>
      <c r="BL12" s="217"/>
      <c r="BM12" s="217"/>
      <c r="BN12" s="279"/>
      <c r="BO12" s="282">
        <v>45.1</v>
      </c>
      <c r="BP12" s="282"/>
      <c r="BQ12" s="282"/>
      <c r="BR12" s="282"/>
      <c r="BS12" s="287">
        <v>81118</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218619</v>
      </c>
      <c r="CS12" s="217"/>
      <c r="CT12" s="217"/>
      <c r="CU12" s="217"/>
      <c r="CV12" s="217"/>
      <c r="CW12" s="217"/>
      <c r="CX12" s="217"/>
      <c r="CY12" s="279"/>
      <c r="CZ12" s="282">
        <v>1.4</v>
      </c>
      <c r="DA12" s="282"/>
      <c r="DB12" s="282"/>
      <c r="DC12" s="282"/>
      <c r="DD12" s="288">
        <v>17958</v>
      </c>
      <c r="DE12" s="217"/>
      <c r="DF12" s="217"/>
      <c r="DG12" s="217"/>
      <c r="DH12" s="217"/>
      <c r="DI12" s="217"/>
      <c r="DJ12" s="217"/>
      <c r="DK12" s="217"/>
      <c r="DL12" s="217"/>
      <c r="DM12" s="217"/>
      <c r="DN12" s="217"/>
      <c r="DO12" s="217"/>
      <c r="DP12" s="279"/>
      <c r="DQ12" s="288">
        <v>134746</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351</v>
      </c>
      <c r="AQ13" s="1"/>
      <c r="AR13" s="1"/>
      <c r="AS13" s="1"/>
      <c r="AT13" s="1"/>
      <c r="AU13" s="1"/>
      <c r="AV13" s="1"/>
      <c r="AW13" s="1"/>
      <c r="AX13" s="1"/>
      <c r="AY13" s="1"/>
      <c r="AZ13" s="1"/>
      <c r="BA13" s="1"/>
      <c r="BB13" s="1"/>
      <c r="BC13" s="1"/>
      <c r="BD13" s="1"/>
      <c r="BE13" s="1"/>
      <c r="BF13" s="269"/>
      <c r="BG13" s="274">
        <v>1219042</v>
      </c>
      <c r="BH13" s="217"/>
      <c r="BI13" s="217"/>
      <c r="BJ13" s="217"/>
      <c r="BK13" s="217"/>
      <c r="BL13" s="217"/>
      <c r="BM13" s="217"/>
      <c r="BN13" s="279"/>
      <c r="BO13" s="282">
        <v>45</v>
      </c>
      <c r="BP13" s="282"/>
      <c r="BQ13" s="282"/>
      <c r="BR13" s="282"/>
      <c r="BS13" s="287">
        <v>81118</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670900</v>
      </c>
      <c r="CS13" s="217"/>
      <c r="CT13" s="217"/>
      <c r="CU13" s="217"/>
      <c r="CV13" s="217"/>
      <c r="CW13" s="217"/>
      <c r="CX13" s="217"/>
      <c r="CY13" s="279"/>
      <c r="CZ13" s="282">
        <v>4.2</v>
      </c>
      <c r="DA13" s="282"/>
      <c r="DB13" s="282"/>
      <c r="DC13" s="282"/>
      <c r="DD13" s="288">
        <v>306413</v>
      </c>
      <c r="DE13" s="217"/>
      <c r="DF13" s="217"/>
      <c r="DG13" s="217"/>
      <c r="DH13" s="217"/>
      <c r="DI13" s="217"/>
      <c r="DJ13" s="217"/>
      <c r="DK13" s="217"/>
      <c r="DL13" s="217"/>
      <c r="DM13" s="217"/>
      <c r="DN13" s="217"/>
      <c r="DO13" s="217"/>
      <c r="DP13" s="279"/>
      <c r="DQ13" s="288">
        <v>362095</v>
      </c>
      <c r="DR13" s="217"/>
      <c r="DS13" s="217"/>
      <c r="DT13" s="217"/>
      <c r="DU13" s="217"/>
      <c r="DV13" s="217"/>
      <c r="DW13" s="217"/>
      <c r="DX13" s="217"/>
      <c r="DY13" s="217"/>
      <c r="DZ13" s="217"/>
      <c r="EA13" s="217"/>
      <c r="EB13" s="217"/>
      <c r="EC13" s="326"/>
    </row>
    <row r="14" spans="2:143" ht="11.25" customHeight="1">
      <c r="B14" s="261" t="s">
        <v>354</v>
      </c>
      <c r="C14" s="1"/>
      <c r="D14" s="1"/>
      <c r="E14" s="1"/>
      <c r="F14" s="1"/>
      <c r="G14" s="1"/>
      <c r="H14" s="1"/>
      <c r="I14" s="1"/>
      <c r="J14" s="1"/>
      <c r="K14" s="1"/>
      <c r="L14" s="1"/>
      <c r="M14" s="1"/>
      <c r="N14" s="1"/>
      <c r="O14" s="1"/>
      <c r="P14" s="1"/>
      <c r="Q14" s="269"/>
      <c r="R14" s="274">
        <v>202</v>
      </c>
      <c r="S14" s="217"/>
      <c r="T14" s="217"/>
      <c r="U14" s="217"/>
      <c r="V14" s="217"/>
      <c r="W14" s="217"/>
      <c r="X14" s="217"/>
      <c r="Y14" s="279"/>
      <c r="Z14" s="282">
        <v>0</v>
      </c>
      <c r="AA14" s="282"/>
      <c r="AB14" s="282"/>
      <c r="AC14" s="282"/>
      <c r="AD14" s="287">
        <v>202</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126362</v>
      </c>
      <c r="BH14" s="217"/>
      <c r="BI14" s="217"/>
      <c r="BJ14" s="217"/>
      <c r="BK14" s="217"/>
      <c r="BL14" s="217"/>
      <c r="BM14" s="217"/>
      <c r="BN14" s="279"/>
      <c r="BO14" s="282">
        <v>4.7</v>
      </c>
      <c r="BP14" s="282"/>
      <c r="BQ14" s="282"/>
      <c r="BR14" s="282"/>
      <c r="BS14" s="287" t="s">
        <v>200</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1278475</v>
      </c>
      <c r="CS14" s="217"/>
      <c r="CT14" s="217"/>
      <c r="CU14" s="217"/>
      <c r="CV14" s="217"/>
      <c r="CW14" s="217"/>
      <c r="CX14" s="217"/>
      <c r="CY14" s="279"/>
      <c r="CZ14" s="282">
        <v>8</v>
      </c>
      <c r="DA14" s="282"/>
      <c r="DB14" s="282"/>
      <c r="DC14" s="282"/>
      <c r="DD14" s="288">
        <v>644176</v>
      </c>
      <c r="DE14" s="217"/>
      <c r="DF14" s="217"/>
      <c r="DG14" s="217"/>
      <c r="DH14" s="217"/>
      <c r="DI14" s="217"/>
      <c r="DJ14" s="217"/>
      <c r="DK14" s="217"/>
      <c r="DL14" s="217"/>
      <c r="DM14" s="217"/>
      <c r="DN14" s="217"/>
      <c r="DO14" s="217"/>
      <c r="DP14" s="279"/>
      <c r="DQ14" s="288">
        <v>508101</v>
      </c>
      <c r="DR14" s="217"/>
      <c r="DS14" s="217"/>
      <c r="DT14" s="217"/>
      <c r="DU14" s="217"/>
      <c r="DV14" s="217"/>
      <c r="DW14" s="217"/>
      <c r="DX14" s="217"/>
      <c r="DY14" s="217"/>
      <c r="DZ14" s="217"/>
      <c r="EA14" s="217"/>
      <c r="EB14" s="217"/>
      <c r="EC14" s="326"/>
    </row>
    <row r="15" spans="2:143" ht="11.25" customHeight="1">
      <c r="B15" s="261" t="s">
        <v>323</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140</v>
      </c>
      <c r="AQ15" s="1"/>
      <c r="AR15" s="1"/>
      <c r="AS15" s="1"/>
      <c r="AT15" s="1"/>
      <c r="AU15" s="1"/>
      <c r="AV15" s="1"/>
      <c r="AW15" s="1"/>
      <c r="AX15" s="1"/>
      <c r="AY15" s="1"/>
      <c r="AZ15" s="1"/>
      <c r="BA15" s="1"/>
      <c r="BB15" s="1"/>
      <c r="BC15" s="1"/>
      <c r="BD15" s="1"/>
      <c r="BE15" s="1"/>
      <c r="BF15" s="269"/>
      <c r="BG15" s="274">
        <v>226354</v>
      </c>
      <c r="BH15" s="217"/>
      <c r="BI15" s="217"/>
      <c r="BJ15" s="217"/>
      <c r="BK15" s="217"/>
      <c r="BL15" s="217"/>
      <c r="BM15" s="217"/>
      <c r="BN15" s="279"/>
      <c r="BO15" s="282">
        <v>8.4</v>
      </c>
      <c r="BP15" s="282"/>
      <c r="BQ15" s="282"/>
      <c r="BR15" s="282"/>
      <c r="BS15" s="287" t="s">
        <v>200</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976034</v>
      </c>
      <c r="CS15" s="217"/>
      <c r="CT15" s="217"/>
      <c r="CU15" s="217"/>
      <c r="CV15" s="217"/>
      <c r="CW15" s="217"/>
      <c r="CX15" s="217"/>
      <c r="CY15" s="279"/>
      <c r="CZ15" s="282">
        <v>6.1</v>
      </c>
      <c r="DA15" s="282"/>
      <c r="DB15" s="282"/>
      <c r="DC15" s="282"/>
      <c r="DD15" s="288">
        <v>77048</v>
      </c>
      <c r="DE15" s="217"/>
      <c r="DF15" s="217"/>
      <c r="DG15" s="217"/>
      <c r="DH15" s="217"/>
      <c r="DI15" s="217"/>
      <c r="DJ15" s="217"/>
      <c r="DK15" s="217"/>
      <c r="DL15" s="217"/>
      <c r="DM15" s="217"/>
      <c r="DN15" s="217"/>
      <c r="DO15" s="217"/>
      <c r="DP15" s="279"/>
      <c r="DQ15" s="288">
        <v>748796</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6520</v>
      </c>
      <c r="S16" s="217"/>
      <c r="T16" s="217"/>
      <c r="U16" s="217"/>
      <c r="V16" s="217"/>
      <c r="W16" s="217"/>
      <c r="X16" s="217"/>
      <c r="Y16" s="279"/>
      <c r="Z16" s="282">
        <v>0</v>
      </c>
      <c r="AA16" s="282"/>
      <c r="AB16" s="282"/>
      <c r="AC16" s="282"/>
      <c r="AD16" s="287">
        <v>6520</v>
      </c>
      <c r="AE16" s="287"/>
      <c r="AF16" s="287"/>
      <c r="AG16" s="287"/>
      <c r="AH16" s="287"/>
      <c r="AI16" s="287"/>
      <c r="AJ16" s="287"/>
      <c r="AK16" s="287"/>
      <c r="AL16" s="283">
        <v>0.1</v>
      </c>
      <c r="AM16" s="238"/>
      <c r="AN16" s="238"/>
      <c r="AO16" s="296"/>
      <c r="AP16" s="261" t="s">
        <v>357</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13258</v>
      </c>
      <c r="CS16" s="217"/>
      <c r="CT16" s="217"/>
      <c r="CU16" s="217"/>
      <c r="CV16" s="217"/>
      <c r="CW16" s="217"/>
      <c r="CX16" s="217"/>
      <c r="CY16" s="279"/>
      <c r="CZ16" s="282">
        <v>0.1</v>
      </c>
      <c r="DA16" s="282"/>
      <c r="DB16" s="282"/>
      <c r="DC16" s="282"/>
      <c r="DD16" s="288" t="s">
        <v>200</v>
      </c>
      <c r="DE16" s="217"/>
      <c r="DF16" s="217"/>
      <c r="DG16" s="217"/>
      <c r="DH16" s="217"/>
      <c r="DI16" s="217"/>
      <c r="DJ16" s="217"/>
      <c r="DK16" s="217"/>
      <c r="DL16" s="217"/>
      <c r="DM16" s="217"/>
      <c r="DN16" s="217"/>
      <c r="DO16" s="217"/>
      <c r="DP16" s="279"/>
      <c r="DQ16" s="288">
        <v>298</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31153</v>
      </c>
      <c r="S17" s="217"/>
      <c r="T17" s="217"/>
      <c r="U17" s="217"/>
      <c r="V17" s="217"/>
      <c r="W17" s="217"/>
      <c r="X17" s="217"/>
      <c r="Y17" s="279"/>
      <c r="Z17" s="282">
        <v>0.2</v>
      </c>
      <c r="AA17" s="282"/>
      <c r="AB17" s="282"/>
      <c r="AC17" s="282"/>
      <c r="AD17" s="287">
        <v>31153</v>
      </c>
      <c r="AE17" s="287"/>
      <c r="AF17" s="287"/>
      <c r="AG17" s="287"/>
      <c r="AH17" s="287"/>
      <c r="AI17" s="287"/>
      <c r="AJ17" s="287"/>
      <c r="AK17" s="287"/>
      <c r="AL17" s="283">
        <v>0.4</v>
      </c>
      <c r="AM17" s="238"/>
      <c r="AN17" s="238"/>
      <c r="AO17" s="296"/>
      <c r="AP17" s="261" t="s">
        <v>360</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1602416</v>
      </c>
      <c r="CS17" s="217"/>
      <c r="CT17" s="217"/>
      <c r="CU17" s="217"/>
      <c r="CV17" s="217"/>
      <c r="CW17" s="217"/>
      <c r="CX17" s="217"/>
      <c r="CY17" s="279"/>
      <c r="CZ17" s="282">
        <v>10</v>
      </c>
      <c r="DA17" s="282"/>
      <c r="DB17" s="282"/>
      <c r="DC17" s="282"/>
      <c r="DD17" s="288" t="s">
        <v>200</v>
      </c>
      <c r="DE17" s="217"/>
      <c r="DF17" s="217"/>
      <c r="DG17" s="217"/>
      <c r="DH17" s="217"/>
      <c r="DI17" s="217"/>
      <c r="DJ17" s="217"/>
      <c r="DK17" s="217"/>
      <c r="DL17" s="217"/>
      <c r="DM17" s="217"/>
      <c r="DN17" s="217"/>
      <c r="DO17" s="217"/>
      <c r="DP17" s="279"/>
      <c r="DQ17" s="288">
        <v>1590082</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21563</v>
      </c>
      <c r="S18" s="217"/>
      <c r="T18" s="217"/>
      <c r="U18" s="217"/>
      <c r="V18" s="217"/>
      <c r="W18" s="217"/>
      <c r="X18" s="217"/>
      <c r="Y18" s="279"/>
      <c r="Z18" s="282">
        <v>0.1</v>
      </c>
      <c r="AA18" s="282"/>
      <c r="AB18" s="282"/>
      <c r="AC18" s="282"/>
      <c r="AD18" s="287">
        <v>21563</v>
      </c>
      <c r="AE18" s="287"/>
      <c r="AF18" s="287"/>
      <c r="AG18" s="287"/>
      <c r="AH18" s="287"/>
      <c r="AI18" s="287"/>
      <c r="AJ18" s="287"/>
      <c r="AK18" s="287"/>
      <c r="AL18" s="283">
        <v>0.3</v>
      </c>
      <c r="AM18" s="238"/>
      <c r="AN18" s="238"/>
      <c r="AO18" s="296"/>
      <c r="AP18" s="261" t="s">
        <v>99</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20891</v>
      </c>
      <c r="S19" s="217"/>
      <c r="T19" s="217"/>
      <c r="U19" s="217"/>
      <c r="V19" s="217"/>
      <c r="W19" s="217"/>
      <c r="X19" s="217"/>
      <c r="Y19" s="279"/>
      <c r="Z19" s="282">
        <v>0.1</v>
      </c>
      <c r="AA19" s="282"/>
      <c r="AB19" s="282"/>
      <c r="AC19" s="282"/>
      <c r="AD19" s="287">
        <v>20891</v>
      </c>
      <c r="AE19" s="287"/>
      <c r="AF19" s="287"/>
      <c r="AG19" s="287"/>
      <c r="AH19" s="287"/>
      <c r="AI19" s="287"/>
      <c r="AJ19" s="287"/>
      <c r="AK19" s="287"/>
      <c r="AL19" s="283">
        <v>0.3</v>
      </c>
      <c r="AM19" s="238"/>
      <c r="AN19" s="238"/>
      <c r="AO19" s="296"/>
      <c r="AP19" s="261" t="s">
        <v>257</v>
      </c>
      <c r="AQ19" s="1"/>
      <c r="AR19" s="1"/>
      <c r="AS19" s="1"/>
      <c r="AT19" s="1"/>
      <c r="AU19" s="1"/>
      <c r="AV19" s="1"/>
      <c r="AW19" s="1"/>
      <c r="AX19" s="1"/>
      <c r="AY19" s="1"/>
      <c r="AZ19" s="1"/>
      <c r="BA19" s="1"/>
      <c r="BB19" s="1"/>
      <c r="BC19" s="1"/>
      <c r="BD19" s="1"/>
      <c r="BE19" s="1"/>
      <c r="BF19" s="269"/>
      <c r="BG19" s="274">
        <v>2230</v>
      </c>
      <c r="BH19" s="217"/>
      <c r="BI19" s="217"/>
      <c r="BJ19" s="217"/>
      <c r="BK19" s="217"/>
      <c r="BL19" s="217"/>
      <c r="BM19" s="217"/>
      <c r="BN19" s="279"/>
      <c r="BO19" s="282">
        <v>0.1</v>
      </c>
      <c r="BP19" s="282"/>
      <c r="BQ19" s="282"/>
      <c r="BR19" s="282"/>
      <c r="BS19" s="287" t="s">
        <v>200</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672</v>
      </c>
      <c r="S20" s="217"/>
      <c r="T20" s="217"/>
      <c r="U20" s="217"/>
      <c r="V20" s="217"/>
      <c r="W20" s="217"/>
      <c r="X20" s="217"/>
      <c r="Y20" s="279"/>
      <c r="Z20" s="282">
        <v>0</v>
      </c>
      <c r="AA20" s="282"/>
      <c r="AB20" s="282"/>
      <c r="AC20" s="282"/>
      <c r="AD20" s="287">
        <v>672</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2230</v>
      </c>
      <c r="BH20" s="217"/>
      <c r="BI20" s="217"/>
      <c r="BJ20" s="217"/>
      <c r="BK20" s="217"/>
      <c r="BL20" s="217"/>
      <c r="BM20" s="217"/>
      <c r="BN20" s="279"/>
      <c r="BO20" s="282">
        <v>0.1</v>
      </c>
      <c r="BP20" s="282"/>
      <c r="BQ20" s="282"/>
      <c r="BR20" s="282"/>
      <c r="BS20" s="287" t="s">
        <v>200</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15997911</v>
      </c>
      <c r="CS20" s="217"/>
      <c r="CT20" s="217"/>
      <c r="CU20" s="217"/>
      <c r="CV20" s="217"/>
      <c r="CW20" s="217"/>
      <c r="CX20" s="217"/>
      <c r="CY20" s="279"/>
      <c r="CZ20" s="282">
        <v>100</v>
      </c>
      <c r="DA20" s="282"/>
      <c r="DB20" s="282"/>
      <c r="DC20" s="282"/>
      <c r="DD20" s="288">
        <v>2957761</v>
      </c>
      <c r="DE20" s="217"/>
      <c r="DF20" s="217"/>
      <c r="DG20" s="217"/>
      <c r="DH20" s="217"/>
      <c r="DI20" s="217"/>
      <c r="DJ20" s="217"/>
      <c r="DK20" s="217"/>
      <c r="DL20" s="217"/>
      <c r="DM20" s="217"/>
      <c r="DN20" s="217"/>
      <c r="DO20" s="217"/>
      <c r="DP20" s="279"/>
      <c r="DQ20" s="288">
        <v>9607576</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5240917</v>
      </c>
      <c r="S21" s="217"/>
      <c r="T21" s="217"/>
      <c r="U21" s="217"/>
      <c r="V21" s="217"/>
      <c r="W21" s="217"/>
      <c r="X21" s="217"/>
      <c r="Y21" s="279"/>
      <c r="Z21" s="282">
        <v>32.4</v>
      </c>
      <c r="AA21" s="282"/>
      <c r="AB21" s="282"/>
      <c r="AC21" s="282"/>
      <c r="AD21" s="287">
        <v>4458931</v>
      </c>
      <c r="AE21" s="287"/>
      <c r="AF21" s="287"/>
      <c r="AG21" s="287"/>
      <c r="AH21" s="287"/>
      <c r="AI21" s="287"/>
      <c r="AJ21" s="287"/>
      <c r="AK21" s="287"/>
      <c r="AL21" s="283">
        <v>55.6</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2230</v>
      </c>
      <c r="BH21" s="217"/>
      <c r="BI21" s="217"/>
      <c r="BJ21" s="217"/>
      <c r="BK21" s="217"/>
      <c r="BL21" s="217"/>
      <c r="BM21" s="217"/>
      <c r="BN21" s="279"/>
      <c r="BO21" s="282">
        <v>0.1</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301</v>
      </c>
      <c r="C22" s="1"/>
      <c r="D22" s="1"/>
      <c r="E22" s="1"/>
      <c r="F22" s="1"/>
      <c r="G22" s="1"/>
      <c r="H22" s="1"/>
      <c r="I22" s="1"/>
      <c r="J22" s="1"/>
      <c r="K22" s="1"/>
      <c r="L22" s="1"/>
      <c r="M22" s="1"/>
      <c r="N22" s="1"/>
      <c r="O22" s="1"/>
      <c r="P22" s="1"/>
      <c r="Q22" s="269"/>
      <c r="R22" s="274">
        <v>4458931</v>
      </c>
      <c r="S22" s="217"/>
      <c r="T22" s="217"/>
      <c r="U22" s="217"/>
      <c r="V22" s="217"/>
      <c r="W22" s="217"/>
      <c r="X22" s="217"/>
      <c r="Y22" s="279"/>
      <c r="Z22" s="282">
        <v>27.5</v>
      </c>
      <c r="AA22" s="282"/>
      <c r="AB22" s="282"/>
      <c r="AC22" s="282"/>
      <c r="AD22" s="287">
        <v>4458931</v>
      </c>
      <c r="AE22" s="287"/>
      <c r="AF22" s="287"/>
      <c r="AG22" s="287"/>
      <c r="AH22" s="287"/>
      <c r="AI22" s="287"/>
      <c r="AJ22" s="287"/>
      <c r="AK22" s="287"/>
      <c r="AL22" s="283">
        <v>55.6</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298</v>
      </c>
      <c r="C23" s="1"/>
      <c r="D23" s="1"/>
      <c r="E23" s="1"/>
      <c r="F23" s="1"/>
      <c r="G23" s="1"/>
      <c r="H23" s="1"/>
      <c r="I23" s="1"/>
      <c r="J23" s="1"/>
      <c r="K23" s="1"/>
      <c r="L23" s="1"/>
      <c r="M23" s="1"/>
      <c r="N23" s="1"/>
      <c r="O23" s="1"/>
      <c r="P23" s="1"/>
      <c r="Q23" s="269"/>
      <c r="R23" s="274">
        <v>781986</v>
      </c>
      <c r="S23" s="217"/>
      <c r="T23" s="217"/>
      <c r="U23" s="217"/>
      <c r="V23" s="217"/>
      <c r="W23" s="217"/>
      <c r="X23" s="217"/>
      <c r="Y23" s="279"/>
      <c r="Z23" s="282">
        <v>4.8</v>
      </c>
      <c r="AA23" s="282"/>
      <c r="AB23" s="282"/>
      <c r="AC23" s="282"/>
      <c r="AD23" s="287" t="s">
        <v>200</v>
      </c>
      <c r="AE23" s="287"/>
      <c r="AF23" s="287"/>
      <c r="AG23" s="287"/>
      <c r="AH23" s="287"/>
      <c r="AI23" s="287"/>
      <c r="AJ23" s="287"/>
      <c r="AK23" s="287"/>
      <c r="AL23" s="283" t="s">
        <v>200</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291</v>
      </c>
      <c r="CS23" s="139"/>
      <c r="CT23" s="139"/>
      <c r="CU23" s="139"/>
      <c r="CV23" s="139"/>
      <c r="CW23" s="139"/>
      <c r="CX23" s="139"/>
      <c r="CY23" s="144"/>
      <c r="CZ23" s="182" t="s">
        <v>375</v>
      </c>
      <c r="DA23" s="139"/>
      <c r="DB23" s="139"/>
      <c r="DC23" s="144"/>
      <c r="DD23" s="182" t="s">
        <v>305</v>
      </c>
      <c r="DE23" s="139"/>
      <c r="DF23" s="139"/>
      <c r="DG23" s="139"/>
      <c r="DH23" s="139"/>
      <c r="DI23" s="139"/>
      <c r="DJ23" s="139"/>
      <c r="DK23" s="144"/>
      <c r="DL23" s="345" t="s">
        <v>377</v>
      </c>
      <c r="DM23" s="348"/>
      <c r="DN23" s="348"/>
      <c r="DO23" s="348"/>
      <c r="DP23" s="348"/>
      <c r="DQ23" s="348"/>
      <c r="DR23" s="348"/>
      <c r="DS23" s="348"/>
      <c r="DT23" s="348"/>
      <c r="DU23" s="348"/>
      <c r="DV23" s="352"/>
      <c r="DW23" s="182" t="s">
        <v>19</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6781420</v>
      </c>
      <c r="CS24" s="276"/>
      <c r="CT24" s="276"/>
      <c r="CU24" s="276"/>
      <c r="CV24" s="276"/>
      <c r="CW24" s="276"/>
      <c r="CX24" s="276"/>
      <c r="CY24" s="278"/>
      <c r="CZ24" s="291">
        <v>42.4</v>
      </c>
      <c r="DA24" s="293"/>
      <c r="DB24" s="293"/>
      <c r="DC24" s="337"/>
      <c r="DD24" s="341">
        <v>4680295</v>
      </c>
      <c r="DE24" s="276"/>
      <c r="DF24" s="276"/>
      <c r="DG24" s="276"/>
      <c r="DH24" s="276"/>
      <c r="DI24" s="276"/>
      <c r="DJ24" s="276"/>
      <c r="DK24" s="278"/>
      <c r="DL24" s="341">
        <v>4559863</v>
      </c>
      <c r="DM24" s="276"/>
      <c r="DN24" s="276"/>
      <c r="DO24" s="276"/>
      <c r="DP24" s="276"/>
      <c r="DQ24" s="276"/>
      <c r="DR24" s="276"/>
      <c r="DS24" s="276"/>
      <c r="DT24" s="276"/>
      <c r="DU24" s="276"/>
      <c r="DV24" s="278"/>
      <c r="DW24" s="291">
        <v>56.1</v>
      </c>
      <c r="DX24" s="293"/>
      <c r="DY24" s="293"/>
      <c r="DZ24" s="293"/>
      <c r="EA24" s="293"/>
      <c r="EB24" s="293"/>
      <c r="EC24" s="295"/>
    </row>
    <row r="25" spans="2:133" ht="11.25" customHeight="1">
      <c r="B25" s="261" t="s">
        <v>56</v>
      </c>
      <c r="C25" s="1"/>
      <c r="D25" s="1"/>
      <c r="E25" s="1"/>
      <c r="F25" s="1"/>
      <c r="G25" s="1"/>
      <c r="H25" s="1"/>
      <c r="I25" s="1"/>
      <c r="J25" s="1"/>
      <c r="K25" s="1"/>
      <c r="L25" s="1"/>
      <c r="M25" s="1"/>
      <c r="N25" s="1"/>
      <c r="O25" s="1"/>
      <c r="P25" s="1"/>
      <c r="Q25" s="269"/>
      <c r="R25" s="274">
        <v>8799310</v>
      </c>
      <c r="S25" s="217"/>
      <c r="T25" s="217"/>
      <c r="U25" s="217"/>
      <c r="V25" s="217"/>
      <c r="W25" s="217"/>
      <c r="X25" s="217"/>
      <c r="Y25" s="279"/>
      <c r="Z25" s="282">
        <v>54.3</v>
      </c>
      <c r="AA25" s="282"/>
      <c r="AB25" s="282"/>
      <c r="AC25" s="282"/>
      <c r="AD25" s="287">
        <v>8017324</v>
      </c>
      <c r="AE25" s="287"/>
      <c r="AF25" s="287"/>
      <c r="AG25" s="287"/>
      <c r="AH25" s="287"/>
      <c r="AI25" s="287"/>
      <c r="AJ25" s="287"/>
      <c r="AK25" s="287"/>
      <c r="AL25" s="283">
        <v>99.9</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2164821</v>
      </c>
      <c r="CS25" s="313"/>
      <c r="CT25" s="313"/>
      <c r="CU25" s="313"/>
      <c r="CV25" s="313"/>
      <c r="CW25" s="313"/>
      <c r="CX25" s="313"/>
      <c r="CY25" s="332"/>
      <c r="CZ25" s="283">
        <v>13.5</v>
      </c>
      <c r="DA25" s="335"/>
      <c r="DB25" s="335"/>
      <c r="DC25" s="338"/>
      <c r="DD25" s="288">
        <v>1947906</v>
      </c>
      <c r="DE25" s="313"/>
      <c r="DF25" s="313"/>
      <c r="DG25" s="313"/>
      <c r="DH25" s="313"/>
      <c r="DI25" s="313"/>
      <c r="DJ25" s="313"/>
      <c r="DK25" s="332"/>
      <c r="DL25" s="288">
        <v>1890652</v>
      </c>
      <c r="DM25" s="313"/>
      <c r="DN25" s="313"/>
      <c r="DO25" s="313"/>
      <c r="DP25" s="313"/>
      <c r="DQ25" s="313"/>
      <c r="DR25" s="313"/>
      <c r="DS25" s="313"/>
      <c r="DT25" s="313"/>
      <c r="DU25" s="313"/>
      <c r="DV25" s="332"/>
      <c r="DW25" s="283">
        <v>23.3</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2217</v>
      </c>
      <c r="S26" s="217"/>
      <c r="T26" s="217"/>
      <c r="U26" s="217"/>
      <c r="V26" s="217"/>
      <c r="W26" s="217"/>
      <c r="X26" s="217"/>
      <c r="Y26" s="279"/>
      <c r="Z26" s="282">
        <v>0</v>
      </c>
      <c r="AA26" s="282"/>
      <c r="AB26" s="282"/>
      <c r="AC26" s="282"/>
      <c r="AD26" s="287">
        <v>2217</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1301861</v>
      </c>
      <c r="CS26" s="217"/>
      <c r="CT26" s="217"/>
      <c r="CU26" s="217"/>
      <c r="CV26" s="217"/>
      <c r="CW26" s="217"/>
      <c r="CX26" s="217"/>
      <c r="CY26" s="279"/>
      <c r="CZ26" s="283">
        <v>8.1</v>
      </c>
      <c r="DA26" s="335"/>
      <c r="DB26" s="335"/>
      <c r="DC26" s="338"/>
      <c r="DD26" s="288">
        <v>1159173</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34959</v>
      </c>
      <c r="S27" s="217"/>
      <c r="T27" s="217"/>
      <c r="U27" s="217"/>
      <c r="V27" s="217"/>
      <c r="W27" s="217"/>
      <c r="X27" s="217"/>
      <c r="Y27" s="279"/>
      <c r="Z27" s="282">
        <v>0.2</v>
      </c>
      <c r="AA27" s="282"/>
      <c r="AB27" s="282"/>
      <c r="AC27" s="282"/>
      <c r="AD27" s="287" t="s">
        <v>200</v>
      </c>
      <c r="AE27" s="287"/>
      <c r="AF27" s="287"/>
      <c r="AG27" s="287"/>
      <c r="AH27" s="287"/>
      <c r="AI27" s="287"/>
      <c r="AJ27" s="287"/>
      <c r="AK27" s="287"/>
      <c r="AL27" s="283" t="s">
        <v>200</v>
      </c>
      <c r="AM27" s="238"/>
      <c r="AN27" s="238"/>
      <c r="AO27" s="296"/>
      <c r="AP27" s="261" t="s">
        <v>387</v>
      </c>
      <c r="AQ27" s="1"/>
      <c r="AR27" s="1"/>
      <c r="AS27" s="1"/>
      <c r="AT27" s="1"/>
      <c r="AU27" s="1"/>
      <c r="AV27" s="1"/>
      <c r="AW27" s="1"/>
      <c r="AX27" s="1"/>
      <c r="AY27" s="1"/>
      <c r="AZ27" s="1"/>
      <c r="BA27" s="1"/>
      <c r="BB27" s="1"/>
      <c r="BC27" s="1"/>
      <c r="BD27" s="1"/>
      <c r="BE27" s="1"/>
      <c r="BF27" s="269"/>
      <c r="BG27" s="274">
        <v>2709705</v>
      </c>
      <c r="BH27" s="217"/>
      <c r="BI27" s="217"/>
      <c r="BJ27" s="217"/>
      <c r="BK27" s="217"/>
      <c r="BL27" s="217"/>
      <c r="BM27" s="217"/>
      <c r="BN27" s="279"/>
      <c r="BO27" s="282">
        <v>100</v>
      </c>
      <c r="BP27" s="282"/>
      <c r="BQ27" s="282"/>
      <c r="BR27" s="282"/>
      <c r="BS27" s="287">
        <v>111961</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3014183</v>
      </c>
      <c r="CS27" s="313"/>
      <c r="CT27" s="313"/>
      <c r="CU27" s="313"/>
      <c r="CV27" s="313"/>
      <c r="CW27" s="313"/>
      <c r="CX27" s="313"/>
      <c r="CY27" s="332"/>
      <c r="CZ27" s="283">
        <v>18.8</v>
      </c>
      <c r="DA27" s="335"/>
      <c r="DB27" s="335"/>
      <c r="DC27" s="338"/>
      <c r="DD27" s="288">
        <v>1142307</v>
      </c>
      <c r="DE27" s="313"/>
      <c r="DF27" s="313"/>
      <c r="DG27" s="313"/>
      <c r="DH27" s="313"/>
      <c r="DI27" s="313"/>
      <c r="DJ27" s="313"/>
      <c r="DK27" s="332"/>
      <c r="DL27" s="288">
        <v>1079129</v>
      </c>
      <c r="DM27" s="313"/>
      <c r="DN27" s="313"/>
      <c r="DO27" s="313"/>
      <c r="DP27" s="313"/>
      <c r="DQ27" s="313"/>
      <c r="DR27" s="313"/>
      <c r="DS27" s="313"/>
      <c r="DT27" s="313"/>
      <c r="DU27" s="313"/>
      <c r="DV27" s="332"/>
      <c r="DW27" s="283">
        <v>13.3</v>
      </c>
      <c r="DX27" s="335"/>
      <c r="DY27" s="335"/>
      <c r="DZ27" s="335"/>
      <c r="EA27" s="335"/>
      <c r="EB27" s="335"/>
      <c r="EC27" s="360"/>
    </row>
    <row r="28" spans="2:133" ht="11.25" customHeight="1">
      <c r="B28" s="261" t="s">
        <v>231</v>
      </c>
      <c r="C28" s="1"/>
      <c r="D28" s="1"/>
      <c r="E28" s="1"/>
      <c r="F28" s="1"/>
      <c r="G28" s="1"/>
      <c r="H28" s="1"/>
      <c r="I28" s="1"/>
      <c r="J28" s="1"/>
      <c r="K28" s="1"/>
      <c r="L28" s="1"/>
      <c r="M28" s="1"/>
      <c r="N28" s="1"/>
      <c r="O28" s="1"/>
      <c r="P28" s="1"/>
      <c r="Q28" s="269"/>
      <c r="R28" s="274">
        <v>138265</v>
      </c>
      <c r="S28" s="217"/>
      <c r="T28" s="217"/>
      <c r="U28" s="217"/>
      <c r="V28" s="217"/>
      <c r="W28" s="217"/>
      <c r="X28" s="217"/>
      <c r="Y28" s="279"/>
      <c r="Z28" s="282">
        <v>0.9</v>
      </c>
      <c r="AA28" s="282"/>
      <c r="AB28" s="282"/>
      <c r="AC28" s="282"/>
      <c r="AD28" s="287">
        <v>5382</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1602416</v>
      </c>
      <c r="CS28" s="217"/>
      <c r="CT28" s="217"/>
      <c r="CU28" s="217"/>
      <c r="CV28" s="217"/>
      <c r="CW28" s="217"/>
      <c r="CX28" s="217"/>
      <c r="CY28" s="279"/>
      <c r="CZ28" s="283">
        <v>10</v>
      </c>
      <c r="DA28" s="335"/>
      <c r="DB28" s="335"/>
      <c r="DC28" s="338"/>
      <c r="DD28" s="288">
        <v>1590082</v>
      </c>
      <c r="DE28" s="217"/>
      <c r="DF28" s="217"/>
      <c r="DG28" s="217"/>
      <c r="DH28" s="217"/>
      <c r="DI28" s="217"/>
      <c r="DJ28" s="217"/>
      <c r="DK28" s="279"/>
      <c r="DL28" s="288">
        <v>1590082</v>
      </c>
      <c r="DM28" s="217"/>
      <c r="DN28" s="217"/>
      <c r="DO28" s="217"/>
      <c r="DP28" s="217"/>
      <c r="DQ28" s="217"/>
      <c r="DR28" s="217"/>
      <c r="DS28" s="217"/>
      <c r="DT28" s="217"/>
      <c r="DU28" s="217"/>
      <c r="DV28" s="279"/>
      <c r="DW28" s="283">
        <v>19.600000000000001</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68871</v>
      </c>
      <c r="S29" s="217"/>
      <c r="T29" s="217"/>
      <c r="U29" s="217"/>
      <c r="V29" s="217"/>
      <c r="W29" s="217"/>
      <c r="X29" s="217"/>
      <c r="Y29" s="279"/>
      <c r="Z29" s="282">
        <v>0.4</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25</v>
      </c>
      <c r="CG29" s="1"/>
      <c r="CH29" s="1"/>
      <c r="CI29" s="1"/>
      <c r="CJ29" s="1"/>
      <c r="CK29" s="1"/>
      <c r="CL29" s="1"/>
      <c r="CM29" s="1"/>
      <c r="CN29" s="1"/>
      <c r="CO29" s="1"/>
      <c r="CP29" s="1"/>
      <c r="CQ29" s="269"/>
      <c r="CR29" s="274">
        <v>1602413</v>
      </c>
      <c r="CS29" s="313"/>
      <c r="CT29" s="313"/>
      <c r="CU29" s="313"/>
      <c r="CV29" s="313"/>
      <c r="CW29" s="313"/>
      <c r="CX29" s="313"/>
      <c r="CY29" s="332"/>
      <c r="CZ29" s="283">
        <v>10</v>
      </c>
      <c r="DA29" s="335"/>
      <c r="DB29" s="335"/>
      <c r="DC29" s="338"/>
      <c r="DD29" s="288">
        <v>1590079</v>
      </c>
      <c r="DE29" s="313"/>
      <c r="DF29" s="313"/>
      <c r="DG29" s="313"/>
      <c r="DH29" s="313"/>
      <c r="DI29" s="313"/>
      <c r="DJ29" s="313"/>
      <c r="DK29" s="332"/>
      <c r="DL29" s="288">
        <v>1590079</v>
      </c>
      <c r="DM29" s="313"/>
      <c r="DN29" s="313"/>
      <c r="DO29" s="313"/>
      <c r="DP29" s="313"/>
      <c r="DQ29" s="313"/>
      <c r="DR29" s="313"/>
      <c r="DS29" s="313"/>
      <c r="DT29" s="313"/>
      <c r="DU29" s="313"/>
      <c r="DV29" s="332"/>
      <c r="DW29" s="283">
        <v>19.600000000000001</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2493839</v>
      </c>
      <c r="S30" s="217"/>
      <c r="T30" s="217"/>
      <c r="U30" s="217"/>
      <c r="V30" s="217"/>
      <c r="W30" s="217"/>
      <c r="X30" s="217"/>
      <c r="Y30" s="279"/>
      <c r="Z30" s="282">
        <v>15.4</v>
      </c>
      <c r="AA30" s="282"/>
      <c r="AB30" s="282"/>
      <c r="AC30" s="282"/>
      <c r="AD30" s="287" t="s">
        <v>200</v>
      </c>
      <c r="AE30" s="287"/>
      <c r="AF30" s="287"/>
      <c r="AG30" s="287"/>
      <c r="AH30" s="287"/>
      <c r="AI30" s="287"/>
      <c r="AJ30" s="287"/>
      <c r="AK30" s="287"/>
      <c r="AL30" s="283" t="s">
        <v>200</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1532234</v>
      </c>
      <c r="CS30" s="217"/>
      <c r="CT30" s="217"/>
      <c r="CU30" s="217"/>
      <c r="CV30" s="217"/>
      <c r="CW30" s="217"/>
      <c r="CX30" s="217"/>
      <c r="CY30" s="279"/>
      <c r="CZ30" s="283">
        <v>9.6</v>
      </c>
      <c r="DA30" s="335"/>
      <c r="DB30" s="335"/>
      <c r="DC30" s="338"/>
      <c r="DD30" s="288">
        <v>1521454</v>
      </c>
      <c r="DE30" s="217"/>
      <c r="DF30" s="217"/>
      <c r="DG30" s="217"/>
      <c r="DH30" s="217"/>
      <c r="DI30" s="217"/>
      <c r="DJ30" s="217"/>
      <c r="DK30" s="279"/>
      <c r="DL30" s="288">
        <v>1521454</v>
      </c>
      <c r="DM30" s="217"/>
      <c r="DN30" s="217"/>
      <c r="DO30" s="217"/>
      <c r="DP30" s="217"/>
      <c r="DQ30" s="217"/>
      <c r="DR30" s="217"/>
      <c r="DS30" s="217"/>
      <c r="DT30" s="217"/>
      <c r="DU30" s="217"/>
      <c r="DV30" s="279"/>
      <c r="DW30" s="283">
        <v>18.7</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4</v>
      </c>
      <c r="AQ31" s="178"/>
      <c r="AR31" s="178"/>
      <c r="AS31" s="178"/>
      <c r="AT31" s="306" t="s">
        <v>392</v>
      </c>
      <c r="AU31" s="265"/>
      <c r="AV31" s="265"/>
      <c r="AW31" s="265"/>
      <c r="AX31" s="260" t="s">
        <v>276</v>
      </c>
      <c r="AY31" s="265"/>
      <c r="AZ31" s="265"/>
      <c r="BA31" s="265"/>
      <c r="BB31" s="265"/>
      <c r="BC31" s="265"/>
      <c r="BD31" s="265"/>
      <c r="BE31" s="265"/>
      <c r="BF31" s="268"/>
      <c r="BG31" s="318">
        <v>99.5</v>
      </c>
      <c r="BH31" s="322"/>
      <c r="BI31" s="322"/>
      <c r="BJ31" s="322"/>
      <c r="BK31" s="322"/>
      <c r="BL31" s="322"/>
      <c r="BM31" s="293">
        <v>97.8</v>
      </c>
      <c r="BN31" s="322"/>
      <c r="BO31" s="322"/>
      <c r="BP31" s="322"/>
      <c r="BQ31" s="324"/>
      <c r="BR31" s="318">
        <v>99.5</v>
      </c>
      <c r="BS31" s="322"/>
      <c r="BT31" s="322"/>
      <c r="BU31" s="322"/>
      <c r="BV31" s="322"/>
      <c r="BW31" s="322"/>
      <c r="BX31" s="293">
        <v>97.2</v>
      </c>
      <c r="BY31" s="322"/>
      <c r="BZ31" s="322"/>
      <c r="CA31" s="322"/>
      <c r="CB31" s="324"/>
      <c r="CD31" s="134"/>
      <c r="CE31" s="42"/>
      <c r="CF31" s="261" t="s">
        <v>318</v>
      </c>
      <c r="CG31" s="1"/>
      <c r="CH31" s="1"/>
      <c r="CI31" s="1"/>
      <c r="CJ31" s="1"/>
      <c r="CK31" s="1"/>
      <c r="CL31" s="1"/>
      <c r="CM31" s="1"/>
      <c r="CN31" s="1"/>
      <c r="CO31" s="1"/>
      <c r="CP31" s="1"/>
      <c r="CQ31" s="269"/>
      <c r="CR31" s="274">
        <v>70179</v>
      </c>
      <c r="CS31" s="313"/>
      <c r="CT31" s="313"/>
      <c r="CU31" s="313"/>
      <c r="CV31" s="313"/>
      <c r="CW31" s="313"/>
      <c r="CX31" s="313"/>
      <c r="CY31" s="332"/>
      <c r="CZ31" s="283">
        <v>0.4</v>
      </c>
      <c r="DA31" s="335"/>
      <c r="DB31" s="335"/>
      <c r="DC31" s="338"/>
      <c r="DD31" s="288">
        <v>68625</v>
      </c>
      <c r="DE31" s="313"/>
      <c r="DF31" s="313"/>
      <c r="DG31" s="313"/>
      <c r="DH31" s="313"/>
      <c r="DI31" s="313"/>
      <c r="DJ31" s="313"/>
      <c r="DK31" s="332"/>
      <c r="DL31" s="288">
        <v>68625</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1134230</v>
      </c>
      <c r="S32" s="217"/>
      <c r="T32" s="217"/>
      <c r="U32" s="217"/>
      <c r="V32" s="217"/>
      <c r="W32" s="217"/>
      <c r="X32" s="217"/>
      <c r="Y32" s="279"/>
      <c r="Z32" s="282">
        <v>7</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251</v>
      </c>
      <c r="AX32" s="261" t="s">
        <v>292</v>
      </c>
      <c r="AY32" s="1"/>
      <c r="AZ32" s="1"/>
      <c r="BA32" s="1"/>
      <c r="BB32" s="1"/>
      <c r="BC32" s="1"/>
      <c r="BD32" s="1"/>
      <c r="BE32" s="1"/>
      <c r="BF32" s="269"/>
      <c r="BG32" s="319">
        <v>99.5</v>
      </c>
      <c r="BH32" s="313"/>
      <c r="BI32" s="313"/>
      <c r="BJ32" s="313"/>
      <c r="BK32" s="313"/>
      <c r="BL32" s="313"/>
      <c r="BM32" s="238">
        <v>98.2</v>
      </c>
      <c r="BN32" s="313"/>
      <c r="BO32" s="313"/>
      <c r="BP32" s="313"/>
      <c r="BQ32" s="316"/>
      <c r="BR32" s="319">
        <v>99.7</v>
      </c>
      <c r="BS32" s="313"/>
      <c r="BT32" s="313"/>
      <c r="BU32" s="313"/>
      <c r="BV32" s="313"/>
      <c r="BW32" s="313"/>
      <c r="BX32" s="238">
        <v>97.7</v>
      </c>
      <c r="BY32" s="313"/>
      <c r="BZ32" s="313"/>
      <c r="CA32" s="313"/>
      <c r="CB32" s="316"/>
      <c r="CD32" s="135"/>
      <c r="CE32" s="142"/>
      <c r="CF32" s="261" t="s">
        <v>395</v>
      </c>
      <c r="CG32" s="1"/>
      <c r="CH32" s="1"/>
      <c r="CI32" s="1"/>
      <c r="CJ32" s="1"/>
      <c r="CK32" s="1"/>
      <c r="CL32" s="1"/>
      <c r="CM32" s="1"/>
      <c r="CN32" s="1"/>
      <c r="CO32" s="1"/>
      <c r="CP32" s="1"/>
      <c r="CQ32" s="269"/>
      <c r="CR32" s="274">
        <v>3</v>
      </c>
      <c r="CS32" s="217"/>
      <c r="CT32" s="217"/>
      <c r="CU32" s="217"/>
      <c r="CV32" s="217"/>
      <c r="CW32" s="217"/>
      <c r="CX32" s="217"/>
      <c r="CY32" s="279"/>
      <c r="CZ32" s="283">
        <v>0</v>
      </c>
      <c r="DA32" s="335"/>
      <c r="DB32" s="335"/>
      <c r="DC32" s="338"/>
      <c r="DD32" s="288">
        <v>3</v>
      </c>
      <c r="DE32" s="217"/>
      <c r="DF32" s="217"/>
      <c r="DG32" s="217"/>
      <c r="DH32" s="217"/>
      <c r="DI32" s="217"/>
      <c r="DJ32" s="217"/>
      <c r="DK32" s="279"/>
      <c r="DL32" s="288">
        <v>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63978</v>
      </c>
      <c r="S33" s="217"/>
      <c r="T33" s="217"/>
      <c r="U33" s="217"/>
      <c r="V33" s="217"/>
      <c r="W33" s="217"/>
      <c r="X33" s="217"/>
      <c r="Y33" s="279"/>
      <c r="Z33" s="282">
        <v>0.4</v>
      </c>
      <c r="AA33" s="282"/>
      <c r="AB33" s="282"/>
      <c r="AC33" s="282"/>
      <c r="AD33" s="287" t="s">
        <v>200</v>
      </c>
      <c r="AE33" s="287"/>
      <c r="AF33" s="287"/>
      <c r="AG33" s="287"/>
      <c r="AH33" s="287"/>
      <c r="AI33" s="287"/>
      <c r="AJ33" s="287"/>
      <c r="AK33" s="287"/>
      <c r="AL33" s="283" t="s">
        <v>200</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99.4</v>
      </c>
      <c r="BH33" s="312"/>
      <c r="BI33" s="312"/>
      <c r="BJ33" s="312"/>
      <c r="BK33" s="312"/>
      <c r="BL33" s="312"/>
      <c r="BM33" s="294">
        <v>97</v>
      </c>
      <c r="BN33" s="312"/>
      <c r="BO33" s="312"/>
      <c r="BP33" s="312"/>
      <c r="BQ33" s="317"/>
      <c r="BR33" s="320">
        <v>99.3</v>
      </c>
      <c r="BS33" s="312"/>
      <c r="BT33" s="312"/>
      <c r="BU33" s="312"/>
      <c r="BV33" s="312"/>
      <c r="BW33" s="312"/>
      <c r="BX33" s="294">
        <v>96.3</v>
      </c>
      <c r="BY33" s="312"/>
      <c r="BZ33" s="312"/>
      <c r="CA33" s="312"/>
      <c r="CB33" s="317"/>
      <c r="CD33" s="261" t="s">
        <v>396</v>
      </c>
      <c r="CE33" s="1"/>
      <c r="CF33" s="1"/>
      <c r="CG33" s="1"/>
      <c r="CH33" s="1"/>
      <c r="CI33" s="1"/>
      <c r="CJ33" s="1"/>
      <c r="CK33" s="1"/>
      <c r="CL33" s="1"/>
      <c r="CM33" s="1"/>
      <c r="CN33" s="1"/>
      <c r="CO33" s="1"/>
      <c r="CP33" s="1"/>
      <c r="CQ33" s="269"/>
      <c r="CR33" s="274">
        <v>6245472</v>
      </c>
      <c r="CS33" s="313"/>
      <c r="CT33" s="313"/>
      <c r="CU33" s="313"/>
      <c r="CV33" s="313"/>
      <c r="CW33" s="313"/>
      <c r="CX33" s="313"/>
      <c r="CY33" s="332"/>
      <c r="CZ33" s="283">
        <v>39</v>
      </c>
      <c r="DA33" s="335"/>
      <c r="DB33" s="335"/>
      <c r="DC33" s="338"/>
      <c r="DD33" s="288">
        <v>4460338</v>
      </c>
      <c r="DE33" s="313"/>
      <c r="DF33" s="313"/>
      <c r="DG33" s="313"/>
      <c r="DH33" s="313"/>
      <c r="DI33" s="313"/>
      <c r="DJ33" s="313"/>
      <c r="DK33" s="332"/>
      <c r="DL33" s="288">
        <v>2427644</v>
      </c>
      <c r="DM33" s="313"/>
      <c r="DN33" s="313"/>
      <c r="DO33" s="313"/>
      <c r="DP33" s="313"/>
      <c r="DQ33" s="313"/>
      <c r="DR33" s="313"/>
      <c r="DS33" s="313"/>
      <c r="DT33" s="313"/>
      <c r="DU33" s="313"/>
      <c r="DV33" s="332"/>
      <c r="DW33" s="283">
        <v>29.9</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450054</v>
      </c>
      <c r="S34" s="217"/>
      <c r="T34" s="217"/>
      <c r="U34" s="217"/>
      <c r="V34" s="217"/>
      <c r="W34" s="217"/>
      <c r="X34" s="217"/>
      <c r="Y34" s="279"/>
      <c r="Z34" s="282">
        <v>2.8</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2151403</v>
      </c>
      <c r="CS34" s="217"/>
      <c r="CT34" s="217"/>
      <c r="CU34" s="217"/>
      <c r="CV34" s="217"/>
      <c r="CW34" s="217"/>
      <c r="CX34" s="217"/>
      <c r="CY34" s="279"/>
      <c r="CZ34" s="283">
        <v>13.4</v>
      </c>
      <c r="DA34" s="335"/>
      <c r="DB34" s="335"/>
      <c r="DC34" s="338"/>
      <c r="DD34" s="288">
        <v>1394584</v>
      </c>
      <c r="DE34" s="217"/>
      <c r="DF34" s="217"/>
      <c r="DG34" s="217"/>
      <c r="DH34" s="217"/>
      <c r="DI34" s="217"/>
      <c r="DJ34" s="217"/>
      <c r="DK34" s="279"/>
      <c r="DL34" s="288">
        <v>649654</v>
      </c>
      <c r="DM34" s="217"/>
      <c r="DN34" s="217"/>
      <c r="DO34" s="217"/>
      <c r="DP34" s="217"/>
      <c r="DQ34" s="217"/>
      <c r="DR34" s="217"/>
      <c r="DS34" s="217"/>
      <c r="DT34" s="217"/>
      <c r="DU34" s="217"/>
      <c r="DV34" s="279"/>
      <c r="DW34" s="283">
        <v>8</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138982</v>
      </c>
      <c r="S35" s="217"/>
      <c r="T35" s="217"/>
      <c r="U35" s="217"/>
      <c r="V35" s="217"/>
      <c r="W35" s="217"/>
      <c r="X35" s="217"/>
      <c r="Y35" s="279"/>
      <c r="Z35" s="282">
        <v>0.9</v>
      </c>
      <c r="AA35" s="282"/>
      <c r="AB35" s="282"/>
      <c r="AC35" s="282"/>
      <c r="AD35" s="287" t="s">
        <v>200</v>
      </c>
      <c r="AE35" s="287"/>
      <c r="AF35" s="287"/>
      <c r="AG35" s="287"/>
      <c r="AH35" s="287"/>
      <c r="AI35" s="287"/>
      <c r="AJ35" s="287"/>
      <c r="AK35" s="287"/>
      <c r="AL35" s="283" t="s">
        <v>200</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23284</v>
      </c>
      <c r="CS35" s="313"/>
      <c r="CT35" s="313"/>
      <c r="CU35" s="313"/>
      <c r="CV35" s="313"/>
      <c r="CW35" s="313"/>
      <c r="CX35" s="313"/>
      <c r="CY35" s="332"/>
      <c r="CZ35" s="283">
        <v>0.1</v>
      </c>
      <c r="DA35" s="335"/>
      <c r="DB35" s="335"/>
      <c r="DC35" s="338"/>
      <c r="DD35" s="288">
        <v>23054</v>
      </c>
      <c r="DE35" s="313"/>
      <c r="DF35" s="313"/>
      <c r="DG35" s="313"/>
      <c r="DH35" s="313"/>
      <c r="DI35" s="313"/>
      <c r="DJ35" s="313"/>
      <c r="DK35" s="332"/>
      <c r="DL35" s="288">
        <v>20902</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293</v>
      </c>
      <c r="C36" s="1"/>
      <c r="D36" s="1"/>
      <c r="E36" s="1"/>
      <c r="F36" s="1"/>
      <c r="G36" s="1"/>
      <c r="H36" s="1"/>
      <c r="I36" s="1"/>
      <c r="J36" s="1"/>
      <c r="K36" s="1"/>
      <c r="L36" s="1"/>
      <c r="M36" s="1"/>
      <c r="N36" s="1"/>
      <c r="O36" s="1"/>
      <c r="P36" s="1"/>
      <c r="Q36" s="269"/>
      <c r="R36" s="274">
        <v>471681</v>
      </c>
      <c r="S36" s="217"/>
      <c r="T36" s="217"/>
      <c r="U36" s="217"/>
      <c r="V36" s="217"/>
      <c r="W36" s="217"/>
      <c r="X36" s="217"/>
      <c r="Y36" s="279"/>
      <c r="Z36" s="282">
        <v>2.9</v>
      </c>
      <c r="AA36" s="282"/>
      <c r="AB36" s="282"/>
      <c r="AC36" s="282"/>
      <c r="AD36" s="287" t="s">
        <v>200</v>
      </c>
      <c r="AE36" s="287"/>
      <c r="AF36" s="287"/>
      <c r="AG36" s="287"/>
      <c r="AH36" s="287"/>
      <c r="AI36" s="287"/>
      <c r="AJ36" s="287"/>
      <c r="AK36" s="287"/>
      <c r="AL36" s="283" t="s">
        <v>200</v>
      </c>
      <c r="AM36" s="238"/>
      <c r="AN36" s="238"/>
      <c r="AO36" s="296"/>
      <c r="AP36" s="95"/>
      <c r="AQ36" s="301" t="s">
        <v>387</v>
      </c>
      <c r="AR36" s="304"/>
      <c r="AS36" s="304"/>
      <c r="AT36" s="304"/>
      <c r="AU36" s="304"/>
      <c r="AV36" s="304"/>
      <c r="AW36" s="304"/>
      <c r="AX36" s="304"/>
      <c r="AY36" s="309"/>
      <c r="AZ36" s="273">
        <v>2092310</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-37030</v>
      </c>
      <c r="BW36" s="276"/>
      <c r="BX36" s="276"/>
      <c r="BY36" s="276"/>
      <c r="BZ36" s="276"/>
      <c r="CA36" s="276"/>
      <c r="CB36" s="315"/>
      <c r="CD36" s="261" t="s">
        <v>32</v>
      </c>
      <c r="CE36" s="1"/>
      <c r="CF36" s="1"/>
      <c r="CG36" s="1"/>
      <c r="CH36" s="1"/>
      <c r="CI36" s="1"/>
      <c r="CJ36" s="1"/>
      <c r="CK36" s="1"/>
      <c r="CL36" s="1"/>
      <c r="CM36" s="1"/>
      <c r="CN36" s="1"/>
      <c r="CO36" s="1"/>
      <c r="CP36" s="1"/>
      <c r="CQ36" s="269"/>
      <c r="CR36" s="274">
        <v>1668751</v>
      </c>
      <c r="CS36" s="217"/>
      <c r="CT36" s="217"/>
      <c r="CU36" s="217"/>
      <c r="CV36" s="217"/>
      <c r="CW36" s="217"/>
      <c r="CX36" s="217"/>
      <c r="CY36" s="279"/>
      <c r="CZ36" s="283">
        <v>10.4</v>
      </c>
      <c r="DA36" s="335"/>
      <c r="DB36" s="335"/>
      <c r="DC36" s="338"/>
      <c r="DD36" s="288">
        <v>1281363</v>
      </c>
      <c r="DE36" s="217"/>
      <c r="DF36" s="217"/>
      <c r="DG36" s="217"/>
      <c r="DH36" s="217"/>
      <c r="DI36" s="217"/>
      <c r="DJ36" s="217"/>
      <c r="DK36" s="279"/>
      <c r="DL36" s="288">
        <v>628053</v>
      </c>
      <c r="DM36" s="217"/>
      <c r="DN36" s="217"/>
      <c r="DO36" s="217"/>
      <c r="DP36" s="217"/>
      <c r="DQ36" s="217"/>
      <c r="DR36" s="217"/>
      <c r="DS36" s="217"/>
      <c r="DT36" s="217"/>
      <c r="DU36" s="217"/>
      <c r="DV36" s="279"/>
      <c r="DW36" s="283">
        <v>7.7</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286093</v>
      </c>
      <c r="S37" s="217"/>
      <c r="T37" s="217"/>
      <c r="U37" s="217"/>
      <c r="V37" s="217"/>
      <c r="W37" s="217"/>
      <c r="X37" s="217"/>
      <c r="Y37" s="279"/>
      <c r="Z37" s="282">
        <v>1.8</v>
      </c>
      <c r="AA37" s="282"/>
      <c r="AB37" s="282"/>
      <c r="AC37" s="282"/>
      <c r="AD37" s="287">
        <v>1</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347992</v>
      </c>
      <c r="BA37" s="217"/>
      <c r="BB37" s="217"/>
      <c r="BC37" s="217"/>
      <c r="BD37" s="313"/>
      <c r="BE37" s="313"/>
      <c r="BF37" s="316"/>
      <c r="BG37" s="261" t="s">
        <v>413</v>
      </c>
      <c r="BH37" s="1"/>
      <c r="BI37" s="1"/>
      <c r="BJ37" s="1"/>
      <c r="BK37" s="1"/>
      <c r="BL37" s="1"/>
      <c r="BM37" s="1"/>
      <c r="BN37" s="1"/>
      <c r="BO37" s="1"/>
      <c r="BP37" s="1"/>
      <c r="BQ37" s="1"/>
      <c r="BR37" s="1"/>
      <c r="BS37" s="1"/>
      <c r="BT37" s="1"/>
      <c r="BU37" s="269"/>
      <c r="BV37" s="274">
        <v>-94298</v>
      </c>
      <c r="BW37" s="217"/>
      <c r="BX37" s="217"/>
      <c r="BY37" s="217"/>
      <c r="BZ37" s="217"/>
      <c r="CA37" s="217"/>
      <c r="CB37" s="326"/>
      <c r="CD37" s="261" t="s">
        <v>158</v>
      </c>
      <c r="CE37" s="1"/>
      <c r="CF37" s="1"/>
      <c r="CG37" s="1"/>
      <c r="CH37" s="1"/>
      <c r="CI37" s="1"/>
      <c r="CJ37" s="1"/>
      <c r="CK37" s="1"/>
      <c r="CL37" s="1"/>
      <c r="CM37" s="1"/>
      <c r="CN37" s="1"/>
      <c r="CO37" s="1"/>
      <c r="CP37" s="1"/>
      <c r="CQ37" s="269"/>
      <c r="CR37" s="274">
        <v>348382</v>
      </c>
      <c r="CS37" s="313"/>
      <c r="CT37" s="313"/>
      <c r="CU37" s="313"/>
      <c r="CV37" s="313"/>
      <c r="CW37" s="313"/>
      <c r="CX37" s="313"/>
      <c r="CY37" s="332"/>
      <c r="CZ37" s="283">
        <v>2.2000000000000002</v>
      </c>
      <c r="DA37" s="335"/>
      <c r="DB37" s="335"/>
      <c r="DC37" s="338"/>
      <c r="DD37" s="288">
        <v>348382</v>
      </c>
      <c r="DE37" s="313"/>
      <c r="DF37" s="313"/>
      <c r="DG37" s="313"/>
      <c r="DH37" s="313"/>
      <c r="DI37" s="313"/>
      <c r="DJ37" s="313"/>
      <c r="DK37" s="332"/>
      <c r="DL37" s="288">
        <v>339734</v>
      </c>
      <c r="DM37" s="313"/>
      <c r="DN37" s="313"/>
      <c r="DO37" s="313"/>
      <c r="DP37" s="313"/>
      <c r="DQ37" s="313"/>
      <c r="DR37" s="313"/>
      <c r="DS37" s="313"/>
      <c r="DT37" s="313"/>
      <c r="DU37" s="313"/>
      <c r="DV37" s="332"/>
      <c r="DW37" s="283">
        <v>4.2</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2112098</v>
      </c>
      <c r="S38" s="217"/>
      <c r="T38" s="217"/>
      <c r="U38" s="217"/>
      <c r="V38" s="217"/>
      <c r="W38" s="217"/>
      <c r="X38" s="217"/>
      <c r="Y38" s="279"/>
      <c r="Z38" s="282">
        <v>13</v>
      </c>
      <c r="AA38" s="282"/>
      <c r="AB38" s="282"/>
      <c r="AC38" s="282"/>
      <c r="AD38" s="287" t="s">
        <v>200</v>
      </c>
      <c r="AE38" s="287"/>
      <c r="AF38" s="287"/>
      <c r="AG38" s="287"/>
      <c r="AH38" s="287"/>
      <c r="AI38" s="287"/>
      <c r="AJ38" s="287"/>
      <c r="AK38" s="287"/>
      <c r="AL38" s="283" t="s">
        <v>200</v>
      </c>
      <c r="AM38" s="238"/>
      <c r="AN38" s="238"/>
      <c r="AO38" s="296"/>
      <c r="AQ38" s="302" t="s">
        <v>308</v>
      </c>
      <c r="AR38" s="111"/>
      <c r="AS38" s="111"/>
      <c r="AT38" s="111"/>
      <c r="AU38" s="111"/>
      <c r="AV38" s="111"/>
      <c r="AW38" s="111"/>
      <c r="AX38" s="111"/>
      <c r="AY38" s="310"/>
      <c r="AZ38" s="274">
        <v>113474</v>
      </c>
      <c r="BA38" s="217"/>
      <c r="BB38" s="217"/>
      <c r="BC38" s="217"/>
      <c r="BD38" s="313"/>
      <c r="BE38" s="313"/>
      <c r="BF38" s="316"/>
      <c r="BG38" s="261" t="s">
        <v>415</v>
      </c>
      <c r="BH38" s="1"/>
      <c r="BI38" s="1"/>
      <c r="BJ38" s="1"/>
      <c r="BK38" s="1"/>
      <c r="BL38" s="1"/>
      <c r="BM38" s="1"/>
      <c r="BN38" s="1"/>
      <c r="BO38" s="1"/>
      <c r="BP38" s="1"/>
      <c r="BQ38" s="1"/>
      <c r="BR38" s="1"/>
      <c r="BS38" s="1"/>
      <c r="BT38" s="1"/>
      <c r="BU38" s="269"/>
      <c r="BV38" s="274">
        <v>4196</v>
      </c>
      <c r="BW38" s="217"/>
      <c r="BX38" s="217"/>
      <c r="BY38" s="217"/>
      <c r="BZ38" s="217"/>
      <c r="CA38" s="217"/>
      <c r="CB38" s="326"/>
      <c r="CD38" s="261" t="s">
        <v>416</v>
      </c>
      <c r="CE38" s="1"/>
      <c r="CF38" s="1"/>
      <c r="CG38" s="1"/>
      <c r="CH38" s="1"/>
      <c r="CI38" s="1"/>
      <c r="CJ38" s="1"/>
      <c r="CK38" s="1"/>
      <c r="CL38" s="1"/>
      <c r="CM38" s="1"/>
      <c r="CN38" s="1"/>
      <c r="CO38" s="1"/>
      <c r="CP38" s="1"/>
      <c r="CQ38" s="269"/>
      <c r="CR38" s="274">
        <v>1630807</v>
      </c>
      <c r="CS38" s="217"/>
      <c r="CT38" s="217"/>
      <c r="CU38" s="217"/>
      <c r="CV38" s="217"/>
      <c r="CW38" s="217"/>
      <c r="CX38" s="217"/>
      <c r="CY38" s="279"/>
      <c r="CZ38" s="283">
        <v>10.199999999999999</v>
      </c>
      <c r="DA38" s="335"/>
      <c r="DB38" s="335"/>
      <c r="DC38" s="338"/>
      <c r="DD38" s="288">
        <v>1339206</v>
      </c>
      <c r="DE38" s="217"/>
      <c r="DF38" s="217"/>
      <c r="DG38" s="217"/>
      <c r="DH38" s="217"/>
      <c r="DI38" s="217"/>
      <c r="DJ38" s="217"/>
      <c r="DK38" s="279"/>
      <c r="DL38" s="288">
        <v>1129035</v>
      </c>
      <c r="DM38" s="217"/>
      <c r="DN38" s="217"/>
      <c r="DO38" s="217"/>
      <c r="DP38" s="217"/>
      <c r="DQ38" s="217"/>
      <c r="DR38" s="217"/>
      <c r="DS38" s="217"/>
      <c r="DT38" s="217"/>
      <c r="DU38" s="217"/>
      <c r="DV38" s="279"/>
      <c r="DW38" s="283">
        <v>13.9</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418</v>
      </c>
      <c r="AR39" s="111"/>
      <c r="AS39" s="111"/>
      <c r="AT39" s="111"/>
      <c r="AU39" s="111"/>
      <c r="AV39" s="111"/>
      <c r="AW39" s="111"/>
      <c r="AX39" s="111"/>
      <c r="AY39" s="310"/>
      <c r="AZ39" s="274">
        <v>8940</v>
      </c>
      <c r="BA39" s="217"/>
      <c r="BB39" s="217"/>
      <c r="BC39" s="217"/>
      <c r="BD39" s="313"/>
      <c r="BE39" s="313"/>
      <c r="BF39" s="316"/>
      <c r="BG39" s="261" t="s">
        <v>340</v>
      </c>
      <c r="BH39" s="1"/>
      <c r="BI39" s="1"/>
      <c r="BJ39" s="1"/>
      <c r="BK39" s="1"/>
      <c r="BL39" s="1"/>
      <c r="BM39" s="1"/>
      <c r="BN39" s="1"/>
      <c r="BO39" s="1"/>
      <c r="BP39" s="1"/>
      <c r="BQ39" s="1"/>
      <c r="BR39" s="1"/>
      <c r="BS39" s="1"/>
      <c r="BT39" s="1"/>
      <c r="BU39" s="269"/>
      <c r="BV39" s="274">
        <v>6663</v>
      </c>
      <c r="BW39" s="217"/>
      <c r="BX39" s="217"/>
      <c r="BY39" s="217"/>
      <c r="BZ39" s="217"/>
      <c r="CA39" s="217"/>
      <c r="CB39" s="326"/>
      <c r="CD39" s="261" t="s">
        <v>422</v>
      </c>
      <c r="CE39" s="1"/>
      <c r="CF39" s="1"/>
      <c r="CG39" s="1"/>
      <c r="CH39" s="1"/>
      <c r="CI39" s="1"/>
      <c r="CJ39" s="1"/>
      <c r="CK39" s="1"/>
      <c r="CL39" s="1"/>
      <c r="CM39" s="1"/>
      <c r="CN39" s="1"/>
      <c r="CO39" s="1"/>
      <c r="CP39" s="1"/>
      <c r="CQ39" s="269"/>
      <c r="CR39" s="274">
        <v>516653</v>
      </c>
      <c r="CS39" s="313"/>
      <c r="CT39" s="313"/>
      <c r="CU39" s="313"/>
      <c r="CV39" s="313"/>
      <c r="CW39" s="313"/>
      <c r="CX39" s="313"/>
      <c r="CY39" s="332"/>
      <c r="CZ39" s="283">
        <v>3.2</v>
      </c>
      <c r="DA39" s="335"/>
      <c r="DB39" s="335"/>
      <c r="DC39" s="338"/>
      <c r="DD39" s="288">
        <v>259857</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100298</v>
      </c>
      <c r="S40" s="217"/>
      <c r="T40" s="217"/>
      <c r="U40" s="217"/>
      <c r="V40" s="217"/>
      <c r="W40" s="217"/>
      <c r="X40" s="217"/>
      <c r="Y40" s="279"/>
      <c r="Z40" s="282">
        <v>0.6</v>
      </c>
      <c r="AA40" s="282"/>
      <c r="AB40" s="282"/>
      <c r="AC40" s="282"/>
      <c r="AD40" s="287" t="s">
        <v>200</v>
      </c>
      <c r="AE40" s="287"/>
      <c r="AF40" s="287"/>
      <c r="AG40" s="287"/>
      <c r="AH40" s="287"/>
      <c r="AI40" s="287"/>
      <c r="AJ40" s="287"/>
      <c r="AK40" s="287"/>
      <c r="AL40" s="283" t="s">
        <v>200</v>
      </c>
      <c r="AM40" s="238"/>
      <c r="AN40" s="238"/>
      <c r="AO40" s="296"/>
      <c r="AQ40" s="302" t="s">
        <v>425</v>
      </c>
      <c r="AR40" s="111"/>
      <c r="AS40" s="111"/>
      <c r="AT40" s="111"/>
      <c r="AU40" s="111"/>
      <c r="AV40" s="111"/>
      <c r="AW40" s="111"/>
      <c r="AX40" s="111"/>
      <c r="AY40" s="310"/>
      <c r="AZ40" s="274">
        <v>37</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104</v>
      </c>
      <c r="BW40" s="217"/>
      <c r="BX40" s="217"/>
      <c r="BY40" s="217"/>
      <c r="BZ40" s="217"/>
      <c r="CA40" s="217"/>
      <c r="CB40" s="326"/>
      <c r="CD40" s="261" t="s">
        <v>371</v>
      </c>
      <c r="CE40" s="1"/>
      <c r="CF40" s="1"/>
      <c r="CG40" s="1"/>
      <c r="CH40" s="1"/>
      <c r="CI40" s="1"/>
      <c r="CJ40" s="1"/>
      <c r="CK40" s="1"/>
      <c r="CL40" s="1"/>
      <c r="CM40" s="1"/>
      <c r="CN40" s="1"/>
      <c r="CO40" s="1"/>
      <c r="CP40" s="1"/>
      <c r="CQ40" s="269"/>
      <c r="CR40" s="274">
        <v>254574</v>
      </c>
      <c r="CS40" s="217"/>
      <c r="CT40" s="217"/>
      <c r="CU40" s="217"/>
      <c r="CV40" s="217"/>
      <c r="CW40" s="217"/>
      <c r="CX40" s="217"/>
      <c r="CY40" s="279"/>
      <c r="CZ40" s="283">
        <v>1.6</v>
      </c>
      <c r="DA40" s="335"/>
      <c r="DB40" s="335"/>
      <c r="DC40" s="338"/>
      <c r="DD40" s="288">
        <v>162274</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16194577</v>
      </c>
      <c r="S41" s="277"/>
      <c r="T41" s="277"/>
      <c r="U41" s="277"/>
      <c r="V41" s="277"/>
      <c r="W41" s="277"/>
      <c r="X41" s="277"/>
      <c r="Y41" s="280"/>
      <c r="Z41" s="284">
        <v>100</v>
      </c>
      <c r="AA41" s="284"/>
      <c r="AB41" s="284"/>
      <c r="AC41" s="284"/>
      <c r="AD41" s="289">
        <v>8024924</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350742</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200</v>
      </c>
      <c r="BW41" s="217"/>
      <c r="BX41" s="217"/>
      <c r="BY41" s="217"/>
      <c r="BZ41" s="217"/>
      <c r="CA41" s="217"/>
      <c r="CB41" s="326"/>
      <c r="CD41" s="261" t="s">
        <v>287</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1271125</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442</v>
      </c>
      <c r="BW42" s="277"/>
      <c r="BX42" s="277"/>
      <c r="BY42" s="277"/>
      <c r="BZ42" s="277"/>
      <c r="CA42" s="277"/>
      <c r="CB42" s="327"/>
      <c r="CD42" s="261" t="s">
        <v>280</v>
      </c>
      <c r="CE42" s="1"/>
      <c r="CF42" s="1"/>
      <c r="CG42" s="1"/>
      <c r="CH42" s="1"/>
      <c r="CI42" s="1"/>
      <c r="CJ42" s="1"/>
      <c r="CK42" s="1"/>
      <c r="CL42" s="1"/>
      <c r="CM42" s="1"/>
      <c r="CN42" s="1"/>
      <c r="CO42" s="1"/>
      <c r="CP42" s="1"/>
      <c r="CQ42" s="269"/>
      <c r="CR42" s="274">
        <v>2971019</v>
      </c>
      <c r="CS42" s="313"/>
      <c r="CT42" s="313"/>
      <c r="CU42" s="313"/>
      <c r="CV42" s="313"/>
      <c r="CW42" s="313"/>
      <c r="CX42" s="313"/>
      <c r="CY42" s="332"/>
      <c r="CZ42" s="283">
        <v>18.600000000000001</v>
      </c>
      <c r="DA42" s="335"/>
      <c r="DB42" s="335"/>
      <c r="DC42" s="338"/>
      <c r="DD42" s="288">
        <v>466943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60</v>
      </c>
      <c r="CE43" s="1"/>
      <c r="CF43" s="1"/>
      <c r="CG43" s="1"/>
      <c r="CH43" s="1"/>
      <c r="CI43" s="1"/>
      <c r="CJ43" s="1"/>
      <c r="CK43" s="1"/>
      <c r="CL43" s="1"/>
      <c r="CM43" s="1"/>
      <c r="CN43" s="1"/>
      <c r="CO43" s="1"/>
      <c r="CP43" s="1"/>
      <c r="CQ43" s="269"/>
      <c r="CR43" s="274">
        <v>78151</v>
      </c>
      <c r="CS43" s="313"/>
      <c r="CT43" s="313"/>
      <c r="CU43" s="313"/>
      <c r="CV43" s="313"/>
      <c r="CW43" s="313"/>
      <c r="CX43" s="313"/>
      <c r="CY43" s="332"/>
      <c r="CZ43" s="283">
        <v>0.5</v>
      </c>
      <c r="DA43" s="335"/>
      <c r="DB43" s="335"/>
      <c r="DC43" s="338"/>
      <c r="DD43" s="288">
        <v>55251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430</v>
      </c>
      <c r="CG44" s="1"/>
      <c r="CH44" s="1"/>
      <c r="CI44" s="1"/>
      <c r="CJ44" s="1"/>
      <c r="CK44" s="1"/>
      <c r="CL44" s="1"/>
      <c r="CM44" s="1"/>
      <c r="CN44" s="1"/>
      <c r="CO44" s="1"/>
      <c r="CP44" s="1"/>
      <c r="CQ44" s="269"/>
      <c r="CR44" s="274">
        <v>2957761</v>
      </c>
      <c r="CS44" s="217"/>
      <c r="CT44" s="217"/>
      <c r="CU44" s="217"/>
      <c r="CV44" s="217"/>
      <c r="CW44" s="217"/>
      <c r="CX44" s="217"/>
      <c r="CY44" s="279"/>
      <c r="CZ44" s="283">
        <v>18.5</v>
      </c>
      <c r="DA44" s="238"/>
      <c r="DB44" s="238"/>
      <c r="DC44" s="285"/>
      <c r="DD44" s="288">
        <v>466645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465528</v>
      </c>
      <c r="CS45" s="313"/>
      <c r="CT45" s="313"/>
      <c r="CU45" s="313"/>
      <c r="CV45" s="313"/>
      <c r="CW45" s="313"/>
      <c r="CX45" s="313"/>
      <c r="CY45" s="332"/>
      <c r="CZ45" s="283">
        <v>2.9</v>
      </c>
      <c r="DA45" s="335"/>
      <c r="DB45" s="335"/>
      <c r="DC45" s="338"/>
      <c r="DD45" s="288">
        <v>15513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2398074</v>
      </c>
      <c r="CS46" s="217"/>
      <c r="CT46" s="217"/>
      <c r="CU46" s="217"/>
      <c r="CV46" s="217"/>
      <c r="CW46" s="217"/>
      <c r="CX46" s="217"/>
      <c r="CY46" s="279"/>
      <c r="CZ46" s="283">
        <v>15</v>
      </c>
      <c r="DA46" s="238"/>
      <c r="DB46" s="238"/>
      <c r="DC46" s="285"/>
      <c r="DD46" s="288">
        <v>447045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13258</v>
      </c>
      <c r="CS47" s="313"/>
      <c r="CT47" s="313"/>
      <c r="CU47" s="313"/>
      <c r="CV47" s="313"/>
      <c r="CW47" s="313"/>
      <c r="CX47" s="313"/>
      <c r="CY47" s="332"/>
      <c r="CZ47" s="283">
        <v>0.1</v>
      </c>
      <c r="DA47" s="335"/>
      <c r="DB47" s="335"/>
      <c r="DC47" s="338"/>
      <c r="DD47" s="288">
        <v>298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436</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15997911</v>
      </c>
      <c r="CS49" s="312"/>
      <c r="CT49" s="312"/>
      <c r="CU49" s="312"/>
      <c r="CV49" s="312"/>
      <c r="CW49" s="312"/>
      <c r="CX49" s="312"/>
      <c r="CY49" s="333"/>
      <c r="CZ49" s="292">
        <v>100</v>
      </c>
      <c r="DA49" s="336"/>
      <c r="DB49" s="336"/>
      <c r="DC49" s="339"/>
      <c r="DD49" s="342">
        <v>9607576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O1MT+3xjlrSHxAOHShWZIe4rQSV0xodOkzqh3wWG2CI/IE7NP/J1nr5q60uCG9rXL0gUv8ZNkK/Jb3QJ1YHbA==" saltValue="vVJ77tqCKfQpGCai47Ey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88" fitToWidth="1" fitToHeight="1" orientation="landscape" usePrinterDefaults="1"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126</v>
      </c>
      <c r="DK2" s="707"/>
      <c r="DL2" s="707"/>
      <c r="DM2" s="707"/>
      <c r="DN2" s="707"/>
      <c r="DO2" s="710"/>
      <c r="DP2" s="368"/>
      <c r="DQ2" s="706" t="s">
        <v>310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177</v>
      </c>
      <c r="R5" s="447"/>
      <c r="S5" s="447"/>
      <c r="T5" s="447"/>
      <c r="U5" s="458"/>
      <c r="V5" s="435" t="s">
        <v>440</v>
      </c>
      <c r="W5" s="447"/>
      <c r="X5" s="447"/>
      <c r="Y5" s="447"/>
      <c r="Z5" s="458"/>
      <c r="AA5" s="435" t="s">
        <v>441</v>
      </c>
      <c r="AB5" s="447"/>
      <c r="AC5" s="447"/>
      <c r="AD5" s="447"/>
      <c r="AE5" s="447"/>
      <c r="AF5" s="504" t="s">
        <v>174</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324</v>
      </c>
      <c r="CN5" s="447"/>
      <c r="CO5" s="447"/>
      <c r="CP5" s="447"/>
      <c r="CQ5" s="458"/>
      <c r="CR5" s="435" t="s">
        <v>245</v>
      </c>
      <c r="CS5" s="447"/>
      <c r="CT5" s="447"/>
      <c r="CU5" s="447"/>
      <c r="CV5" s="458"/>
      <c r="CW5" s="435" t="s">
        <v>52</v>
      </c>
      <c r="CX5" s="447"/>
      <c r="CY5" s="447"/>
      <c r="CZ5" s="447"/>
      <c r="DA5" s="458"/>
      <c r="DB5" s="435" t="s">
        <v>409</v>
      </c>
      <c r="DC5" s="447"/>
      <c r="DD5" s="447"/>
      <c r="DE5" s="447"/>
      <c r="DF5" s="458"/>
      <c r="DG5" s="700" t="s">
        <v>243</v>
      </c>
      <c r="DH5" s="703"/>
      <c r="DI5" s="703"/>
      <c r="DJ5" s="703"/>
      <c r="DK5" s="708"/>
      <c r="DL5" s="700" t="s">
        <v>447</v>
      </c>
      <c r="DM5" s="703"/>
      <c r="DN5" s="703"/>
      <c r="DO5" s="703"/>
      <c r="DP5" s="708"/>
      <c r="DQ5" s="435" t="s">
        <v>449</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16731</v>
      </c>
      <c r="R7" s="449"/>
      <c r="S7" s="449"/>
      <c r="T7" s="449"/>
      <c r="U7" s="449"/>
      <c r="V7" s="449">
        <v>16536</v>
      </c>
      <c r="W7" s="449"/>
      <c r="X7" s="449"/>
      <c r="Y7" s="449"/>
      <c r="Z7" s="449"/>
      <c r="AA7" s="449">
        <v>195</v>
      </c>
      <c r="AB7" s="449"/>
      <c r="AC7" s="449"/>
      <c r="AD7" s="449"/>
      <c r="AE7" s="492"/>
      <c r="AF7" s="506">
        <v>95</v>
      </c>
      <c r="AG7" s="519"/>
      <c r="AH7" s="519"/>
      <c r="AI7" s="519"/>
      <c r="AJ7" s="524"/>
      <c r="AK7" s="532">
        <v>139</v>
      </c>
      <c r="AL7" s="449"/>
      <c r="AM7" s="449"/>
      <c r="AN7" s="449"/>
      <c r="AO7" s="449"/>
      <c r="AP7" s="449">
        <v>19152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550</v>
      </c>
      <c r="BT7" s="419"/>
      <c r="BU7" s="419"/>
      <c r="BV7" s="419"/>
      <c r="BW7" s="419"/>
      <c r="BX7" s="419"/>
      <c r="BY7" s="419"/>
      <c r="BZ7" s="419"/>
      <c r="CA7" s="419"/>
      <c r="CB7" s="419"/>
      <c r="CC7" s="419"/>
      <c r="CD7" s="419"/>
      <c r="CE7" s="419"/>
      <c r="CF7" s="419"/>
      <c r="CG7" s="431"/>
      <c r="CH7" s="663">
        <v>0</v>
      </c>
      <c r="CI7" s="666"/>
      <c r="CJ7" s="666"/>
      <c r="CK7" s="666"/>
      <c r="CL7" s="681"/>
      <c r="CM7" s="663">
        <v>20</v>
      </c>
      <c r="CN7" s="666"/>
      <c r="CO7" s="666"/>
      <c r="CP7" s="666"/>
      <c r="CQ7" s="681"/>
      <c r="CR7" s="663">
        <v>5</v>
      </c>
      <c r="CS7" s="666"/>
      <c r="CT7" s="666"/>
      <c r="CU7" s="666"/>
      <c r="CV7" s="681"/>
      <c r="CW7" s="663">
        <v>0</v>
      </c>
      <c r="CX7" s="666"/>
      <c r="CY7" s="666"/>
      <c r="CZ7" s="666"/>
      <c r="DA7" s="681"/>
      <c r="DB7" s="663">
        <v>0</v>
      </c>
      <c r="DC7" s="666"/>
      <c r="DD7" s="666"/>
      <c r="DE7" s="666"/>
      <c r="DF7" s="681"/>
      <c r="DG7" s="663" t="s">
        <v>200</v>
      </c>
      <c r="DH7" s="666"/>
      <c r="DI7" s="666"/>
      <c r="DJ7" s="666"/>
      <c r="DK7" s="681"/>
      <c r="DL7" s="663" t="s">
        <v>200</v>
      </c>
      <c r="DM7" s="666"/>
      <c r="DN7" s="666"/>
      <c r="DO7" s="666"/>
      <c r="DP7" s="681"/>
      <c r="DQ7" s="663">
        <v>0</v>
      </c>
      <c r="DR7" s="666"/>
      <c r="DS7" s="666"/>
      <c r="DT7" s="666"/>
      <c r="DU7" s="681"/>
      <c r="DV7" s="399"/>
      <c r="DW7" s="419"/>
      <c r="DX7" s="419"/>
      <c r="DY7" s="419"/>
      <c r="DZ7" s="717"/>
      <c r="EA7" s="576"/>
    </row>
    <row r="8" spans="1:131" s="364" customFormat="1" ht="26.25" customHeight="1">
      <c r="A8" s="373">
        <v>2</v>
      </c>
      <c r="B8" s="400" t="s">
        <v>253</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t="s">
        <v>200</v>
      </c>
      <c r="AB8" s="450"/>
      <c r="AC8" s="450"/>
      <c r="AD8" s="450"/>
      <c r="AE8" s="461"/>
      <c r="AF8" s="507" t="s">
        <v>200</v>
      </c>
      <c r="AG8" s="456"/>
      <c r="AH8" s="456"/>
      <c r="AI8" s="456"/>
      <c r="AJ8" s="525"/>
      <c r="AK8" s="460" t="s">
        <v>200</v>
      </c>
      <c r="AL8" s="450"/>
      <c r="AM8" s="450"/>
      <c r="AN8" s="450"/>
      <c r="AO8" s="450"/>
      <c r="AP8" s="450" t="s">
        <v>200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189</v>
      </c>
      <c r="C9" s="420"/>
      <c r="D9" s="420"/>
      <c r="E9" s="420"/>
      <c r="F9" s="420"/>
      <c r="G9" s="420"/>
      <c r="H9" s="420"/>
      <c r="I9" s="420"/>
      <c r="J9" s="420"/>
      <c r="K9" s="420"/>
      <c r="L9" s="420"/>
      <c r="M9" s="420"/>
      <c r="N9" s="420"/>
      <c r="O9" s="420"/>
      <c r="P9" s="432"/>
      <c r="Q9" s="438">
        <v>6</v>
      </c>
      <c r="R9" s="450"/>
      <c r="S9" s="450"/>
      <c r="T9" s="450"/>
      <c r="U9" s="450"/>
      <c r="V9" s="450">
        <v>5</v>
      </c>
      <c r="W9" s="450"/>
      <c r="X9" s="450"/>
      <c r="Y9" s="450"/>
      <c r="Z9" s="450"/>
      <c r="AA9" s="450">
        <v>1</v>
      </c>
      <c r="AB9" s="450"/>
      <c r="AC9" s="450"/>
      <c r="AD9" s="450"/>
      <c r="AE9" s="461"/>
      <c r="AF9" s="507">
        <v>1</v>
      </c>
      <c r="AG9" s="456"/>
      <c r="AH9" s="456"/>
      <c r="AI9" s="456"/>
      <c r="AJ9" s="525"/>
      <c r="AK9" s="460" t="s">
        <v>200</v>
      </c>
      <c r="AL9" s="450"/>
      <c r="AM9" s="450"/>
      <c r="AN9" s="450"/>
      <c r="AO9" s="450"/>
      <c r="AP9" s="450" t="s">
        <v>200</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453</v>
      </c>
      <c r="C10" s="420"/>
      <c r="D10" s="420"/>
      <c r="E10" s="420"/>
      <c r="F10" s="420"/>
      <c r="G10" s="420"/>
      <c r="H10" s="420"/>
      <c r="I10" s="420"/>
      <c r="J10" s="420"/>
      <c r="K10" s="420"/>
      <c r="L10" s="420"/>
      <c r="M10" s="420"/>
      <c r="N10" s="420"/>
      <c r="O10" s="420"/>
      <c r="P10" s="432"/>
      <c r="Q10" s="438">
        <v>226</v>
      </c>
      <c r="R10" s="450"/>
      <c r="S10" s="450"/>
      <c r="T10" s="450"/>
      <c r="U10" s="450"/>
      <c r="V10" s="450">
        <v>225</v>
      </c>
      <c r="W10" s="450"/>
      <c r="X10" s="450"/>
      <c r="Y10" s="450"/>
      <c r="Z10" s="450"/>
      <c r="AA10" s="450">
        <v>1</v>
      </c>
      <c r="AB10" s="450"/>
      <c r="AC10" s="450"/>
      <c r="AD10" s="450"/>
      <c r="AE10" s="461"/>
      <c r="AF10" s="507">
        <v>1</v>
      </c>
      <c r="AG10" s="456"/>
      <c r="AH10" s="456"/>
      <c r="AI10" s="456"/>
      <c r="AJ10" s="525"/>
      <c r="AK10" s="460">
        <v>149</v>
      </c>
      <c r="AL10" s="450"/>
      <c r="AM10" s="450"/>
      <c r="AN10" s="450"/>
      <c r="AO10" s="450"/>
      <c r="AP10" s="450" t="s">
        <v>200</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303</v>
      </c>
      <c r="C11" s="420"/>
      <c r="D11" s="420"/>
      <c r="E11" s="420"/>
      <c r="F11" s="420"/>
      <c r="G11" s="420"/>
      <c r="H11" s="420"/>
      <c r="I11" s="420"/>
      <c r="J11" s="420"/>
      <c r="K11" s="420"/>
      <c r="L11" s="420"/>
      <c r="M11" s="420"/>
      <c r="N11" s="420"/>
      <c r="O11" s="420"/>
      <c r="P11" s="432"/>
      <c r="Q11" s="438">
        <v>147</v>
      </c>
      <c r="R11" s="450"/>
      <c r="S11" s="450"/>
      <c r="T11" s="450"/>
      <c r="U11" s="450"/>
      <c r="V11" s="450">
        <v>147</v>
      </c>
      <c r="W11" s="450"/>
      <c r="X11" s="450"/>
      <c r="Y11" s="450"/>
      <c r="Z11" s="450"/>
      <c r="AA11" s="450" t="s">
        <v>200</v>
      </c>
      <c r="AB11" s="450"/>
      <c r="AC11" s="450"/>
      <c r="AD11" s="450"/>
      <c r="AE11" s="461"/>
      <c r="AF11" s="507" t="s">
        <v>200</v>
      </c>
      <c r="AG11" s="456"/>
      <c r="AH11" s="456"/>
      <c r="AI11" s="456"/>
      <c r="AJ11" s="525"/>
      <c r="AK11" s="460">
        <v>147</v>
      </c>
      <c r="AL11" s="450"/>
      <c r="AM11" s="450"/>
      <c r="AN11" s="450"/>
      <c r="AO11" s="450"/>
      <c r="AP11" s="450" t="s">
        <v>200</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254</v>
      </c>
      <c r="B23" s="401" t="s">
        <v>311</v>
      </c>
      <c r="C23" s="421"/>
      <c r="D23" s="421"/>
      <c r="E23" s="421"/>
      <c r="F23" s="421"/>
      <c r="G23" s="421"/>
      <c r="H23" s="421"/>
      <c r="I23" s="421"/>
      <c r="J23" s="421"/>
      <c r="K23" s="421"/>
      <c r="L23" s="421"/>
      <c r="M23" s="421"/>
      <c r="N23" s="421"/>
      <c r="O23" s="421"/>
      <c r="P23" s="433"/>
      <c r="Q23" s="440">
        <v>16195</v>
      </c>
      <c r="R23" s="452"/>
      <c r="S23" s="452"/>
      <c r="T23" s="452"/>
      <c r="U23" s="452"/>
      <c r="V23" s="452">
        <v>15998</v>
      </c>
      <c r="W23" s="452"/>
      <c r="X23" s="452"/>
      <c r="Y23" s="452"/>
      <c r="Z23" s="452"/>
      <c r="AA23" s="452">
        <v>197</v>
      </c>
      <c r="AB23" s="452"/>
      <c r="AC23" s="452"/>
      <c r="AD23" s="452"/>
      <c r="AE23" s="494"/>
      <c r="AF23" s="508">
        <v>96</v>
      </c>
      <c r="AG23" s="452"/>
      <c r="AH23" s="452"/>
      <c r="AI23" s="452"/>
      <c r="AJ23" s="526"/>
      <c r="AK23" s="534"/>
      <c r="AL23" s="455"/>
      <c r="AM23" s="455"/>
      <c r="AN23" s="455"/>
      <c r="AO23" s="455"/>
      <c r="AP23" s="452">
        <v>19152</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249</v>
      </c>
      <c r="AG26" s="520"/>
      <c r="AH26" s="520"/>
      <c r="AI26" s="520"/>
      <c r="AJ26" s="527"/>
      <c r="AK26" s="447" t="s">
        <v>388</v>
      </c>
      <c r="AL26" s="447"/>
      <c r="AM26" s="447"/>
      <c r="AN26" s="447"/>
      <c r="AO26" s="458"/>
      <c r="AP26" s="435" t="s">
        <v>361</v>
      </c>
      <c r="AQ26" s="447"/>
      <c r="AR26" s="447"/>
      <c r="AS26" s="447"/>
      <c r="AT26" s="458"/>
      <c r="AU26" s="435" t="s">
        <v>459</v>
      </c>
      <c r="AV26" s="447"/>
      <c r="AW26" s="447"/>
      <c r="AX26" s="447"/>
      <c r="AY26" s="458"/>
      <c r="AZ26" s="435" t="s">
        <v>460</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4043</v>
      </c>
      <c r="R28" s="453"/>
      <c r="S28" s="453"/>
      <c r="T28" s="453"/>
      <c r="U28" s="453"/>
      <c r="V28" s="453">
        <v>4080</v>
      </c>
      <c r="W28" s="453"/>
      <c r="X28" s="453"/>
      <c r="Y28" s="453"/>
      <c r="Z28" s="453"/>
      <c r="AA28" s="453">
        <v>-37</v>
      </c>
      <c r="AB28" s="453"/>
      <c r="AC28" s="453"/>
      <c r="AD28" s="453"/>
      <c r="AE28" s="495"/>
      <c r="AF28" s="511">
        <v>-37</v>
      </c>
      <c r="AG28" s="453"/>
      <c r="AH28" s="453"/>
      <c r="AI28" s="453"/>
      <c r="AJ28" s="529"/>
      <c r="AK28" s="535">
        <v>351</v>
      </c>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v>
      </c>
      <c r="C29" s="420"/>
      <c r="D29" s="420"/>
      <c r="E29" s="420"/>
      <c r="F29" s="420"/>
      <c r="G29" s="420"/>
      <c r="H29" s="420"/>
      <c r="I29" s="420"/>
      <c r="J29" s="420"/>
      <c r="K29" s="420"/>
      <c r="L29" s="420"/>
      <c r="M29" s="420"/>
      <c r="N29" s="420"/>
      <c r="O29" s="420"/>
      <c r="P29" s="432"/>
      <c r="Q29" s="438">
        <v>3034</v>
      </c>
      <c r="R29" s="450"/>
      <c r="S29" s="450"/>
      <c r="T29" s="450"/>
      <c r="U29" s="450"/>
      <c r="V29" s="450">
        <v>3002</v>
      </c>
      <c r="W29" s="450"/>
      <c r="X29" s="450"/>
      <c r="Y29" s="450"/>
      <c r="Z29" s="450"/>
      <c r="AA29" s="450">
        <v>32</v>
      </c>
      <c r="AB29" s="450"/>
      <c r="AC29" s="450"/>
      <c r="AD29" s="450"/>
      <c r="AE29" s="461"/>
      <c r="AF29" s="507">
        <v>32</v>
      </c>
      <c r="AG29" s="456"/>
      <c r="AH29" s="456"/>
      <c r="AI29" s="456"/>
      <c r="AJ29" s="525"/>
      <c r="AK29" s="460">
        <v>478</v>
      </c>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535</v>
      </c>
      <c r="R30" s="450"/>
      <c r="S30" s="450"/>
      <c r="T30" s="450"/>
      <c r="U30" s="450"/>
      <c r="V30" s="450">
        <v>521</v>
      </c>
      <c r="W30" s="450"/>
      <c r="X30" s="450"/>
      <c r="Y30" s="450"/>
      <c r="Z30" s="450"/>
      <c r="AA30" s="450">
        <v>13</v>
      </c>
      <c r="AB30" s="450"/>
      <c r="AC30" s="450"/>
      <c r="AD30" s="450"/>
      <c r="AE30" s="461"/>
      <c r="AF30" s="507">
        <v>13</v>
      </c>
      <c r="AG30" s="456"/>
      <c r="AH30" s="456"/>
      <c r="AI30" s="456"/>
      <c r="AJ30" s="525"/>
      <c r="AK30" s="460">
        <v>143</v>
      </c>
      <c r="AL30" s="450"/>
      <c r="AM30" s="450"/>
      <c r="AN30" s="450"/>
      <c r="AO30" s="450"/>
      <c r="AP30" s="450"/>
      <c r="AQ30" s="450"/>
      <c r="AR30" s="450"/>
      <c r="AS30" s="450"/>
      <c r="AT30" s="450"/>
      <c r="AU30" s="450"/>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399</v>
      </c>
      <c r="R31" s="450"/>
      <c r="S31" s="450"/>
      <c r="T31" s="450"/>
      <c r="U31" s="450"/>
      <c r="V31" s="450">
        <v>360</v>
      </c>
      <c r="W31" s="450"/>
      <c r="X31" s="450"/>
      <c r="Y31" s="450"/>
      <c r="Z31" s="450"/>
      <c r="AA31" s="450">
        <v>40</v>
      </c>
      <c r="AB31" s="450"/>
      <c r="AC31" s="450"/>
      <c r="AD31" s="450"/>
      <c r="AE31" s="461"/>
      <c r="AF31" s="507">
        <v>1598</v>
      </c>
      <c r="AG31" s="456"/>
      <c r="AH31" s="456"/>
      <c r="AI31" s="456"/>
      <c r="AJ31" s="525"/>
      <c r="AK31" s="460">
        <v>113</v>
      </c>
      <c r="AL31" s="450"/>
      <c r="AM31" s="450"/>
      <c r="AN31" s="450"/>
      <c r="AO31" s="450"/>
      <c r="AP31" s="450">
        <v>3138</v>
      </c>
      <c r="AQ31" s="450"/>
      <c r="AR31" s="450"/>
      <c r="AS31" s="450"/>
      <c r="AT31" s="450"/>
      <c r="AU31" s="450">
        <v>0</v>
      </c>
      <c r="AV31" s="450"/>
      <c r="AW31" s="450"/>
      <c r="AX31" s="450"/>
      <c r="AY31" s="450"/>
      <c r="AZ31" s="597"/>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464</v>
      </c>
      <c r="C32" s="420"/>
      <c r="D32" s="420"/>
      <c r="E32" s="420"/>
      <c r="F32" s="420"/>
      <c r="G32" s="420"/>
      <c r="H32" s="420"/>
      <c r="I32" s="420"/>
      <c r="J32" s="420"/>
      <c r="K32" s="420"/>
      <c r="L32" s="420"/>
      <c r="M32" s="420"/>
      <c r="N32" s="420"/>
      <c r="O32" s="420"/>
      <c r="P32" s="432"/>
      <c r="Q32" s="438">
        <v>4610</v>
      </c>
      <c r="R32" s="450"/>
      <c r="S32" s="450"/>
      <c r="T32" s="450"/>
      <c r="U32" s="450"/>
      <c r="V32" s="450">
        <v>3778</v>
      </c>
      <c r="W32" s="450"/>
      <c r="X32" s="450"/>
      <c r="Y32" s="450"/>
      <c r="Z32" s="450"/>
      <c r="AA32" s="450">
        <v>832</v>
      </c>
      <c r="AB32" s="450"/>
      <c r="AC32" s="450"/>
      <c r="AD32" s="450"/>
      <c r="AE32" s="461"/>
      <c r="AF32" s="507">
        <v>4938</v>
      </c>
      <c r="AG32" s="456"/>
      <c r="AH32" s="456"/>
      <c r="AI32" s="456"/>
      <c r="AJ32" s="525"/>
      <c r="AK32" s="460">
        <v>348</v>
      </c>
      <c r="AL32" s="450"/>
      <c r="AM32" s="450"/>
      <c r="AN32" s="450"/>
      <c r="AO32" s="450"/>
      <c r="AP32" s="450">
        <v>2871</v>
      </c>
      <c r="AQ32" s="450"/>
      <c r="AR32" s="450"/>
      <c r="AS32" s="450"/>
      <c r="AT32" s="450"/>
      <c r="AU32" s="450">
        <v>1492</v>
      </c>
      <c r="AV32" s="450"/>
      <c r="AW32" s="450"/>
      <c r="AX32" s="450"/>
      <c r="AY32" s="450"/>
      <c r="AZ32" s="597"/>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325</v>
      </c>
      <c r="C33" s="420"/>
      <c r="D33" s="420"/>
      <c r="E33" s="420"/>
      <c r="F33" s="420"/>
      <c r="G33" s="420"/>
      <c r="H33" s="420"/>
      <c r="I33" s="420"/>
      <c r="J33" s="420"/>
      <c r="K33" s="420"/>
      <c r="L33" s="420"/>
      <c r="M33" s="420"/>
      <c r="N33" s="420"/>
      <c r="O33" s="420"/>
      <c r="P33" s="432"/>
      <c r="Q33" s="438">
        <v>21</v>
      </c>
      <c r="R33" s="450"/>
      <c r="S33" s="450"/>
      <c r="T33" s="450"/>
      <c r="U33" s="450"/>
      <c r="V33" s="450">
        <v>22</v>
      </c>
      <c r="W33" s="450"/>
      <c r="X33" s="450"/>
      <c r="Y33" s="450"/>
      <c r="Z33" s="450"/>
      <c r="AA33" s="450">
        <v>1</v>
      </c>
      <c r="AB33" s="450"/>
      <c r="AC33" s="450"/>
      <c r="AD33" s="450"/>
      <c r="AE33" s="461"/>
      <c r="AF33" s="507">
        <v>1</v>
      </c>
      <c r="AG33" s="456"/>
      <c r="AH33" s="456"/>
      <c r="AI33" s="456"/>
      <c r="AJ33" s="525"/>
      <c r="AK33" s="460">
        <v>0</v>
      </c>
      <c r="AL33" s="450"/>
      <c r="AM33" s="450"/>
      <c r="AN33" s="450"/>
      <c r="AO33" s="450"/>
      <c r="AP33" s="450">
        <v>1</v>
      </c>
      <c r="AQ33" s="450"/>
      <c r="AR33" s="450"/>
      <c r="AS33" s="450"/>
      <c r="AT33" s="450"/>
      <c r="AU33" s="450">
        <v>1</v>
      </c>
      <c r="AV33" s="450"/>
      <c r="AW33" s="450"/>
      <c r="AX33" s="450"/>
      <c r="AY33" s="450"/>
      <c r="AZ33" s="597"/>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465</v>
      </c>
      <c r="C34" s="420"/>
      <c r="D34" s="420"/>
      <c r="E34" s="420"/>
      <c r="F34" s="420"/>
      <c r="G34" s="420"/>
      <c r="H34" s="420"/>
      <c r="I34" s="420"/>
      <c r="J34" s="420"/>
      <c r="K34" s="420"/>
      <c r="L34" s="420"/>
      <c r="M34" s="420"/>
      <c r="N34" s="420"/>
      <c r="O34" s="420"/>
      <c r="P34" s="432"/>
      <c r="Q34" s="438">
        <v>3</v>
      </c>
      <c r="R34" s="450"/>
      <c r="S34" s="450"/>
      <c r="T34" s="450"/>
      <c r="U34" s="450"/>
      <c r="V34" s="450">
        <v>3</v>
      </c>
      <c r="W34" s="450"/>
      <c r="X34" s="450"/>
      <c r="Y34" s="450"/>
      <c r="Z34" s="450"/>
      <c r="AA34" s="450">
        <v>0</v>
      </c>
      <c r="AB34" s="450"/>
      <c r="AC34" s="450"/>
      <c r="AD34" s="450"/>
      <c r="AE34" s="461"/>
      <c r="AF34" s="507">
        <v>0</v>
      </c>
      <c r="AG34" s="456"/>
      <c r="AH34" s="456"/>
      <c r="AI34" s="456"/>
      <c r="AJ34" s="525"/>
      <c r="AK34" s="460">
        <v>9</v>
      </c>
      <c r="AL34" s="450"/>
      <c r="AM34" s="450"/>
      <c r="AN34" s="450"/>
      <c r="AO34" s="450"/>
      <c r="AP34" s="450">
        <v>56</v>
      </c>
      <c r="AQ34" s="450"/>
      <c r="AR34" s="450"/>
      <c r="AS34" s="450"/>
      <c r="AT34" s="450"/>
      <c r="AU34" s="450">
        <v>56</v>
      </c>
      <c r="AV34" s="450"/>
      <c r="AW34" s="450"/>
      <c r="AX34" s="450"/>
      <c r="AY34" s="450"/>
      <c r="AZ34" s="597"/>
      <c r="BA34" s="597"/>
      <c r="BB34" s="597"/>
      <c r="BC34" s="597"/>
      <c r="BD34" s="597"/>
      <c r="BE34" s="565" t="s">
        <v>24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254</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6546</v>
      </c>
      <c r="AG63" s="452"/>
      <c r="AH63" s="452"/>
      <c r="AI63" s="452"/>
      <c r="AJ63" s="526"/>
      <c r="AK63" s="534"/>
      <c r="AL63" s="455"/>
      <c r="AM63" s="455"/>
      <c r="AN63" s="455"/>
      <c r="AO63" s="455"/>
      <c r="AP63" s="452">
        <v>6066</v>
      </c>
      <c r="AQ63" s="452"/>
      <c r="AR63" s="452"/>
      <c r="AS63" s="452"/>
      <c r="AT63" s="452"/>
      <c r="AU63" s="452">
        <v>1549</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410</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249</v>
      </c>
      <c r="AG66" s="520"/>
      <c r="AH66" s="520"/>
      <c r="AI66" s="520"/>
      <c r="AJ66" s="530"/>
      <c r="AK66" s="435" t="s">
        <v>388</v>
      </c>
      <c r="AL66" s="397"/>
      <c r="AM66" s="397"/>
      <c r="AN66" s="397"/>
      <c r="AO66" s="429"/>
      <c r="AP66" s="435" t="s">
        <v>361</v>
      </c>
      <c r="AQ66" s="447"/>
      <c r="AR66" s="447"/>
      <c r="AS66" s="447"/>
      <c r="AT66" s="458"/>
      <c r="AU66" s="435" t="s">
        <v>468</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343</v>
      </c>
      <c r="C68" s="419"/>
      <c r="D68" s="419"/>
      <c r="E68" s="419"/>
      <c r="F68" s="419"/>
      <c r="G68" s="419"/>
      <c r="H68" s="419"/>
      <c r="I68" s="419"/>
      <c r="J68" s="419"/>
      <c r="K68" s="419"/>
      <c r="L68" s="419"/>
      <c r="M68" s="419"/>
      <c r="N68" s="419"/>
      <c r="O68" s="419"/>
      <c r="P68" s="431"/>
      <c r="Q68" s="437">
        <v>243</v>
      </c>
      <c r="R68" s="449"/>
      <c r="S68" s="449"/>
      <c r="T68" s="449"/>
      <c r="U68" s="449"/>
      <c r="V68" s="449">
        <v>218</v>
      </c>
      <c r="W68" s="449"/>
      <c r="X68" s="449"/>
      <c r="Y68" s="449"/>
      <c r="Z68" s="449"/>
      <c r="AA68" s="449">
        <v>25</v>
      </c>
      <c r="AB68" s="449"/>
      <c r="AC68" s="449"/>
      <c r="AD68" s="449"/>
      <c r="AE68" s="449"/>
      <c r="AF68" s="449">
        <v>25</v>
      </c>
      <c r="AG68" s="449"/>
      <c r="AH68" s="449"/>
      <c r="AI68" s="449"/>
      <c r="AJ68" s="449"/>
      <c r="AK68" s="449"/>
      <c r="AL68" s="449"/>
      <c r="AM68" s="449"/>
      <c r="AN68" s="449"/>
      <c r="AO68" s="449"/>
      <c r="AP68" s="449"/>
      <c r="AQ68" s="449"/>
      <c r="AR68" s="449"/>
      <c r="AS68" s="449"/>
      <c r="AT68" s="449"/>
      <c r="AU68" s="449"/>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176</v>
      </c>
      <c r="C69" s="420"/>
      <c r="D69" s="420"/>
      <c r="E69" s="420"/>
      <c r="F69" s="420"/>
      <c r="G69" s="420"/>
      <c r="H69" s="420"/>
      <c r="I69" s="420"/>
      <c r="J69" s="420"/>
      <c r="K69" s="420"/>
      <c r="L69" s="420"/>
      <c r="M69" s="420"/>
      <c r="N69" s="420"/>
      <c r="O69" s="420"/>
      <c r="P69" s="432"/>
      <c r="Q69" s="438">
        <v>110</v>
      </c>
      <c r="R69" s="450"/>
      <c r="S69" s="450"/>
      <c r="T69" s="450"/>
      <c r="U69" s="450"/>
      <c r="V69" s="450">
        <v>18</v>
      </c>
      <c r="W69" s="450"/>
      <c r="X69" s="450"/>
      <c r="Y69" s="450"/>
      <c r="Z69" s="450"/>
      <c r="AA69" s="450">
        <v>92</v>
      </c>
      <c r="AB69" s="450"/>
      <c r="AC69" s="450"/>
      <c r="AD69" s="450"/>
      <c r="AE69" s="450"/>
      <c r="AF69" s="450">
        <v>9</v>
      </c>
      <c r="AG69" s="450"/>
      <c r="AH69" s="450"/>
      <c r="AI69" s="450"/>
      <c r="AJ69" s="450"/>
      <c r="AK69" s="450"/>
      <c r="AL69" s="450"/>
      <c r="AM69" s="450"/>
      <c r="AN69" s="450"/>
      <c r="AO69" s="450"/>
      <c r="AP69" s="450"/>
      <c r="AQ69" s="450"/>
      <c r="AR69" s="450"/>
      <c r="AS69" s="450"/>
      <c r="AT69" s="450"/>
      <c r="AU69" s="450"/>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103</v>
      </c>
      <c r="C70" s="420"/>
      <c r="D70" s="420"/>
      <c r="E70" s="420"/>
      <c r="F70" s="420"/>
      <c r="G70" s="420"/>
      <c r="H70" s="420"/>
      <c r="I70" s="420"/>
      <c r="J70" s="420"/>
      <c r="K70" s="420"/>
      <c r="L70" s="420"/>
      <c r="M70" s="420"/>
      <c r="N70" s="420"/>
      <c r="O70" s="420"/>
      <c r="P70" s="432"/>
      <c r="Q70" s="438">
        <v>14</v>
      </c>
      <c r="R70" s="450"/>
      <c r="S70" s="450"/>
      <c r="T70" s="450"/>
      <c r="U70" s="450"/>
      <c r="V70" s="450">
        <v>7</v>
      </c>
      <c r="W70" s="450"/>
      <c r="X70" s="450"/>
      <c r="Y70" s="450"/>
      <c r="Z70" s="450"/>
      <c r="AA70" s="450">
        <v>7</v>
      </c>
      <c r="AB70" s="450"/>
      <c r="AC70" s="450"/>
      <c r="AD70" s="450"/>
      <c r="AE70" s="450"/>
      <c r="AF70" s="450">
        <v>7</v>
      </c>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544</v>
      </c>
      <c r="C71" s="420"/>
      <c r="D71" s="420"/>
      <c r="E71" s="420"/>
      <c r="F71" s="420"/>
      <c r="G71" s="420"/>
      <c r="H71" s="420"/>
      <c r="I71" s="420"/>
      <c r="J71" s="420"/>
      <c r="K71" s="420"/>
      <c r="L71" s="420"/>
      <c r="M71" s="420"/>
      <c r="N71" s="420"/>
      <c r="O71" s="420"/>
      <c r="P71" s="432"/>
      <c r="Q71" s="438">
        <v>586</v>
      </c>
      <c r="R71" s="450"/>
      <c r="S71" s="450"/>
      <c r="T71" s="450"/>
      <c r="U71" s="450"/>
      <c r="V71" s="450">
        <v>510</v>
      </c>
      <c r="W71" s="450"/>
      <c r="X71" s="450"/>
      <c r="Y71" s="450"/>
      <c r="Z71" s="450"/>
      <c r="AA71" s="450">
        <v>76</v>
      </c>
      <c r="AB71" s="450"/>
      <c r="AC71" s="450"/>
      <c r="AD71" s="450"/>
      <c r="AE71" s="450"/>
      <c r="AF71" s="450">
        <v>76</v>
      </c>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545</v>
      </c>
      <c r="C72" s="420"/>
      <c r="D72" s="420"/>
      <c r="E72" s="420"/>
      <c r="F72" s="420"/>
      <c r="G72" s="420"/>
      <c r="H72" s="420"/>
      <c r="I72" s="420"/>
      <c r="J72" s="420"/>
      <c r="K72" s="420"/>
      <c r="L72" s="420"/>
      <c r="M72" s="420"/>
      <c r="N72" s="420"/>
      <c r="O72" s="420"/>
      <c r="P72" s="432"/>
      <c r="Q72" s="438">
        <v>135</v>
      </c>
      <c r="R72" s="450"/>
      <c r="S72" s="450"/>
      <c r="T72" s="450"/>
      <c r="U72" s="450"/>
      <c r="V72" s="450">
        <v>126</v>
      </c>
      <c r="W72" s="450"/>
      <c r="X72" s="450"/>
      <c r="Y72" s="450"/>
      <c r="Z72" s="450"/>
      <c r="AA72" s="450">
        <v>9</v>
      </c>
      <c r="AB72" s="450"/>
      <c r="AC72" s="450"/>
      <c r="AD72" s="450"/>
      <c r="AE72" s="450"/>
      <c r="AF72" s="450">
        <v>9</v>
      </c>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546</v>
      </c>
      <c r="C73" s="420"/>
      <c r="D73" s="420"/>
      <c r="E73" s="420"/>
      <c r="F73" s="420"/>
      <c r="G73" s="420"/>
      <c r="H73" s="420"/>
      <c r="I73" s="420"/>
      <c r="J73" s="420"/>
      <c r="K73" s="420"/>
      <c r="L73" s="420"/>
      <c r="M73" s="420"/>
      <c r="N73" s="420"/>
      <c r="O73" s="420"/>
      <c r="P73" s="432"/>
      <c r="Q73" s="438">
        <v>3291</v>
      </c>
      <c r="R73" s="450"/>
      <c r="S73" s="450"/>
      <c r="T73" s="450"/>
      <c r="U73" s="450"/>
      <c r="V73" s="450">
        <v>2907</v>
      </c>
      <c r="W73" s="450"/>
      <c r="X73" s="450"/>
      <c r="Y73" s="450"/>
      <c r="Z73" s="450"/>
      <c r="AA73" s="450">
        <v>384</v>
      </c>
      <c r="AB73" s="450"/>
      <c r="AC73" s="450"/>
      <c r="AD73" s="450"/>
      <c r="AE73" s="450"/>
      <c r="AF73" s="450">
        <v>384</v>
      </c>
      <c r="AG73" s="450"/>
      <c r="AH73" s="450"/>
      <c r="AI73" s="450"/>
      <c r="AJ73" s="450"/>
      <c r="AK73" s="450">
        <v>2</v>
      </c>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547</v>
      </c>
      <c r="C74" s="420"/>
      <c r="D74" s="420"/>
      <c r="E74" s="420"/>
      <c r="F74" s="420"/>
      <c r="G74" s="420"/>
      <c r="H74" s="420"/>
      <c r="I74" s="420"/>
      <c r="J74" s="420"/>
      <c r="K74" s="420"/>
      <c r="L74" s="420"/>
      <c r="M74" s="420"/>
      <c r="N74" s="420"/>
      <c r="O74" s="420"/>
      <c r="P74" s="432"/>
      <c r="Q74" s="438">
        <v>9</v>
      </c>
      <c r="R74" s="450"/>
      <c r="S74" s="450"/>
      <c r="T74" s="450"/>
      <c r="U74" s="450"/>
      <c r="V74" s="450">
        <v>9</v>
      </c>
      <c r="W74" s="450"/>
      <c r="X74" s="450"/>
      <c r="Y74" s="450"/>
      <c r="Z74" s="450"/>
      <c r="AA74" s="450">
        <v>0</v>
      </c>
      <c r="AB74" s="450"/>
      <c r="AC74" s="450"/>
      <c r="AD74" s="450"/>
      <c r="AE74" s="450"/>
      <c r="AF74" s="450">
        <v>0</v>
      </c>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548</v>
      </c>
      <c r="C75" s="420"/>
      <c r="D75" s="420"/>
      <c r="E75" s="420"/>
      <c r="F75" s="420"/>
      <c r="G75" s="420"/>
      <c r="H75" s="420"/>
      <c r="I75" s="420"/>
      <c r="J75" s="420"/>
      <c r="K75" s="420"/>
      <c r="L75" s="420"/>
      <c r="M75" s="420"/>
      <c r="N75" s="420"/>
      <c r="O75" s="420"/>
      <c r="P75" s="432"/>
      <c r="Q75" s="444">
        <v>67</v>
      </c>
      <c r="R75" s="456"/>
      <c r="S75" s="456"/>
      <c r="T75" s="456"/>
      <c r="U75" s="460"/>
      <c r="V75" s="461">
        <v>49</v>
      </c>
      <c r="W75" s="456"/>
      <c r="X75" s="456"/>
      <c r="Y75" s="456"/>
      <c r="Z75" s="460"/>
      <c r="AA75" s="461">
        <v>18</v>
      </c>
      <c r="AB75" s="456"/>
      <c r="AC75" s="456"/>
      <c r="AD75" s="456"/>
      <c r="AE75" s="460"/>
      <c r="AF75" s="461">
        <v>18</v>
      </c>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549</v>
      </c>
      <c r="C76" s="420"/>
      <c r="D76" s="420"/>
      <c r="E76" s="420"/>
      <c r="F76" s="420"/>
      <c r="G76" s="420"/>
      <c r="H76" s="420"/>
      <c r="I76" s="420"/>
      <c r="J76" s="420"/>
      <c r="K76" s="420"/>
      <c r="L76" s="420"/>
      <c r="M76" s="420"/>
      <c r="N76" s="420"/>
      <c r="O76" s="420"/>
      <c r="P76" s="432"/>
      <c r="Q76" s="444">
        <v>147566</v>
      </c>
      <c r="R76" s="456"/>
      <c r="S76" s="456"/>
      <c r="T76" s="456"/>
      <c r="U76" s="460"/>
      <c r="V76" s="461">
        <v>144092</v>
      </c>
      <c r="W76" s="456"/>
      <c r="X76" s="456"/>
      <c r="Y76" s="456"/>
      <c r="Z76" s="460"/>
      <c r="AA76" s="461">
        <v>3474</v>
      </c>
      <c r="AB76" s="456"/>
      <c r="AC76" s="456"/>
      <c r="AD76" s="456"/>
      <c r="AE76" s="460"/>
      <c r="AF76" s="461">
        <v>3474</v>
      </c>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254</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4002</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254</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432</v>
      </c>
      <c r="AB109" s="406"/>
      <c r="AC109" s="406"/>
      <c r="AD109" s="406"/>
      <c r="AE109" s="469"/>
      <c r="AF109" s="480" t="s">
        <v>474</v>
      </c>
      <c r="AG109" s="406"/>
      <c r="AH109" s="406"/>
      <c r="AI109" s="406"/>
      <c r="AJ109" s="469"/>
      <c r="AK109" s="480" t="s">
        <v>389</v>
      </c>
      <c r="AL109" s="406"/>
      <c r="AM109" s="406"/>
      <c r="AN109" s="406"/>
      <c r="AO109" s="469"/>
      <c r="AP109" s="480" t="s">
        <v>475</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432</v>
      </c>
      <c r="BR109" s="406"/>
      <c r="BS109" s="406"/>
      <c r="BT109" s="406"/>
      <c r="BU109" s="469"/>
      <c r="BV109" s="480" t="s">
        <v>474</v>
      </c>
      <c r="BW109" s="406"/>
      <c r="BX109" s="406"/>
      <c r="BY109" s="406"/>
      <c r="BZ109" s="469"/>
      <c r="CA109" s="480" t="s">
        <v>389</v>
      </c>
      <c r="CB109" s="406"/>
      <c r="CC109" s="406"/>
      <c r="CD109" s="406"/>
      <c r="CE109" s="469"/>
      <c r="CF109" s="655" t="s">
        <v>475</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432</v>
      </c>
      <c r="DH109" s="406"/>
      <c r="DI109" s="406"/>
      <c r="DJ109" s="406"/>
      <c r="DK109" s="469"/>
      <c r="DL109" s="480" t="s">
        <v>474</v>
      </c>
      <c r="DM109" s="406"/>
      <c r="DN109" s="406"/>
      <c r="DO109" s="406"/>
      <c r="DP109" s="469"/>
      <c r="DQ109" s="480" t="s">
        <v>389</v>
      </c>
      <c r="DR109" s="406"/>
      <c r="DS109" s="406"/>
      <c r="DT109" s="406"/>
      <c r="DU109" s="469"/>
      <c r="DV109" s="480" t="s">
        <v>475</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1741770</v>
      </c>
      <c r="AB110" s="487"/>
      <c r="AC110" s="487"/>
      <c r="AD110" s="487"/>
      <c r="AE110" s="498"/>
      <c r="AF110" s="514">
        <v>1682048</v>
      </c>
      <c r="AG110" s="487"/>
      <c r="AH110" s="487"/>
      <c r="AI110" s="487"/>
      <c r="AJ110" s="498"/>
      <c r="AK110" s="514">
        <v>1602413</v>
      </c>
      <c r="AL110" s="487"/>
      <c r="AM110" s="487"/>
      <c r="AN110" s="487"/>
      <c r="AO110" s="498"/>
      <c r="AP110" s="538">
        <v>22.9</v>
      </c>
      <c r="AQ110" s="546"/>
      <c r="AR110" s="546"/>
      <c r="AS110" s="546"/>
      <c r="AT110" s="556"/>
      <c r="AU110" s="568" t="s">
        <v>122</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17764305</v>
      </c>
      <c r="BR110" s="640"/>
      <c r="BS110" s="640"/>
      <c r="BT110" s="640"/>
      <c r="BU110" s="640"/>
      <c r="BV110" s="640">
        <v>18572482</v>
      </c>
      <c r="BW110" s="640"/>
      <c r="BX110" s="640"/>
      <c r="BY110" s="640"/>
      <c r="BZ110" s="640"/>
      <c r="CA110" s="640">
        <v>19152346</v>
      </c>
      <c r="CB110" s="640"/>
      <c r="CC110" s="640"/>
      <c r="CD110" s="640"/>
      <c r="CE110" s="640"/>
      <c r="CF110" s="656">
        <v>273.39999999999998</v>
      </c>
      <c r="CG110" s="660"/>
      <c r="CH110" s="660"/>
      <c r="CI110" s="660"/>
      <c r="CJ110" s="660"/>
      <c r="CK110" s="672" t="s">
        <v>385</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150</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1509484</v>
      </c>
      <c r="BR112" s="641"/>
      <c r="BS112" s="641"/>
      <c r="BT112" s="641"/>
      <c r="BU112" s="641"/>
      <c r="BV112" s="641">
        <v>1584741</v>
      </c>
      <c r="BW112" s="641"/>
      <c r="BX112" s="641"/>
      <c r="BY112" s="641"/>
      <c r="BZ112" s="641"/>
      <c r="CA112" s="641">
        <v>1549445</v>
      </c>
      <c r="CB112" s="641"/>
      <c r="CC112" s="641"/>
      <c r="CD112" s="641"/>
      <c r="CE112" s="641"/>
      <c r="CF112" s="657">
        <v>22.1</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206970</v>
      </c>
      <c r="AB113" s="446"/>
      <c r="AC113" s="446"/>
      <c r="AD113" s="446"/>
      <c r="AE113" s="499"/>
      <c r="AF113" s="515">
        <v>168362</v>
      </c>
      <c r="AG113" s="446"/>
      <c r="AH113" s="446"/>
      <c r="AI113" s="446"/>
      <c r="AJ113" s="499"/>
      <c r="AK113" s="515">
        <v>199591</v>
      </c>
      <c r="AL113" s="446"/>
      <c r="AM113" s="446"/>
      <c r="AN113" s="446"/>
      <c r="AO113" s="499"/>
      <c r="AP113" s="539">
        <v>2.8</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t="s">
        <v>200</v>
      </c>
      <c r="BR113" s="641"/>
      <c r="BS113" s="641"/>
      <c r="BT113" s="641"/>
      <c r="BU113" s="641"/>
      <c r="BV113" s="641" t="s">
        <v>200</v>
      </c>
      <c r="BW113" s="641"/>
      <c r="BX113" s="641"/>
      <c r="BY113" s="641"/>
      <c r="BZ113" s="641"/>
      <c r="CA113" s="641" t="s">
        <v>200</v>
      </c>
      <c r="CB113" s="641"/>
      <c r="CC113" s="641"/>
      <c r="CD113" s="641"/>
      <c r="CE113" s="641"/>
      <c r="CF113" s="657" t="s">
        <v>200</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200</v>
      </c>
      <c r="AB114" s="446"/>
      <c r="AC114" s="446"/>
      <c r="AD114" s="446"/>
      <c r="AE114" s="499"/>
      <c r="AF114" s="515" t="s">
        <v>200</v>
      </c>
      <c r="AG114" s="446"/>
      <c r="AH114" s="446"/>
      <c r="AI114" s="446"/>
      <c r="AJ114" s="499"/>
      <c r="AK114" s="515" t="s">
        <v>200</v>
      </c>
      <c r="AL114" s="446"/>
      <c r="AM114" s="446"/>
      <c r="AN114" s="446"/>
      <c r="AO114" s="499"/>
      <c r="AP114" s="539" t="s">
        <v>200</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2002381</v>
      </c>
      <c r="BR114" s="641"/>
      <c r="BS114" s="641"/>
      <c r="BT114" s="641"/>
      <c r="BU114" s="641"/>
      <c r="BV114" s="641">
        <v>2061230</v>
      </c>
      <c r="BW114" s="641"/>
      <c r="BX114" s="641"/>
      <c r="BY114" s="641"/>
      <c r="BZ114" s="641"/>
      <c r="CA114" s="641">
        <v>2104227</v>
      </c>
      <c r="CB114" s="641"/>
      <c r="CC114" s="641"/>
      <c r="CD114" s="641"/>
      <c r="CE114" s="641"/>
      <c r="CF114" s="657">
        <v>30</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7437</v>
      </c>
      <c r="AB115" s="446"/>
      <c r="AC115" s="446"/>
      <c r="AD115" s="446"/>
      <c r="AE115" s="499"/>
      <c r="AF115" s="515">
        <v>7075</v>
      </c>
      <c r="AG115" s="446"/>
      <c r="AH115" s="446"/>
      <c r="AI115" s="446"/>
      <c r="AJ115" s="499"/>
      <c r="AK115" s="515">
        <v>6673</v>
      </c>
      <c r="AL115" s="446"/>
      <c r="AM115" s="446"/>
      <c r="AN115" s="446"/>
      <c r="AO115" s="499"/>
      <c r="AP115" s="539">
        <v>0.1</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51</v>
      </c>
      <c r="AB116" s="446"/>
      <c r="AC116" s="446"/>
      <c r="AD116" s="446"/>
      <c r="AE116" s="499"/>
      <c r="AF116" s="515" t="s">
        <v>200</v>
      </c>
      <c r="AG116" s="446"/>
      <c r="AH116" s="446"/>
      <c r="AI116" s="446"/>
      <c r="AJ116" s="499"/>
      <c r="AK116" s="515">
        <v>3</v>
      </c>
      <c r="AL116" s="446"/>
      <c r="AM116" s="446"/>
      <c r="AN116" s="446"/>
      <c r="AO116" s="499"/>
      <c r="AP116" s="539">
        <v>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1956228</v>
      </c>
      <c r="AB117" s="488"/>
      <c r="AC117" s="488"/>
      <c r="AD117" s="488"/>
      <c r="AE117" s="500"/>
      <c r="AF117" s="516">
        <v>1857485</v>
      </c>
      <c r="AG117" s="488"/>
      <c r="AH117" s="488"/>
      <c r="AI117" s="488"/>
      <c r="AJ117" s="500"/>
      <c r="AK117" s="516">
        <v>1808680</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432</v>
      </c>
      <c r="AB118" s="406"/>
      <c r="AC118" s="406"/>
      <c r="AD118" s="406"/>
      <c r="AE118" s="469"/>
      <c r="AF118" s="480" t="s">
        <v>474</v>
      </c>
      <c r="AG118" s="406"/>
      <c r="AH118" s="406"/>
      <c r="AI118" s="406"/>
      <c r="AJ118" s="469"/>
      <c r="AK118" s="480" t="s">
        <v>389</v>
      </c>
      <c r="AL118" s="406"/>
      <c r="AM118" s="406"/>
      <c r="AN118" s="406"/>
      <c r="AO118" s="469"/>
      <c r="AP118" s="480" t="s">
        <v>475</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385</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162</v>
      </c>
      <c r="BP119" s="629"/>
      <c r="BQ119" s="634">
        <v>21276170</v>
      </c>
      <c r="BR119" s="642"/>
      <c r="BS119" s="642"/>
      <c r="BT119" s="642"/>
      <c r="BU119" s="642"/>
      <c r="BV119" s="642">
        <v>22218453</v>
      </c>
      <c r="BW119" s="642"/>
      <c r="BX119" s="642"/>
      <c r="BY119" s="642"/>
      <c r="BZ119" s="642"/>
      <c r="CA119" s="642">
        <v>22806018</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478</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5095905</v>
      </c>
      <c r="BR120" s="640"/>
      <c r="BS120" s="640"/>
      <c r="BT120" s="640"/>
      <c r="BU120" s="640"/>
      <c r="BV120" s="640">
        <v>5534137</v>
      </c>
      <c r="BW120" s="640"/>
      <c r="BX120" s="640"/>
      <c r="BY120" s="640"/>
      <c r="BZ120" s="640"/>
      <c r="CA120" s="640">
        <v>6369469</v>
      </c>
      <c r="CB120" s="640"/>
      <c r="CC120" s="640"/>
      <c r="CD120" s="640"/>
      <c r="CE120" s="640"/>
      <c r="CF120" s="656">
        <v>90.9</v>
      </c>
      <c r="CG120" s="660"/>
      <c r="CH120" s="660"/>
      <c r="CI120" s="660"/>
      <c r="CJ120" s="660"/>
      <c r="CK120" s="675" t="s">
        <v>272</v>
      </c>
      <c r="CL120" s="685"/>
      <c r="CM120" s="685"/>
      <c r="CN120" s="685"/>
      <c r="CO120" s="688"/>
      <c r="CP120" s="692" t="s">
        <v>464</v>
      </c>
      <c r="CQ120" s="695"/>
      <c r="CR120" s="695"/>
      <c r="CS120" s="695"/>
      <c r="CT120" s="695"/>
      <c r="CU120" s="695"/>
      <c r="CV120" s="695"/>
      <c r="CW120" s="695"/>
      <c r="CX120" s="695"/>
      <c r="CY120" s="695"/>
      <c r="CZ120" s="695"/>
      <c r="DA120" s="695"/>
      <c r="DB120" s="695"/>
      <c r="DC120" s="695"/>
      <c r="DD120" s="695"/>
      <c r="DE120" s="695"/>
      <c r="DF120" s="698"/>
      <c r="DG120" s="632">
        <v>1442574</v>
      </c>
      <c r="DH120" s="640"/>
      <c r="DI120" s="640"/>
      <c r="DJ120" s="640"/>
      <c r="DK120" s="640"/>
      <c r="DL120" s="640">
        <v>1525756</v>
      </c>
      <c r="DM120" s="640"/>
      <c r="DN120" s="640"/>
      <c r="DO120" s="640"/>
      <c r="DP120" s="640"/>
      <c r="DQ120" s="640">
        <v>1493168</v>
      </c>
      <c r="DR120" s="640"/>
      <c r="DS120" s="640"/>
      <c r="DT120" s="640"/>
      <c r="DU120" s="640"/>
      <c r="DV120" s="712">
        <v>21.3</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489</v>
      </c>
      <c r="BA121" s="378"/>
      <c r="BB121" s="378"/>
      <c r="BC121" s="378"/>
      <c r="BD121" s="378"/>
      <c r="BE121" s="378"/>
      <c r="BF121" s="378"/>
      <c r="BG121" s="378"/>
      <c r="BH121" s="378"/>
      <c r="BI121" s="378"/>
      <c r="BJ121" s="378"/>
      <c r="BK121" s="378"/>
      <c r="BL121" s="378"/>
      <c r="BM121" s="378"/>
      <c r="BN121" s="378"/>
      <c r="BO121" s="378"/>
      <c r="BP121" s="472"/>
      <c r="BQ121" s="633">
        <v>489914</v>
      </c>
      <c r="BR121" s="641"/>
      <c r="BS121" s="641"/>
      <c r="BT121" s="641"/>
      <c r="BU121" s="641"/>
      <c r="BV121" s="641">
        <v>481769</v>
      </c>
      <c r="BW121" s="641"/>
      <c r="BX121" s="641"/>
      <c r="BY121" s="641"/>
      <c r="BZ121" s="641"/>
      <c r="CA121" s="641">
        <v>496849</v>
      </c>
      <c r="CB121" s="641"/>
      <c r="CC121" s="641"/>
      <c r="CD121" s="641"/>
      <c r="CE121" s="641"/>
      <c r="CF121" s="657">
        <v>7.1</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64013</v>
      </c>
      <c r="DH121" s="641"/>
      <c r="DI121" s="641"/>
      <c r="DJ121" s="641"/>
      <c r="DK121" s="641"/>
      <c r="DL121" s="641">
        <v>58525</v>
      </c>
      <c r="DM121" s="641"/>
      <c r="DN121" s="641"/>
      <c r="DO121" s="641"/>
      <c r="DP121" s="641"/>
      <c r="DQ121" s="641">
        <v>55857</v>
      </c>
      <c r="DR121" s="641"/>
      <c r="DS121" s="641"/>
      <c r="DT121" s="641"/>
      <c r="DU121" s="641"/>
      <c r="DV121" s="713">
        <v>0.8</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491</v>
      </c>
      <c r="BA122" s="423"/>
      <c r="BB122" s="423"/>
      <c r="BC122" s="423"/>
      <c r="BD122" s="423"/>
      <c r="BE122" s="423"/>
      <c r="BF122" s="423"/>
      <c r="BG122" s="423"/>
      <c r="BH122" s="423"/>
      <c r="BI122" s="423"/>
      <c r="BJ122" s="423"/>
      <c r="BK122" s="423"/>
      <c r="BL122" s="423"/>
      <c r="BM122" s="423"/>
      <c r="BN122" s="423"/>
      <c r="BO122" s="423"/>
      <c r="BP122" s="473"/>
      <c r="BQ122" s="634">
        <v>10446663</v>
      </c>
      <c r="BR122" s="642"/>
      <c r="BS122" s="642"/>
      <c r="BT122" s="642"/>
      <c r="BU122" s="642"/>
      <c r="BV122" s="642">
        <v>10752760</v>
      </c>
      <c r="BW122" s="642"/>
      <c r="BX122" s="642"/>
      <c r="BY122" s="642"/>
      <c r="BZ122" s="642"/>
      <c r="CA122" s="642">
        <v>10736764</v>
      </c>
      <c r="CB122" s="642"/>
      <c r="CC122" s="642"/>
      <c r="CD122" s="642"/>
      <c r="CE122" s="642"/>
      <c r="CF122" s="658">
        <v>153.19999999999999</v>
      </c>
      <c r="CG122" s="662"/>
      <c r="CH122" s="662"/>
      <c r="CI122" s="662"/>
      <c r="CJ122" s="662"/>
      <c r="CK122" s="676"/>
      <c r="CL122" s="686"/>
      <c r="CM122" s="686"/>
      <c r="CN122" s="686"/>
      <c r="CO122" s="689"/>
      <c r="CP122" s="693" t="s">
        <v>325</v>
      </c>
      <c r="CQ122" s="403"/>
      <c r="CR122" s="403"/>
      <c r="CS122" s="403"/>
      <c r="CT122" s="403"/>
      <c r="CU122" s="403"/>
      <c r="CV122" s="403"/>
      <c r="CW122" s="403"/>
      <c r="CX122" s="403"/>
      <c r="CY122" s="403"/>
      <c r="CZ122" s="403"/>
      <c r="DA122" s="403"/>
      <c r="DB122" s="403"/>
      <c r="DC122" s="403"/>
      <c r="DD122" s="403"/>
      <c r="DE122" s="403"/>
      <c r="DF122" s="699"/>
      <c r="DG122" s="633">
        <v>110</v>
      </c>
      <c r="DH122" s="641"/>
      <c r="DI122" s="641"/>
      <c r="DJ122" s="641"/>
      <c r="DK122" s="641"/>
      <c r="DL122" s="641">
        <v>460</v>
      </c>
      <c r="DM122" s="641"/>
      <c r="DN122" s="641"/>
      <c r="DO122" s="641"/>
      <c r="DP122" s="641"/>
      <c r="DQ122" s="641">
        <v>420</v>
      </c>
      <c r="DR122" s="641"/>
      <c r="DS122" s="641"/>
      <c r="DT122" s="641"/>
      <c r="DU122" s="641"/>
      <c r="DV122" s="713">
        <v>0</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492</v>
      </c>
      <c r="BP123" s="629"/>
      <c r="BQ123" s="635">
        <v>16032482</v>
      </c>
      <c r="BR123" s="643"/>
      <c r="BS123" s="643"/>
      <c r="BT123" s="643"/>
      <c r="BU123" s="643"/>
      <c r="BV123" s="643">
        <v>16768666</v>
      </c>
      <c r="BW123" s="643"/>
      <c r="BX123" s="643"/>
      <c r="BY123" s="643"/>
      <c r="BZ123" s="643"/>
      <c r="CA123" s="643">
        <v>17603082</v>
      </c>
      <c r="CB123" s="643"/>
      <c r="CC123" s="643"/>
      <c r="CD123" s="643"/>
      <c r="CE123" s="643"/>
      <c r="CF123" s="544"/>
      <c r="CG123" s="552"/>
      <c r="CH123" s="552"/>
      <c r="CI123" s="552"/>
      <c r="CJ123" s="669"/>
      <c r="CK123" s="676"/>
      <c r="CL123" s="686"/>
      <c r="CM123" s="686"/>
      <c r="CN123" s="686"/>
      <c r="CO123" s="689"/>
      <c r="CP123" s="693" t="s">
        <v>28</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493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77.400000000000006</v>
      </c>
      <c r="BR124" s="644"/>
      <c r="BS124" s="644"/>
      <c r="BT124" s="644"/>
      <c r="BU124" s="644"/>
      <c r="BV124" s="644">
        <v>76.5</v>
      </c>
      <c r="BW124" s="644"/>
      <c r="BX124" s="644"/>
      <c r="BY124" s="644"/>
      <c r="BZ124" s="644"/>
      <c r="CA124" s="644">
        <v>74.2</v>
      </c>
      <c r="CB124" s="644"/>
      <c r="CC124" s="644"/>
      <c r="CD124" s="644"/>
      <c r="CE124" s="644"/>
      <c r="CF124" s="545"/>
      <c r="CG124" s="553"/>
      <c r="CH124" s="553"/>
      <c r="CI124" s="553"/>
      <c r="CJ124" s="670"/>
      <c r="CK124" s="677"/>
      <c r="CL124" s="677"/>
      <c r="CM124" s="677"/>
      <c r="CN124" s="677"/>
      <c r="CO124" s="690"/>
      <c r="CP124" s="693" t="s">
        <v>494</v>
      </c>
      <c r="CQ124" s="403"/>
      <c r="CR124" s="403"/>
      <c r="CS124" s="403"/>
      <c r="CT124" s="403"/>
      <c r="CU124" s="403"/>
      <c r="CV124" s="403"/>
      <c r="CW124" s="403"/>
      <c r="CX124" s="403"/>
      <c r="CY124" s="403"/>
      <c r="CZ124" s="403"/>
      <c r="DA124" s="403"/>
      <c r="DB124" s="403"/>
      <c r="DC124" s="403"/>
      <c r="DD124" s="403"/>
      <c r="DE124" s="403"/>
      <c r="DF124" s="699"/>
      <c r="DG124" s="484">
        <v>2787</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7437</v>
      </c>
      <c r="AB127" s="446"/>
      <c r="AC127" s="446"/>
      <c r="AD127" s="446"/>
      <c r="AE127" s="499"/>
      <c r="AF127" s="515">
        <v>7075</v>
      </c>
      <c r="AG127" s="446"/>
      <c r="AH127" s="446"/>
      <c r="AI127" s="446"/>
      <c r="AJ127" s="499"/>
      <c r="AK127" s="515">
        <v>6673</v>
      </c>
      <c r="AL127" s="446"/>
      <c r="AM127" s="446"/>
      <c r="AN127" s="446"/>
      <c r="AO127" s="499"/>
      <c r="AP127" s="539">
        <v>0.1</v>
      </c>
      <c r="AQ127" s="547"/>
      <c r="AR127" s="547"/>
      <c r="AS127" s="547"/>
      <c r="AT127" s="557"/>
      <c r="AU127" s="378"/>
      <c r="AV127" s="378"/>
      <c r="AW127" s="378"/>
      <c r="AX127" s="584" t="s">
        <v>498</v>
      </c>
      <c r="AY127" s="593"/>
      <c r="AZ127" s="593"/>
      <c r="BA127" s="593"/>
      <c r="BB127" s="593"/>
      <c r="BC127" s="593"/>
      <c r="BD127" s="593"/>
      <c r="BE127" s="610"/>
      <c r="BF127" s="612" t="s">
        <v>121</v>
      </c>
      <c r="BG127" s="593"/>
      <c r="BH127" s="593"/>
      <c r="BI127" s="593"/>
      <c r="BJ127" s="593"/>
      <c r="BK127" s="593"/>
      <c r="BL127" s="610"/>
      <c r="BM127" s="612" t="s">
        <v>421</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408</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193992</v>
      </c>
      <c r="AB128" s="487"/>
      <c r="AC128" s="487"/>
      <c r="AD128" s="487"/>
      <c r="AE128" s="498"/>
      <c r="AF128" s="514">
        <v>9733</v>
      </c>
      <c r="AG128" s="487"/>
      <c r="AH128" s="487"/>
      <c r="AI128" s="487"/>
      <c r="AJ128" s="498"/>
      <c r="AK128" s="514">
        <v>12583</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200</v>
      </c>
      <c r="BG128" s="617"/>
      <c r="BH128" s="617"/>
      <c r="BI128" s="617"/>
      <c r="BJ128" s="617"/>
      <c r="BK128" s="617"/>
      <c r="BL128" s="623"/>
      <c r="BM128" s="613">
        <v>13.76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7777015</v>
      </c>
      <c r="AB129" s="446"/>
      <c r="AC129" s="446"/>
      <c r="AD129" s="446"/>
      <c r="AE129" s="499"/>
      <c r="AF129" s="515">
        <v>8126556</v>
      </c>
      <c r="AG129" s="446"/>
      <c r="AH129" s="446"/>
      <c r="AI129" s="446"/>
      <c r="AJ129" s="499"/>
      <c r="AK129" s="515">
        <v>7949053</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200</v>
      </c>
      <c r="BG129" s="618"/>
      <c r="BH129" s="618"/>
      <c r="BI129" s="618"/>
      <c r="BJ129" s="618"/>
      <c r="BK129" s="618"/>
      <c r="BL129" s="624"/>
      <c r="BM129" s="614">
        <v>18.760000000000002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1010447</v>
      </c>
      <c r="AB130" s="446"/>
      <c r="AC130" s="446"/>
      <c r="AD130" s="446"/>
      <c r="AE130" s="499"/>
      <c r="AF130" s="515">
        <v>1003968</v>
      </c>
      <c r="AG130" s="446"/>
      <c r="AH130" s="446"/>
      <c r="AI130" s="446"/>
      <c r="AJ130" s="499"/>
      <c r="AK130" s="515">
        <v>942758</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11.7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6766568</v>
      </c>
      <c r="AB131" s="489"/>
      <c r="AC131" s="489"/>
      <c r="AD131" s="489"/>
      <c r="AE131" s="501"/>
      <c r="AF131" s="517">
        <v>7122588</v>
      </c>
      <c r="AG131" s="489"/>
      <c r="AH131" s="489"/>
      <c r="AI131" s="489"/>
      <c r="AJ131" s="501"/>
      <c r="AK131" s="517">
        <v>7006295</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74.2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11.110344270000001</v>
      </c>
      <c r="AB132" s="490"/>
      <c r="AC132" s="490"/>
      <c r="AD132" s="490"/>
      <c r="AE132" s="502"/>
      <c r="AF132" s="518">
        <v>11.84659284</v>
      </c>
      <c r="AG132" s="490"/>
      <c r="AH132" s="490"/>
      <c r="AI132" s="490"/>
      <c r="AJ132" s="502"/>
      <c r="AK132" s="518">
        <v>12.1796042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61</v>
      </c>
      <c r="W133" s="404"/>
      <c r="X133" s="404"/>
      <c r="Y133" s="404"/>
      <c r="Z133" s="479"/>
      <c r="AA133" s="486">
        <v>12</v>
      </c>
      <c r="AB133" s="491"/>
      <c r="AC133" s="491"/>
      <c r="AD133" s="491"/>
      <c r="AE133" s="503"/>
      <c r="AF133" s="486">
        <v>12.1</v>
      </c>
      <c r="AG133" s="491"/>
      <c r="AH133" s="491"/>
      <c r="AI133" s="491"/>
      <c r="AJ133" s="503"/>
      <c r="AK133" s="486">
        <v>11.7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QHsdTIV7/DU9QXXSJMTekPakBIN0IVUhV6n8cyxxhvpCrI/x+rJ1kbJgbidjnZWwvV0WmGPINhidSyZKUNY9A==" saltValue="fVP7FL6DkQzL8ythhNUzP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pageMargins left="0" right="0" top="0.39370078740157483" bottom="0.39370078740157483" header="0.19685039370078741" footer="0.19685039370078741"/>
  <pageSetup paperSize="8" scale="27" fitToWidth="1" fitToHeight="1" orientation="landscape" usePrinterDefaults="1"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xGorSbjrHcgUGwJre/XHgFvIgroecy8f2sukVx/m55oUhRYmhOEL7XyMZ05FMRPv8423/7ASTdmuJsp2rY3rAg==" saltValue="d5l+WnSMnM7Vlbgt9LqK3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640625" style="725" customWidth="1"/>
    <col min="117" max="16384" width="9" style="726" hidden="1" customWidth="1"/>
  </cols>
  <sheetData>
    <row r="1" spans="2:11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row r="3" spans="2:116"/>
    <row r="4" spans="2:11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row r="7" spans="2:116"/>
    <row r="8" spans="2:116"/>
    <row r="9" spans="2:116"/>
    <row r="10" spans="2:116"/>
    <row r="11" spans="2:116"/>
    <row r="12" spans="2:116"/>
    <row r="13" spans="2:116"/>
    <row r="14" spans="2:116"/>
    <row r="15" spans="2:116"/>
    <row r="16" spans="2:116"/>
    <row r="17" spans="9:116"/>
    <row r="18" spans="9:116">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row r="20" spans="9:116"/>
    <row r="21" spans="9:116">
      <c r="DL21" s="726"/>
    </row>
    <row r="22" spans="9:116">
      <c r="DI22" s="726"/>
      <c r="DJ22" s="726"/>
      <c r="DK22" s="726"/>
      <c r="DL22" s="726"/>
    </row>
    <row r="23" spans="9:116">
      <c r="CY23" s="726"/>
      <c r="CZ23" s="726"/>
      <c r="DA23" s="726"/>
      <c r="DB23" s="726"/>
      <c r="DC23" s="726"/>
      <c r="DD23" s="726"/>
      <c r="DE23" s="726"/>
      <c r="DF23" s="726"/>
      <c r="DG23" s="726"/>
      <c r="DH23" s="726"/>
      <c r="DI23" s="726"/>
      <c r="DJ23" s="726"/>
      <c r="DK23" s="726"/>
      <c r="DL23" s="726"/>
    </row>
    <row r="24" spans="9:116"/>
    <row r="25" spans="9:116"/>
    <row r="26" spans="9:116"/>
    <row r="27" spans="9:116"/>
    <row r="28" spans="9:116"/>
    <row r="29" spans="9:116"/>
    <row r="30" spans="9:116"/>
    <row r="31" spans="9:116"/>
    <row r="32" spans="9:116"/>
    <row r="33" spans="15:116"/>
    <row r="34" spans="15:116"/>
    <row r="35" spans="15:116">
      <c r="CZ35" s="726"/>
      <c r="DA35" s="726"/>
      <c r="DB35" s="726"/>
      <c r="DC35" s="726"/>
      <c r="DD35" s="726"/>
      <c r="DE35" s="726"/>
      <c r="DF35" s="726"/>
      <c r="DG35" s="726"/>
      <c r="DH35" s="726"/>
      <c r="DI35" s="726"/>
      <c r="DJ35" s="726"/>
      <c r="DK35" s="726"/>
      <c r="DL35" s="726"/>
    </row>
    <row r="36" spans="15:116"/>
    <row r="37" spans="15:116">
      <c r="DL37" s="726"/>
    </row>
    <row r="38" spans="15:116">
      <c r="DI38" s="726"/>
      <c r="DJ38" s="726"/>
      <c r="DK38" s="726"/>
      <c r="DL38" s="726"/>
    </row>
    <row r="39" spans="15:116"/>
    <row r="40" spans="15:116"/>
    <row r="41" spans="15:116"/>
    <row r="42" spans="15:116"/>
    <row r="43" spans="15:11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c r="DL44" s="726"/>
    </row>
    <row r="45" spans="15:116"/>
    <row r="46" spans="15:116">
      <c r="DA46" s="726"/>
      <c r="DB46" s="726"/>
      <c r="DC46" s="726"/>
      <c r="DD46" s="726"/>
      <c r="DE46" s="726"/>
      <c r="DF46" s="726"/>
      <c r="DG46" s="726"/>
      <c r="DH46" s="726"/>
      <c r="DI46" s="726"/>
      <c r="DJ46" s="726"/>
      <c r="DK46" s="726"/>
      <c r="DL46" s="726"/>
    </row>
    <row r="47" spans="15:116"/>
    <row r="48" spans="15:116"/>
    <row r="49" spans="104:116"/>
    <row r="50" spans="104:116">
      <c r="CZ50" s="726"/>
      <c r="DA50" s="726"/>
      <c r="DB50" s="726"/>
      <c r="DC50" s="726"/>
      <c r="DD50" s="726"/>
      <c r="DE50" s="726"/>
      <c r="DF50" s="726"/>
      <c r="DG50" s="726"/>
      <c r="DH50" s="726"/>
      <c r="DI50" s="726"/>
      <c r="DJ50" s="726"/>
      <c r="DK50" s="726"/>
      <c r="DL50" s="726"/>
    </row>
    <row r="51" spans="104:116"/>
    <row r="52" spans="104:116"/>
    <row r="53" spans="104:116">
      <c r="DL53" s="72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26"/>
      <c r="DD67" s="726"/>
      <c r="DE67" s="726"/>
      <c r="DF67" s="726"/>
      <c r="DG67" s="726"/>
      <c r="DH67" s="726"/>
      <c r="DI67" s="726"/>
      <c r="DJ67" s="726"/>
      <c r="DK67" s="726"/>
      <c r="DL67" s="72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vDWnQQiEDGXhKEP8niOJGsQFvtQyvYNwb8TfNPT4fOOTLvEWoPHuIixzrDZwOHAjgdBlwkXn+UE0cDC7Z8Fqg==" saltValue="2493alSRL/HS52e8kroVYw==" spinCount="100000" sheet="1" objects="1" scenarios="1"/>
  <phoneticPr fontId="6"/>
  <printOptions horizontalCentered="1"/>
  <pageMargins left="0" right="0" top="0.39370078740157483" bottom="0.39370078740157483" header="0.19685039370078741" footer="0.19685039370078741"/>
  <pageSetup paperSize="8" scale="67" fitToWidth="1" fitToHeight="1" orientation="landscape" usePrinterDefaults="1"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c r="AS1" s="739"/>
      <c r="AT1" s="739"/>
    </row>
    <row r="2" spans="1:46">
      <c r="AS2" s="739"/>
      <c r="AT2" s="739"/>
    </row>
    <row r="3" spans="1:46">
      <c r="AS3" s="739"/>
      <c r="AT3" s="739"/>
    </row>
    <row r="4" spans="1:46">
      <c r="AS4" s="739"/>
      <c r="AT4" s="739"/>
    </row>
    <row r="5" spans="1:46" ht="17.25">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504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506</v>
      </c>
      <c r="AQ8" s="809" t="s">
        <v>507</v>
      </c>
      <c r="AR8" s="823" t="s">
        <v>508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466</v>
      </c>
      <c r="AL9" s="757"/>
      <c r="AM9" s="757"/>
      <c r="AN9" s="774"/>
      <c r="AO9" s="787">
        <v>2164821</v>
      </c>
      <c r="AP9" s="787">
        <v>82206</v>
      </c>
      <c r="AQ9" s="810">
        <v>105319</v>
      </c>
      <c r="AR9" s="824">
        <v>-21.9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57172</v>
      </c>
      <c r="AP10" s="788">
        <v>2171</v>
      </c>
      <c r="AQ10" s="811">
        <v>9860</v>
      </c>
      <c r="AR10" s="825">
        <v>-78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3560</v>
      </c>
      <c r="AP11" s="788">
        <v>135</v>
      </c>
      <c r="AQ11" s="811">
        <v>1656</v>
      </c>
      <c r="AR11" s="825">
        <v>-91.8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t="s">
        <v>200</v>
      </c>
      <c r="AP12" s="788" t="s">
        <v>200</v>
      </c>
      <c r="AQ12" s="811">
        <v>3</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82377</v>
      </c>
      <c r="AP13" s="788">
        <v>3128</v>
      </c>
      <c r="AQ13" s="811">
        <v>4056</v>
      </c>
      <c r="AR13" s="825">
        <v>-22.9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510</v>
      </c>
      <c r="AL14" s="757"/>
      <c r="AM14" s="757"/>
      <c r="AN14" s="774"/>
      <c r="AO14" s="788">
        <v>78151</v>
      </c>
      <c r="AP14" s="788">
        <v>2968</v>
      </c>
      <c r="AQ14" s="811">
        <v>2339</v>
      </c>
      <c r="AR14" s="825">
        <v>26.9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-133408</v>
      </c>
      <c r="AP15" s="788">
        <v>-5066</v>
      </c>
      <c r="AQ15" s="811">
        <v>-7717</v>
      </c>
      <c r="AR15" s="825">
        <v>-34.4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2252673</v>
      </c>
      <c r="AP16" s="788">
        <v>85542</v>
      </c>
      <c r="AQ16" s="811">
        <v>115515</v>
      </c>
      <c r="AR16" s="825">
        <v>-25.9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208</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511</v>
      </c>
      <c r="AP20" s="799" t="s">
        <v>339</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452</v>
      </c>
      <c r="AL21" s="760"/>
      <c r="AM21" s="760"/>
      <c r="AN21" s="777"/>
      <c r="AO21" s="790">
        <v>10.06</v>
      </c>
      <c r="AP21" s="800">
        <v>10.69</v>
      </c>
      <c r="AQ21" s="813">
        <v>-0.63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97.3</v>
      </c>
      <c r="AP22" s="801">
        <v>97.4</v>
      </c>
      <c r="AQ22" s="814">
        <v>-0.1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504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506</v>
      </c>
      <c r="AQ31" s="809" t="s">
        <v>507</v>
      </c>
      <c r="AR31" s="823" t="s">
        <v>508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1602413</v>
      </c>
      <c r="AP32" s="788">
        <v>60850</v>
      </c>
      <c r="AQ32" s="815">
        <v>74824</v>
      </c>
      <c r="AR32" s="825">
        <v>-18.7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200</v>
      </c>
      <c r="AP34" s="788" t="s">
        <v>200</v>
      </c>
      <c r="AQ34" s="815">
        <v>1</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519</v>
      </c>
      <c r="AL35" s="761"/>
      <c r="AM35" s="761"/>
      <c r="AN35" s="778"/>
      <c r="AO35" s="788">
        <v>199591</v>
      </c>
      <c r="AP35" s="788">
        <v>7579</v>
      </c>
      <c r="AQ35" s="815">
        <v>17427</v>
      </c>
      <c r="AR35" s="825">
        <v>-56.5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t="s">
        <v>200</v>
      </c>
      <c r="AP36" s="788" t="s">
        <v>200</v>
      </c>
      <c r="AQ36" s="815">
        <v>2447</v>
      </c>
      <c r="AR36" s="825" t="s">
        <v>200</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353</v>
      </c>
      <c r="AL37" s="761"/>
      <c r="AM37" s="761"/>
      <c r="AN37" s="778"/>
      <c r="AO37" s="788">
        <v>6673</v>
      </c>
      <c r="AP37" s="788">
        <v>253</v>
      </c>
      <c r="AQ37" s="815">
        <v>591</v>
      </c>
      <c r="AR37" s="825">
        <v>-57.2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520</v>
      </c>
      <c r="AL38" s="762"/>
      <c r="AM38" s="762"/>
      <c r="AN38" s="779"/>
      <c r="AO38" s="792">
        <v>3</v>
      </c>
      <c r="AP38" s="792">
        <v>0</v>
      </c>
      <c r="AQ38" s="816">
        <v>2</v>
      </c>
      <c r="AR38" s="814">
        <v>-100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59</v>
      </c>
      <c r="AL39" s="762"/>
      <c r="AM39" s="762"/>
      <c r="AN39" s="779"/>
      <c r="AO39" s="788">
        <v>-12583</v>
      </c>
      <c r="AP39" s="788">
        <v>-478</v>
      </c>
      <c r="AQ39" s="815">
        <v>-3618</v>
      </c>
      <c r="AR39" s="825">
        <v>-86.8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521</v>
      </c>
      <c r="AL40" s="761"/>
      <c r="AM40" s="761"/>
      <c r="AN40" s="778"/>
      <c r="AO40" s="788">
        <v>-942758</v>
      </c>
      <c r="AP40" s="788">
        <v>-35800</v>
      </c>
      <c r="AQ40" s="815">
        <v>-63812</v>
      </c>
      <c r="AR40" s="825">
        <v>-43.9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853339</v>
      </c>
      <c r="AP41" s="788">
        <v>32404</v>
      </c>
      <c r="AQ41" s="815">
        <v>27863</v>
      </c>
      <c r="AR41" s="825">
        <v>16.3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522</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525</v>
      </c>
      <c r="AQ50" s="818" t="s">
        <v>382</v>
      </c>
      <c r="AR50" s="828" t="s">
        <v>526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505</v>
      </c>
      <c r="AL51" s="764"/>
      <c r="AM51" s="770">
        <v>4245491</v>
      </c>
      <c r="AN51" s="783">
        <v>156326</v>
      </c>
      <c r="AO51" s="795">
        <v>-21.9</v>
      </c>
      <c r="AP51" s="806">
        <v>85173</v>
      </c>
      <c r="AQ51" s="819">
        <v>-4.3</v>
      </c>
      <c r="AR51" s="829">
        <v>-17.600000000000001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1357809</v>
      </c>
      <c r="AN52" s="784">
        <v>49997</v>
      </c>
      <c r="AO52" s="796">
        <v>-34.5</v>
      </c>
      <c r="AP52" s="807">
        <v>43913</v>
      </c>
      <c r="AQ52" s="820">
        <v>-3.4</v>
      </c>
      <c r="AR52" s="830">
        <v>-31.1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527</v>
      </c>
      <c r="AL53" s="764"/>
      <c r="AM53" s="770">
        <v>6145665</v>
      </c>
      <c r="AN53" s="783">
        <v>228056</v>
      </c>
      <c r="AO53" s="795">
        <v>45.9</v>
      </c>
      <c r="AP53" s="806">
        <v>94081</v>
      </c>
      <c r="AQ53" s="819">
        <v>10.5</v>
      </c>
      <c r="AR53" s="829">
        <v>35.4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2052268</v>
      </c>
      <c r="AN54" s="784">
        <v>76157</v>
      </c>
      <c r="AO54" s="796">
        <v>52.3</v>
      </c>
      <c r="AP54" s="807">
        <v>48949</v>
      </c>
      <c r="AQ54" s="820">
        <v>11.5</v>
      </c>
      <c r="AR54" s="830">
        <v>40.799999999999997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480</v>
      </c>
      <c r="AL55" s="764"/>
      <c r="AM55" s="770">
        <v>1812686</v>
      </c>
      <c r="AN55" s="783">
        <v>67871</v>
      </c>
      <c r="AO55" s="795">
        <v>-70.2</v>
      </c>
      <c r="AP55" s="806">
        <v>92632</v>
      </c>
      <c r="AQ55" s="819">
        <v>-1.5</v>
      </c>
      <c r="AR55" s="829">
        <v>-68.7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816391</v>
      </c>
      <c r="AN56" s="784">
        <v>30567</v>
      </c>
      <c r="AO56" s="796">
        <v>-59.9</v>
      </c>
      <c r="AP56" s="807">
        <v>47978</v>
      </c>
      <c r="AQ56" s="820">
        <v>-2</v>
      </c>
      <c r="AR56" s="830">
        <v>-57.9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528</v>
      </c>
      <c r="AL57" s="764"/>
      <c r="AM57" s="770">
        <v>3618051</v>
      </c>
      <c r="AN57" s="783">
        <v>136546</v>
      </c>
      <c r="AO57" s="795">
        <v>101.2</v>
      </c>
      <c r="AP57" s="806">
        <v>96469</v>
      </c>
      <c r="AQ57" s="819">
        <v>4.0999999999999996</v>
      </c>
      <c r="AR57" s="829">
        <v>97.1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2607292</v>
      </c>
      <c r="AN58" s="784">
        <v>98400</v>
      </c>
      <c r="AO58" s="796">
        <v>221.9</v>
      </c>
      <c r="AP58" s="807">
        <v>49775</v>
      </c>
      <c r="AQ58" s="820">
        <v>3.7</v>
      </c>
      <c r="AR58" s="830">
        <v>218.2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135</v>
      </c>
      <c r="AL59" s="764"/>
      <c r="AM59" s="770">
        <v>2957761</v>
      </c>
      <c r="AN59" s="783">
        <v>112317</v>
      </c>
      <c r="AO59" s="795">
        <v>-17.7</v>
      </c>
      <c r="AP59" s="806">
        <v>85743</v>
      </c>
      <c r="AQ59" s="819">
        <v>-11.1</v>
      </c>
      <c r="AR59" s="829">
        <v>-6.6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2398074</v>
      </c>
      <c r="AN60" s="784">
        <v>91064</v>
      </c>
      <c r="AO60" s="796">
        <v>-7.5</v>
      </c>
      <c r="AP60" s="807">
        <v>45231</v>
      </c>
      <c r="AQ60" s="820">
        <v>-9.1</v>
      </c>
      <c r="AR60" s="830">
        <v>1.6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529</v>
      </c>
      <c r="AL61" s="767"/>
      <c r="AM61" s="770">
        <v>3755931</v>
      </c>
      <c r="AN61" s="783">
        <v>140223</v>
      </c>
      <c r="AO61" s="795">
        <v>7.5</v>
      </c>
      <c r="AP61" s="806">
        <v>90820</v>
      </c>
      <c r="AQ61" s="821">
        <v>-0.5</v>
      </c>
      <c r="AR61" s="829">
        <v>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1846367</v>
      </c>
      <c r="AN62" s="784">
        <v>69237</v>
      </c>
      <c r="AO62" s="796">
        <v>34.5</v>
      </c>
      <c r="AP62" s="807">
        <v>47169</v>
      </c>
      <c r="AQ62" s="820">
        <v>0.1</v>
      </c>
      <c r="AR62" s="830">
        <v>34.4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XuDXGk0nn09KgLCmh/D4+CuYD4CFR926NOp2nZzKUSoCl2lbkyLTqbVtlbfCmo5nCbntzj8JdyygiQx80lxYaw==" saltValue="ApW2qdNs9DOPjLnUWHgXS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8" scale="88" fitToWidth="1" fitToHeight="1" orientation="landscape" usePrinterDefaults="1"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1" spans="125:125" ht="13.5" hidden="1" customHeight="1">
      <c r="DU121" s="726"/>
    </row>
  </sheetData>
  <sheetProtection algorithmName="SHA-512" hashValue="hVSfVMtPAzJTsLpb4C/fJxf+nKA34fgkq7hkQ3uVqYxkr9XGBVknm07VWxvGCEJh9I6y03b1WIofHAlaS7fCig==" saltValue="w7xmKRtlUbn4XLG2+KtG8w=="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kOGCjlYT041KWrng13WT/+LH5ipf4RGj9kgdlbhmuKj1WfVkevUYI/kJN4/cutfLXHtcFm4seqTF8v7wxI584g==" saltValue="qMgU8AIy0v+M1OqDRaMVvw=="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531</v>
      </c>
      <c r="G46" s="853" t="s">
        <v>532</v>
      </c>
      <c r="H46" s="853" t="s">
        <v>533</v>
      </c>
      <c r="I46" s="853" t="s">
        <v>534</v>
      </c>
      <c r="J46" s="858" t="s">
        <v>535</v>
      </c>
    </row>
    <row r="47" spans="2:10" ht="57.75" customHeight="1">
      <c r="B47" s="838"/>
      <c r="C47" s="842" t="s">
        <v>3</v>
      </c>
      <c r="D47" s="842"/>
      <c r="E47" s="846"/>
      <c r="F47" s="850">
        <v>21.38</v>
      </c>
      <c r="G47" s="854">
        <v>19.420000000000002</v>
      </c>
      <c r="H47" s="854">
        <v>19.13</v>
      </c>
      <c r="I47" s="854">
        <v>19.18</v>
      </c>
      <c r="J47" s="859">
        <v>22.89</v>
      </c>
    </row>
    <row r="48" spans="2:10" ht="57.75" customHeight="1">
      <c r="B48" s="839"/>
      <c r="C48" s="843" t="s">
        <v>9</v>
      </c>
      <c r="D48" s="843"/>
      <c r="E48" s="847"/>
      <c r="F48" s="851">
        <v>1.36</v>
      </c>
      <c r="G48" s="855">
        <v>0.97</v>
      </c>
      <c r="H48" s="855">
        <v>1.59</v>
      </c>
      <c r="I48" s="855">
        <v>6.31</v>
      </c>
      <c r="J48" s="860">
        <v>1.21</v>
      </c>
    </row>
    <row r="49" spans="2:10" ht="57.75" customHeight="1">
      <c r="B49" s="840"/>
      <c r="C49" s="844" t="s">
        <v>15</v>
      </c>
      <c r="D49" s="844"/>
      <c r="E49" s="848"/>
      <c r="F49" s="852">
        <v>0.47</v>
      </c>
      <c r="G49" s="856" t="s">
        <v>536</v>
      </c>
      <c r="H49" s="856">
        <v>8.2799999999999994</v>
      </c>
      <c r="I49" s="856">
        <v>9.36</v>
      </c>
      <c r="J49" s="861" t="s">
        <v>537</v>
      </c>
    </row>
    <row r="50" spans="2:10"/>
  </sheetData>
  <sheetProtection algorithmName="SHA-512" hashValue="tNqeOSXMyLh7oj5KP6TOjEAekMAuzqnM3+LtUbjdnqG+dU2+SIfdxT/JT+AgT4dHHf2859925g+6X+egC7OaqQ==" saltValue="6oB/74tTLGtRF8F4psOkpg=="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7" fitToWidth="1" fitToHeight="1" orientation="landscape" usePrinterDefaults="1" cellComments="asDisplayed"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2024-03-12T07:25:03Z</cp:lastPrinted>
  <dcterms:created xsi:type="dcterms:W3CDTF">2024-02-05T03:11:15Z</dcterms:created>
  <dcterms:modified xsi:type="dcterms:W3CDTF">2024-09-25T01:09:12Z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2024-09-25T01:09:12Z</vt:filetime>
  </property>
</Properties>
</file>