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2" tabRatio="85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<sst xmlns="http://schemas.openxmlformats.org/spreadsheetml/2006/main" xmlns:r="http://schemas.openxmlformats.org/officeDocument/2006/relationships" count="561" uniqueCount="561">
  <si>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</si>
  <si>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</si>
  <si>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</si>
  <si>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</si>
  <si>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-0.5</t>
  </si>
  <si>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</si>
  <si>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</si>
  <si>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</si>
  <si>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</si>
  <si>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</si>
  <si>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</si>
  <si>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</si>
  <si>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</si>
  <si>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</si>
  <si>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</si>
  <si>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</si>
  <si>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</si>
  <si>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</si>
  <si>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</si>
  <si>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</si>
  <si>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</si>
  <si>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</si>
  <si>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</si>
  <si>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</si>
  <si>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</si>
  <si>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</si>
  <si>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</si>
  <si>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</si>
  <si>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</si>
  <si>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</si>
  <si>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</si>
  <si>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</si>
  <si>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</si>
  <si>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</si>
  <si>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</si>
  <si>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</si>
  <si>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</si>
  <si>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</si>
  <si>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</si>
  <si>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</si>
  <si>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</si>
  <si>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</si>
  <si>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</si>
  <si>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</si>
  <si>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</si>
  <si>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</si>
  <si>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</si>
  <si>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</si>
  <si>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</si>
  <si>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</si>
  <si>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香南市霊園公社</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</si>
  <si>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</si>
  <si>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</si>
  <si>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</si>
  <si>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</si>
  <si>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</si>
  <si>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</si>
  <si>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</si>
  <si>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</si>
  <si>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</si>
  <si>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</si>
  <si>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</si>
  <si>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</si>
  <si>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</si>
  <si>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</si>
  <si>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</si>
  <si>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</si>
  <si>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</si>
  <si>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</si>
  <si>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</si>
  <si>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</si>
  <si>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</si>
  <si>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</si>
  <si>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</si>
  <si>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</si>
  <si>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</si>
  <si>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</si>
  <si>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</si>
  <si>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</si>
  <si>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</si>
  <si>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</si>
  <si>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</si>
  <si>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</si>
  <si>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</si>
  <si>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</si>
  <si>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</si>
  <si>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</si>
  <si>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</si>
  <si>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</si>
  <si>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</si>
  <si>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</si>
  <si>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</si>
  <si>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</si>
  <si>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</si>
  <si>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</si>
  <si>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</si>
  <si>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</si>
  <si>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</si>
  <si>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</si>
  <si>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</si>
  <si>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</si>
  <si>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</si>
  <si>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</si>
  <si>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</si>
  <si>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</si>
  <si>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</si>
  <si>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</si>
  <si>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</si>
  <si>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</si>
  <si>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</si>
  <si>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</si>
  <si>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</si>
  <si>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</si>
  <si>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</si>
  <si>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</si>
  <si>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</si>
  <si>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</si>
  <si>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</si>
  <si>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</si>
  <si>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</si>
  <si>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</si>
  <si>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</si>
  <si>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</si>
  <si>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</si>
  <si>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</si>
  <si>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</si>
  <si>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</si>
  <si>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</si>
  <si>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一般会計</t>
    <rPh sb="0" eb="2">
      <t>イッパン</t>
    </rPh>
    <rPh sb="2" eb="4">
      <t>カイケイ</t>
    </rPh>
    <phoneticPr fontId="6"/>
  </si>
  <si>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</si>
  <si>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</si>
  <si>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</si>
  <si>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</si>
  <si>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</si>
  <si>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</si>
  <si>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</si>
  <si>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</si>
  <si>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</si>
  <si>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</si>
  <si>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</si>
  <si>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</si>
  <si>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</si>
  <si>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</si>
  <si>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</si>
  <si>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</si>
  <si>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</si>
  <si>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</si>
  <si>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</si>
  <si>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</si>
  <si>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</si>
  <si>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</si>
  <si>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</si>
  <si>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</si>
  <si>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</si>
  <si>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</si>
  <si>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</si>
  <si>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</si>
  <si>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</si>
  <si>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</si>
  <si>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</si>
  <si>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香南市</t>
  </si>
  <si>
    <t>普通建設事業費</t>
    <rPh sb="0" eb="2">
      <t>フツウ</t>
    </rPh>
    <rPh sb="2" eb="4">
      <t>ケンセツ</t>
    </rPh>
    <rPh sb="4" eb="7">
      <t>ジギョウヒ</t>
    </rPh>
    <phoneticPr fontId="6"/>
  </si>
  <si>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</si>
  <si>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</si>
  <si>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</si>
  <si>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</si>
  <si>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</si>
  <si>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</si>
  <si>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</si>
  <si>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</si>
  <si>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</si>
  <si>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</si>
  <si>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</si>
  <si>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</si>
  <si>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</si>
  <si>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</si>
  <si>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</si>
  <si>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</si>
  <si>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</si>
  <si>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</si>
  <si>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</si>
  <si>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</si>
  <si>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</si>
  <si>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</si>
  <si>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</si>
  <si>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</si>
  <si>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</si>
  <si>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</si>
  <si>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</si>
  <si>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</si>
  <si>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</si>
  <si>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</si>
  <si>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</si>
  <si>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</si>
  <si>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1人あたり平均
給料月額(百円)</t>
    <rPh sb="1" eb="2">
      <t>リ</t>
    </rPh>
    <rPh sb="5" eb="7">
      <t>ヘイキン</t>
    </rPh>
    <rPh sb="8" eb="10">
      <t>キュウリョウ</t>
    </rPh>
    <rPh sb="10" eb="11">
      <t>ツキ</t>
    </rPh>
    <rPh sb="11" eb="12">
      <t>ガク</t>
    </rPh>
    <rPh sb="13" eb="15">
      <t>ヒャクエン</t>
    </rPh>
    <phoneticPr fontId="6"/>
  </si>
  <si>
    <t>-2.3</t>
  </si>
  <si>
    <t>当該団体
からの
出資金</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</si>
  <si>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</si>
  <si>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</si>
  <si>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</si>
  <si>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</si>
  <si>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</si>
  <si>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</si>
  <si>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</si>
  <si>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</si>
  <si>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</si>
  <si>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</si>
  <si>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公共下水道事業会計</t>
  </si>
  <si>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</si>
  <si>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</si>
  <si>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</si>
  <si>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</si>
  <si>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</si>
  <si>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</si>
  <si>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</si>
  <si>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</si>
  <si>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</si>
  <si>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</si>
  <si>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</si>
  <si>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</si>
  <si>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</si>
  <si>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</si>
  <si>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</si>
  <si>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</si>
  <si>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</si>
  <si>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</si>
  <si>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</si>
  <si>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</si>
  <si>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</si>
  <si>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-0.7</t>
  </si>
  <si>
    <t>決算額 (A)</t>
    <rPh sb="0" eb="2">
      <t>ケッサン</t>
    </rPh>
    <rPh sb="2" eb="3">
      <t>ガク</t>
    </rPh>
    <phoneticPr fontId="6"/>
  </si>
  <si>
    <t>純資産又は
正味財産</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</si>
  <si>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</si>
  <si>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</si>
  <si>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</si>
  <si>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</si>
  <si>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</si>
  <si>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</si>
  <si>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</si>
  <si>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</si>
  <si>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</si>
  <si>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</si>
  <si>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</si>
  <si>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</si>
  <si>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</si>
  <si>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</si>
  <si>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</si>
  <si>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</si>
  <si>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</si>
  <si>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</si>
  <si>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</si>
  <si>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</si>
  <si>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</si>
  <si>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</si>
  <si>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</si>
  <si>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</si>
  <si>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</si>
  <si>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</si>
  <si>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</si>
  <si>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</si>
  <si>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</si>
  <si>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</si>
  <si>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香南市土地開発公社</t>
  </si>
  <si>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</si>
  <si>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</si>
  <si>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</si>
  <si>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</si>
  <si>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</si>
  <si>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</si>
  <si>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</si>
  <si>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</si>
  <si>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</si>
  <si>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</si>
  <si>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</si>
  <si>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</si>
  <si>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</si>
  <si>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</si>
  <si>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</si>
  <si>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</si>
  <si>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</si>
  <si>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</si>
  <si>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</si>
  <si>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</si>
  <si>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</si>
  <si>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</si>
  <si>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</si>
  <si>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</si>
  <si>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</si>
  <si>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</si>
  <si>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</si>
  <si>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</si>
  <si>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</si>
  <si>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</si>
  <si>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</si>
  <si>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</si>
  <si>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</si>
  <si>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</si>
  <si>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</si>
  <si>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</si>
  <si>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</si>
  <si>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</si>
  <si>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高知県香南市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</si>
  <si>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</si>
  <si>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</si>
  <si>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</si>
  <si>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</si>
  <si>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</si>
  <si>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</si>
  <si>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</si>
  <si>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</si>
  <si>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</si>
  <si>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</si>
  <si>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</si>
  <si>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</si>
  <si>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</si>
  <si>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</si>
  <si>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</si>
  <si>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</si>
  <si>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</si>
  <si>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</si>
  <si>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</si>
  <si>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</si>
  <si>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</si>
  <si>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</si>
  <si>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</si>
  <si>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</si>
  <si>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</si>
  <si>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</si>
  <si>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</si>
  <si>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</si>
  <si>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</si>
  <si>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</si>
  <si>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</si>
  <si>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</si>
  <si>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</si>
  <si>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</si>
  <si>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</si>
  <si>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</si>
  <si>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</si>
  <si>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</si>
  <si>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</si>
  <si>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</si>
  <si>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</si>
  <si>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</si>
  <si>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</si>
  <si>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</si>
  <si>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</si>
  <si>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</si>
  <si>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</si>
  <si>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</si>
  <si>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</si>
  <si>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</si>
  <si>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</si>
  <si>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</si>
  <si>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</si>
  <si>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</si>
  <si>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</si>
  <si>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</si>
  <si>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</si>
  <si>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</si>
  <si>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</si>
  <si>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</si>
  <si>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</si>
  <si>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</si>
  <si>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</si>
  <si>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</si>
  <si>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</si>
  <si>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</si>
  <si>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</si>
  <si>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</si>
  <si>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</si>
  <si>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</si>
  <si>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</si>
  <si>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</si>
  <si>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</si>
  <si>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</si>
  <si>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</si>
  <si>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</si>
  <si>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</si>
  <si>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</si>
  <si>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</si>
  <si>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</si>
  <si>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</si>
  <si>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</si>
  <si>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</si>
  <si>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</si>
  <si>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</si>
  <si>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</si>
  <si>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</si>
  <si>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</si>
  <si>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</si>
  <si>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</si>
  <si>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</si>
  <si>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</si>
  <si>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</si>
  <si>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</si>
  <si>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</si>
  <si>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</si>
  <si>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</si>
  <si>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</si>
  <si>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</si>
  <si>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</si>
  <si>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</si>
  <si>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</si>
  <si>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</si>
  <si>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</si>
  <si>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</si>
  <si>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</si>
  <si>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</si>
  <si>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　実質公債費比率（令和2年度～令和4年度3ヵ年平均）は、令和元年度数値（4.02％）と令和4年度数値（4.32％）が入れ替わったため、前年度から0.1ポイント上昇した。一方、令和4年度単年度比率では、元利償還金の減などにより前年度から0.68ポイント減少した。元利償還金の減の要因は、主に旧合併特例事業債の償還額が減少したことなどによるものである。また、過去5ヵ年に渡り類似団体の平均を下回っている。今後、夜須認定こども園整備事業、防災コミュニティセンター整備事業などの大型の普通建設事業を予定していることや、老朽化の進む公共施設等の更新・改修費用の増加が避けられない状況にあることから、投資的経費は高い水準で推移することが予定される。それらの事業の財源確保のため、実質公債費比率は今後上昇していく見込みである。将来負担比率は、現在発生していないが、同様に今後上昇していく見込みである。</t>
    <rPh sb="84" eb="86">
      <t>イッポウ</t>
    </rPh>
    <rPh sb="364" eb="366">
      <t>ゲンザイ</t>
    </rPh>
    <rPh sb="375" eb="377">
      <t>ドウヨウ</t>
    </rPh>
    <rPh sb="378" eb="380">
      <t>コンゴ</t>
    </rPh>
    <rPh sb="380" eb="382">
      <t>ジョウショウ</t>
    </rPh>
    <rPh sb="386" eb="388">
      <t>ミコ</t>
    </rPh>
    <phoneticPr fontId="6"/>
  </si>
  <si>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</si>
  <si>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</si>
  <si>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</si>
  <si>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</si>
  <si>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</si>
  <si>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</si>
  <si>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</si>
  <si>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</si>
  <si>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</si>
  <si>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</si>
  <si>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</si>
  <si>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</si>
  <si>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</si>
  <si>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</si>
  <si>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</si>
  <si>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</si>
  <si>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</si>
  <si>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</si>
  <si>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</si>
  <si>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</si>
  <si>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</si>
  <si>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</si>
  <si>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</si>
  <si>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</si>
  <si>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</si>
  <si>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</si>
  <si>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</si>
  <si>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</si>
  <si>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</si>
  <si>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</si>
  <si>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</si>
  <si>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</si>
  <si>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</si>
  <si>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</si>
  <si>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</si>
  <si>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</si>
  <si>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</si>
  <si>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</si>
  <si>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香南香美地区障害者自立支援審査会特別会計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</si>
  <si>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</si>
  <si>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</si>
  <si>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</si>
  <si>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</si>
  <si>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</si>
  <si>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</si>
  <si>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</si>
  <si>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</si>
  <si>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将来負担比率</t>
  </si>
  <si>
    <t>後期高齢者医療保険特別会計</t>
  </si>
  <si>
    <t>水道事業会計</t>
  </si>
  <si>
    <t>法適用企業</t>
  </si>
  <si>
    <t>農業集落排水事業会計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</si>
  <si>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</si>
  <si>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</si>
  <si>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</si>
  <si>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</si>
  <si>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</si>
  <si>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</si>
  <si>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</si>
  <si>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</si>
  <si>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</si>
  <si>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</si>
  <si>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</si>
  <si>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</si>
  <si>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</si>
  <si>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</si>
  <si>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</si>
  <si>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</si>
  <si>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</si>
  <si>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</si>
  <si>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</si>
  <si>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</si>
  <si>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</si>
  <si>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</si>
  <si>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</si>
  <si>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</si>
  <si>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</si>
  <si>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</si>
  <si>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</si>
  <si>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</si>
  <si>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</si>
  <si>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</si>
  <si>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</si>
  <si>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</si>
  <si>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</si>
  <si>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</si>
  <si>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</si>
  <si>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</si>
  <si>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</si>
  <si>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</si>
  <si>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</si>
  <si>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</si>
  <si>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</si>
  <si>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</si>
  <si>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</si>
  <si>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</si>
  <si>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</si>
  <si>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</si>
  <si>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</si>
  <si>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</si>
  <si>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</si>
  <si>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</si>
  <si>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</si>
  <si>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</si>
  <si>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</si>
  <si>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</si>
  <si>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</si>
  <si>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</si>
  <si>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</si>
  <si>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</si>
  <si>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</si>
  <si>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</si>
  <si>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</si>
  <si>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</si>
  <si>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</si>
  <si>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</si>
  <si>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</si>
  <si>
    <t>H30</t>
  </si>
  <si>
    <t>R01</t>
  </si>
  <si>
    <t>R02</t>
  </si>
  <si>
    <t>R03</t>
  </si>
  <si>
    <t>R04</t>
  </si>
  <si>
    <t>その他会計（赤字）</t>
  </si>
  <si>
    <t>（百万円）</t>
  </si>
  <si>
    <t>.</t>
  </si>
  <si>
    <t>香美郡植林組合</t>
    <rPh sb="0" eb="3">
      <t>カミグン</t>
    </rPh>
    <rPh sb="3" eb="5">
      <t>ショクリン</t>
    </rPh>
    <rPh sb="5" eb="7">
      <t>クミアイ</t>
    </rPh>
    <phoneticPr fontId="6"/>
  </si>
  <si>
    <t>香南香美衛生組合</t>
    <rPh sb="0" eb="2">
      <t>コウナン</t>
    </rPh>
    <rPh sb="2" eb="4">
      <t>カミ</t>
    </rPh>
    <rPh sb="4" eb="6">
      <t>エイセイ</t>
    </rPh>
    <rPh sb="6" eb="8">
      <t>クミアイ</t>
    </rPh>
    <phoneticPr fontId="6"/>
  </si>
  <si>
    <t>香南斎場組合</t>
    <rPh sb="0" eb="2">
      <t>コウナン</t>
    </rPh>
    <rPh sb="2" eb="4">
      <t>サイジョウ</t>
    </rPh>
    <rPh sb="4" eb="6">
      <t>クミアイ</t>
    </rPh>
    <phoneticPr fontId="6"/>
  </si>
  <si>
    <t>香南香美老人ホーム組合</t>
    <rPh sb="0" eb="2">
      <t>コウナン</t>
    </rPh>
    <rPh sb="2" eb="4">
      <t>カミ</t>
    </rPh>
    <rPh sb="4" eb="6">
      <t>ロウジン</t>
    </rPh>
    <rPh sb="9" eb="11">
      <t>クミアイ</t>
    </rPh>
    <phoneticPr fontId="6"/>
  </si>
  <si>
    <t>香南香美老人ホーム組合</t>
    <rPh sb="0" eb="4">
      <t>コウナンカミ</t>
    </rPh>
    <rPh sb="4" eb="6">
      <t>ロウジン</t>
    </rPh>
    <rPh sb="9" eb="11">
      <t>クミアイ</t>
    </rPh>
    <phoneticPr fontId="6"/>
  </si>
  <si>
    <t>香南清掃組合</t>
    <rPh sb="0" eb="2">
      <t>コウナン</t>
    </rPh>
    <rPh sb="2" eb="4">
      <t>セイソウ</t>
    </rPh>
    <rPh sb="4" eb="6">
      <t>クミアイ</t>
    </rPh>
    <phoneticPr fontId="6"/>
  </si>
  <si>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</si>
  <si>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</si>
  <si>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</si>
  <si>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</si>
  <si>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高知県後期高齢者医療広域連合</t>
    <rPh sb="0" eb="3">
      <t>コウチケン</t>
    </rPh>
    <rPh sb="3" eb="10">
      <t>コウキコウレイシャイリョウ</t>
    </rPh>
    <rPh sb="10" eb="12">
      <t>コウイキ</t>
    </rPh>
    <rPh sb="12" eb="14">
      <t>レンゴウ</t>
    </rPh>
    <phoneticPr fontId="6"/>
  </si>
  <si>
    <t>南国・香南・香美租税債権管理機構</t>
    <rPh sb="0" eb="2">
      <t>ナンコク</t>
    </rPh>
    <rPh sb="3" eb="5">
      <t>コウナン</t>
    </rPh>
    <rPh sb="6" eb="8">
      <t>カミ</t>
    </rPh>
    <rPh sb="8" eb="10">
      <t>ソゼイ</t>
    </rPh>
    <rPh sb="10" eb="12">
      <t>サイケン</t>
    </rPh>
    <rPh sb="12" eb="14">
      <t>カンリ</t>
    </rPh>
    <rPh sb="14" eb="16">
      <t>キコウ</t>
    </rPh>
    <phoneticPr fontId="6"/>
  </si>
  <si>
    <t>一般会計</t>
    <rPh sb="0" eb="4">
      <t>イッパンカイケイ</t>
    </rPh>
    <phoneticPr fontId="6"/>
  </si>
  <si>
    <t>特別会計</t>
    <rPh sb="0" eb="4">
      <t>トクベツカイケイ</t>
    </rPh>
    <phoneticPr fontId="6"/>
  </si>
  <si>
    <t>香南市農業公社</t>
  </si>
  <si>
    <t>株式会社　ヤ・シィ</t>
  </si>
  <si>
    <t>合併振興基金</t>
    <rPh sb="0" eb="2">
      <t>ガッペイ</t>
    </rPh>
    <rPh sb="2" eb="4">
      <t>シンコウ</t>
    </rPh>
    <rPh sb="4" eb="6">
      <t>キキン</t>
    </rPh>
    <phoneticPr fontId="45"/>
  </si>
  <si>
    <t>防災対策基金</t>
    <rPh sb="0" eb="2">
      <t>ボウサイ</t>
    </rPh>
    <rPh sb="2" eb="4">
      <t>タイサク</t>
    </rPh>
    <rPh sb="4" eb="6">
      <t>キキン</t>
    </rPh>
    <phoneticPr fontId="45"/>
  </si>
  <si>
    <t>ふるさと応援基金</t>
    <rPh sb="4" eb="6">
      <t>オウエン</t>
    </rPh>
    <rPh sb="6" eb="8">
      <t>キキン</t>
    </rPh>
    <phoneticPr fontId="45"/>
  </si>
  <si>
    <t>庁舎等建設事業基金</t>
    <rPh sb="0" eb="2">
      <t>チョウシャ</t>
    </rPh>
    <rPh sb="2" eb="3">
      <t>ナド</t>
    </rPh>
    <rPh sb="3" eb="5">
      <t>ケンセツ</t>
    </rPh>
    <rPh sb="5" eb="7">
      <t>ジギョウ</t>
    </rPh>
    <rPh sb="7" eb="9">
      <t>キキン</t>
    </rPh>
    <phoneticPr fontId="45"/>
  </si>
  <si>
    <t>やすらぎのまちづくり基金</t>
    <rPh sb="10" eb="12">
      <t>キキン</t>
    </rPh>
    <phoneticPr fontId="4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</si>
  <si>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</si>
  <si>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</si>
  <si>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有形固定資産減価償却率は、新庁舎整備事業により令和元年度に一旦減少したものの、令和4年度においては、経年により前年度から1.4ポイント上昇した。しかしながら、類似団体平均を5.6ポイント下回っており、香南市公共施設等総合管理計画及び今後策定予定の公共施設等適正配置計画に基づいた施設の集約化や長寿命化、統廃合、老朽施設の除却等を進めていくことにより、今後も同水準で推移していく見込みである。
　一方、　将来負担比率は、過去の繰上償還の実施による地方債現在高の減少や、充当可能基金の積立てを行ったことなどから、現在発生していないが、これらの事業による新規発行債が増加することが見込まれることから、今後、徐々に上昇していく見込みである。</t>
  </si>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</sst>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
      <sz val="14"/>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116434</c:v>
                </c:pt>
                <c:pt idx="1">
                  <c:v>153448</c:v>
                </c:pt>
                <c:pt idx="2">
                  <c:v>113808</c:v>
                </c:pt>
                <c:pt idx="3">
                  <c:v>83031</c:v>
                </c:pt>
                <c:pt idx="4">
                  <c:v>102142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2.41</c:v>
                </c:pt>
                <c:pt idx="1">
                  <c:v>1.48</c:v>
                </c:pt>
                <c:pt idx="2">
                  <c:v>2.99</c:v>
                </c:pt>
                <c:pt idx="3">
                  <c:v>3.65</c:v>
                </c:pt>
                <c:pt idx="4">
                  <c:v>3.41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33.07</c:v>
                </c:pt>
                <c:pt idx="1">
                  <c:v>35.07</c:v>
                </c:pt>
                <c:pt idx="2">
                  <c:v>34.82</c:v>
                </c:pt>
                <c:pt idx="3">
                  <c:v>35.380000000000003</c:v>
                </c:pt>
                <c:pt idx="4">
                  <c:v>38.08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3.57</c:v>
                </c:pt>
                <c:pt idx="1">
                  <c:v>2</c:v>
                </c:pt>
                <c:pt idx="2">
                  <c:v>2.29</c:v>
                </c:pt>
                <c:pt idx="3">
                  <c:v>2.21</c:v>
                </c:pt>
                <c:pt idx="4">
                  <c:v>1.56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7.94</c:v>
                </c:pt>
                <c:pt idx="2">
                  <c:v>#N/A</c:v>
                </c:pt>
                <c:pt idx="3">
                  <c:v>7.02</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香南香美地区障害者自立支援審査会特別会計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0.11</c:v>
                </c:pt>
                <c:pt idx="4">
                  <c:v>#N/A</c:v>
                </c:pt>
                <c:pt idx="5">
                  <c:v>7.0000000000000007e-002</c:v>
                </c:pt>
                <c:pt idx="6">
                  <c:v>#N/A</c:v>
                </c:pt>
                <c:pt idx="7">
                  <c:v>8.e-002</c:v>
                </c:pt>
                <c:pt idx="8">
                  <c:v>#N/A</c:v>
                </c:pt>
                <c:pt idx="9">
                  <c:v>0.1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1.e-002</c:v>
                </c:pt>
                <c:pt idx="6">
                  <c:v>#N/A</c:v>
                </c:pt>
                <c:pt idx="7">
                  <c:v>0.22</c:v>
                </c:pt>
                <c:pt idx="8">
                  <c:v>#N/A</c:v>
                </c:pt>
                <c:pt idx="9">
                  <c:v>0.47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0.65</c:v>
                </c:pt>
                <c:pt idx="2">
                  <c:v>#N/A</c:v>
                </c:pt>
                <c:pt idx="3">
                  <c:v>0.44</c:v>
                </c:pt>
                <c:pt idx="4">
                  <c:v>#N/A</c:v>
                </c:pt>
                <c:pt idx="5">
                  <c:v>5.e-002</c:v>
                </c:pt>
                <c:pt idx="6">
                  <c:v>#N/A</c:v>
                </c:pt>
                <c:pt idx="7">
                  <c:v>0.67</c:v>
                </c:pt>
                <c:pt idx="8">
                  <c:v>#N/A</c:v>
                </c:pt>
                <c:pt idx="9">
                  <c:v>1.04</c:v>
                </c:pt>
              </c:numCache>
            </c:numRef>
          </c:val>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0.41</c:v>
                </c:pt>
                <c:pt idx="6">
                  <c:v>#N/A</c:v>
                </c:pt>
                <c:pt idx="7">
                  <c:v>0.91</c:v>
                </c:pt>
                <c:pt idx="8">
                  <c:v>#N/A</c:v>
                </c:pt>
                <c:pt idx="9">
                  <c:v>1.42</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0.93</c:v>
                </c:pt>
                <c:pt idx="6">
                  <c:v>#N/A</c:v>
                </c:pt>
                <c:pt idx="7">
                  <c:v>1.19</c:v>
                </c:pt>
                <c:pt idx="8">
                  <c:v>#N/A</c:v>
                </c:pt>
                <c:pt idx="9">
                  <c:v>2.0699999999999998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c:v>
                </c:pt>
                <c:pt idx="2">
                  <c:v>#N/A</c:v>
                </c:pt>
                <c:pt idx="3">
                  <c:v>1.69</c:v>
                </c:pt>
                <c:pt idx="4">
                  <c:v>#N/A</c:v>
                </c:pt>
                <c:pt idx="5">
                  <c:v>5.09</c:v>
                </c:pt>
                <c:pt idx="6">
                  <c:v>#N/A</c:v>
                </c:pt>
                <c:pt idx="7">
                  <c:v>3.8</c:v>
                </c:pt>
                <c:pt idx="8">
                  <c:v>#N/A</c:v>
                </c:pt>
                <c:pt idx="9">
                  <c:v>2.75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c:v>
                </c:pt>
                <c:pt idx="2">
                  <c:v>#N/A</c:v>
                </c:pt>
                <c:pt idx="3">
                  <c:v>1.48</c:v>
                </c:pt>
                <c:pt idx="4">
                  <c:v>#N/A</c:v>
                </c:pt>
                <c:pt idx="5">
                  <c:v>2.99</c:v>
                </c:pt>
                <c:pt idx="6">
                  <c:v>#N/A</c:v>
                </c:pt>
                <c:pt idx="7">
                  <c:v>3.64</c:v>
                </c:pt>
                <c:pt idx="8">
                  <c:v>#N/A</c:v>
                </c:pt>
                <c:pt idx="9">
                  <c:v>3.41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2395</c:v>
                </c:pt>
                <c:pt idx="5">
                  <c:v>2397</c:v>
                </c:pt>
                <c:pt idx="8">
                  <c:v>2343</c:v>
                </c:pt>
                <c:pt idx="11">
                  <c:v>2245</c:v>
                </c:pt>
                <c:pt idx="14">
                  <c:v>2056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c:v>
                </c:pt>
                <c:pt idx="3">
                  <c:v>68</c:v>
                </c:pt>
                <c:pt idx="6">
                  <c:v>141</c:v>
                </c:pt>
                <c:pt idx="9">
                  <c:v>145</c:v>
                </c:pt>
                <c:pt idx="12">
                  <c:v>145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772</c:v>
                </c:pt>
                <c:pt idx="3">
                  <c:v>632</c:v>
                </c:pt>
                <c:pt idx="6">
                  <c:v>610</c:v>
                </c:pt>
                <c:pt idx="9">
                  <c:v>629</c:v>
                </c:pt>
                <c:pt idx="12">
                  <c:v>625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2055</c:v>
                </c:pt>
                <c:pt idx="3">
                  <c:v>2032</c:v>
                </c:pt>
                <c:pt idx="6">
                  <c:v>2010</c:v>
                </c:pt>
                <c:pt idx="9">
                  <c:v>1925</c:v>
                </c:pt>
                <c:pt idx="12">
                  <c:v>1676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449</c:v>
                </c:pt>
                <c:pt idx="2">
                  <c:v>#N/A</c:v>
                </c:pt>
                <c:pt idx="3">
                  <c:v>#N/A</c:v>
                </c:pt>
                <c:pt idx="4">
                  <c:v>335</c:v>
                </c:pt>
                <c:pt idx="5">
                  <c:v>#N/A</c:v>
                </c:pt>
                <c:pt idx="6">
                  <c:v>#N/A</c:v>
                </c:pt>
                <c:pt idx="7">
                  <c:v>418</c:v>
                </c:pt>
                <c:pt idx="8">
                  <c:v>#N/A</c:v>
                </c:pt>
                <c:pt idx="9">
                  <c:v>#N/A</c:v>
                </c:pt>
                <c:pt idx="10">
                  <c:v>454</c:v>
                </c:pt>
                <c:pt idx="11">
                  <c:v>#N/A</c:v>
                </c:pt>
                <c:pt idx="12">
                  <c:v>#N/A</c:v>
                </c:pt>
                <c:pt idx="13">
                  <c:v>390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21332</c:v>
                </c:pt>
                <c:pt idx="5">
                  <c:v>22032</c:v>
                </c:pt>
                <c:pt idx="8">
                  <c:v>21228</c:v>
                </c:pt>
                <c:pt idx="11">
                  <c:v>20261</c:v>
                </c:pt>
                <c:pt idx="14">
                  <c:v>19148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196</c:v>
                </c:pt>
                <c:pt idx="5">
                  <c:v>182</c:v>
                </c:pt>
                <c:pt idx="8">
                  <c:v>166</c:v>
                </c:pt>
                <c:pt idx="11">
                  <c:v>116</c:v>
                </c:pt>
                <c:pt idx="14">
                  <c:v>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9926</c:v>
                </c:pt>
                <c:pt idx="5">
                  <c:v>9736</c:v>
                </c:pt>
                <c:pt idx="8">
                  <c:v>9328</c:v>
                </c:pt>
                <c:pt idx="11">
                  <c:v>10013</c:v>
                </c:pt>
                <c:pt idx="14">
                  <c:v>10009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102</c:v>
                </c:pt>
                <c:pt idx="3">
                  <c:v>75</c:v>
                </c:pt>
                <c:pt idx="6">
                  <c:v>72</c:v>
                </c:pt>
                <c:pt idx="9">
                  <c:v>77</c:v>
                </c:pt>
                <c:pt idx="12">
                  <c:v>81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1588</c:v>
                </c:pt>
                <c:pt idx="3">
                  <c:v>1488</c:v>
                </c:pt>
                <c:pt idx="6">
                  <c:v>1323</c:v>
                </c:pt>
                <c:pt idx="9">
                  <c:v>1190</c:v>
                </c:pt>
                <c:pt idx="12">
                  <c:v>1188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1716</c:v>
                </c:pt>
                <c:pt idx="3">
                  <c:v>1645</c:v>
                </c:pt>
                <c:pt idx="6">
                  <c:v>1503</c:v>
                </c:pt>
                <c:pt idx="9">
                  <c:v>1357</c:v>
                </c:pt>
                <c:pt idx="12">
                  <c:v>1210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7215</c:v>
                </c:pt>
                <c:pt idx="3">
                  <c:v>6496</c:v>
                </c:pt>
                <c:pt idx="6">
                  <c:v>5250</c:v>
                </c:pt>
                <c:pt idx="9">
                  <c:v>5029</c:v>
                </c:pt>
                <c:pt idx="12">
                  <c:v>4632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14925</c:v>
                </c:pt>
                <c:pt idx="3">
                  <c:v>16429</c:v>
                </c:pt>
                <c:pt idx="6">
                  <c:v>16356</c:v>
                </c:pt>
                <c:pt idx="9">
                  <c:v>16130</c:v>
                </c:pt>
                <c:pt idx="12">
                  <c:v>16409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3816</c:v>
                </c:pt>
                <c:pt idx="1">
                  <c:v>3982</c:v>
                </c:pt>
                <c:pt idx="2">
                  <c:v>4189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1933</c:v>
                </c:pt>
                <c:pt idx="1">
                  <c:v>2231</c:v>
                </c:pt>
                <c:pt idx="2">
                  <c:v>2232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6066</c:v>
                </c:pt>
                <c:pt idx="1">
                  <c:v>5967</c:v>
                </c:pt>
                <c:pt idx="2">
                  <c:v>6030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{6C65D6F4-06FF-4EE4-85BF-3F0947F6CBCA}</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{0001AC86-F0AA-424C-A69A-BD95022FEE88}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{08525142-C8A6-404A-91CC-22DB84609EFF}</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{7560A0EC-57D5-4935-BA9A-607463EB406A}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{CDB3155D-6AA3-4D6D-8F8F-DCB50061ECA7}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{EA68D514-61CB-45B4-8A42-961F3941EF42}</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{D8F469F3-E0B2-4208-8D8E-D7D81DF19201}</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{11A82ACD-991D-4E68-B1F1-8C2AE1049B6A}</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{F40EA8EA-D1E5-45FD-803F-5BC37638F530}</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56.5</c:v>
                </c:pt>
                <c:pt idx="8">
                  <c:v>56.1</c:v>
                </c:pt>
                <c:pt idx="16">
                  <c:v>56.8</c:v>
                </c:pt>
                <c:pt idx="24">
                  <c:v>58</c:v>
                </c:pt>
                <c:pt idx="32">
                  <c:v>59.4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{4B036046-6E20-4050-8765-E3470B32F20A}</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{38C5C7D3-BCBB-4A40-BF0F-1E71EB191282}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{248AEE93-E257-4F1C-9813-727B1D350178}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{786EC98D-76B6-4ACB-9C4C-8F1B87471320}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{8C500E66-D8A9-4A20-B3B0-180ECBB0DDC0}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{DABFCB37-D395-49E0-B453-7A5F16BFEA9C}</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{B76EB0CD-A9D2-4B1E-B4A5-FD5DD7D4776F}</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{A11516EB-C6BA-49C3-8F34-EED916B0CAAA}</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{4D070DBD-A823-4295-B4A1-A8AE35C0A943}</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786738594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{B75ECEF0-3E1E-4C17-9D29-13DD1A056CCC}</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{DA2F7264-E449-4DBA-96A2-AF821C4C5021}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{DEA536A1-836E-4488-BBC7-72DC862FE3CB}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{460A9623-11CD-409B-A0D3-A2789B664BAC}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{D79E98F5-76A3-4C12-85A1-BCE1960CD713}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{31D8F273-D201-41E6-AE00-4DC106797BB7}</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{A10B1598-C959-489C-946D-F96610EC3429}</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{E93388FB-DBE0-476D-BC27-43D51A6AF55B}</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{C1F97EA3-2929-406E-BDD6-1BC2079ECA56}</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c:v>
                </c:pt>
                <c:pt idx="8">
                  <c:v>5.3</c:v>
                </c:pt>
                <c:pt idx="16">
                  <c:v>4.5999999999999996</c:v>
                </c:pt>
                <c:pt idx="24">
                  <c:v>4.5999999999999996</c:v>
                </c:pt>
                <c:pt idx="32">
                  <c:v>4.7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{601E1A92-4AF8-41DF-8794-DBE7041A7262}</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{AB031DE7-430D-4DC6-B224-825D037EBFFF}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{2D819693-88B6-4F96-AD6B-3D50C72EB1EE}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{C8434119-1B04-4AA5-9427-28B0A63BC50A}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{30ACF0ED-95D7-490D-AFA9-E5E6B95EAE77}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{ACBB43BF-2444-4A5D-8ED1-4D9DCB23B7F3}</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{04304D57-BD85-4BF7-B8E1-71ED51AD29F4}</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{6A41B421-5EB2-4541-BCAA-21F4C16D21A7}</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{3D423C99-AEA3-47FB-8834-B0A1B24F3F05}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6999999999999993"/>
          <c:min val="8.6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623333507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3771010411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高知県香南市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実質公債費比率の分子は前年度比</a:t>
          </a:r>
          <a:r>
            <a:rPr kumimoji="1" lang="en-US" altLang="ja-JP" sz="1200">
              <a:latin typeface="ＭＳ ゴシック"/>
              <a:ea typeface="ＭＳ ゴシック"/>
            </a:rPr>
            <a:t>64</a:t>
          </a:r>
          <a:r>
            <a:rPr kumimoji="1" lang="ja-JP" altLang="en-US" sz="1200">
              <a:latin typeface="ＭＳ ゴシック"/>
              <a:ea typeface="ＭＳ ゴシック"/>
            </a:rPr>
            <a:t>百万円の減となった。減の主な要因は、一般会計において、旧合併特例事業債のうち</a:t>
          </a:r>
          <a:r>
            <a:rPr kumimoji="1" lang="en-US" altLang="ja-JP" sz="1200">
              <a:latin typeface="ＭＳ ゴシック"/>
              <a:ea typeface="ＭＳ ゴシック"/>
            </a:rPr>
            <a:t>10</a:t>
          </a:r>
          <a:r>
            <a:rPr kumimoji="1" lang="ja-JP" altLang="en-US" sz="1200">
              <a:latin typeface="ＭＳ ゴシック"/>
              <a:ea typeface="ＭＳ ゴシック"/>
            </a:rPr>
            <a:t>年償還期限の大型の借入に係る償還が進み、今後の償還予定額が減少したことや、継続的に実施してきた繰上償還の影響などにより、元利償還金が、前年度比</a:t>
          </a:r>
          <a:r>
            <a:rPr kumimoji="1" lang="en-US" altLang="ja-JP" sz="1200">
              <a:latin typeface="ＭＳ ゴシック"/>
              <a:ea typeface="ＭＳ ゴシック"/>
            </a:rPr>
            <a:t>249</a:t>
          </a:r>
          <a:r>
            <a:rPr kumimoji="1" lang="ja-JP" altLang="en-US" sz="1200">
              <a:latin typeface="ＭＳ ゴシック"/>
              <a:ea typeface="ＭＳ ゴシック"/>
            </a:rPr>
            <a:t>百万円の減となったことである。今後一部事務組合における施設更新工事に係る負担金の増が予定されているため、準元利償還金の増が見込まれる。</a:t>
          </a:r>
          <a:endParaRPr kumimoji="1" lang="en-US" altLang="ja-JP" sz="1200">
            <a:latin typeface="ＭＳ ゴシック"/>
            <a:ea typeface="ＭＳ ゴシック"/>
          </a:endParaRPr>
        </a:p>
        <a:p>
          <a:r>
            <a:rPr kumimoji="1" lang="ja-JP" altLang="en-US" sz="1200">
              <a:latin typeface="ＭＳ ゴシック"/>
              <a:ea typeface="ＭＳ ゴシック"/>
            </a:rPr>
            <a:t>　基準財政需要額算入公債費等</a:t>
          </a:r>
          <a:r>
            <a:rPr kumimoji="1" lang="en-US" altLang="ja-JP" sz="1200">
              <a:latin typeface="ＭＳ ゴシック"/>
              <a:ea typeface="ＭＳ ゴシック"/>
            </a:rPr>
            <a:t>(B)</a:t>
          </a:r>
          <a:r>
            <a:rPr kumimoji="1" lang="ja-JP" altLang="en-US" sz="1200">
              <a:latin typeface="ＭＳ ゴシック"/>
              <a:ea typeface="ＭＳ ゴシック"/>
            </a:rPr>
            <a:t>は、主には、前述した旧合併特例事業債の償還のピークが過ぎたことなどにより、前年度比</a:t>
          </a:r>
          <a:r>
            <a:rPr kumimoji="1" lang="en-US" altLang="ja-JP" sz="1200">
              <a:latin typeface="ＭＳ ゴシック"/>
              <a:ea typeface="ＭＳ ゴシック"/>
            </a:rPr>
            <a:t>189</a:t>
          </a:r>
          <a:r>
            <a:rPr kumimoji="1" lang="ja-JP" altLang="en-US" sz="1200">
              <a:latin typeface="ＭＳ ゴシック"/>
              <a:ea typeface="ＭＳ ゴシック"/>
            </a:rPr>
            <a:t>百万円の減となった。</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高知県香南市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a:t>
          </a:r>
          <a:r>
            <a:rPr kumimoji="1" lang="en-US" altLang="ja-JP" sz="1400">
              <a:latin typeface="ＭＳ ゴシック"/>
              <a:ea typeface="ＭＳ ゴシック"/>
            </a:rPr>
            <a:t>(A)</a:t>
          </a:r>
          <a:r>
            <a:rPr kumimoji="1" lang="ja-JP" altLang="en-US" sz="1400">
              <a:latin typeface="ＭＳ ゴシック"/>
              <a:ea typeface="ＭＳ ゴシック"/>
            </a:rPr>
            <a:t>は、前年度比</a:t>
          </a:r>
          <a:r>
            <a:rPr kumimoji="1" lang="en-US" altLang="ja-JP" sz="1400">
              <a:latin typeface="ＭＳ ゴシック"/>
              <a:ea typeface="ＭＳ ゴシック"/>
            </a:rPr>
            <a:t>263</a:t>
          </a:r>
          <a:r>
            <a:rPr kumimoji="1" lang="ja-JP" altLang="en-US" sz="1400">
              <a:latin typeface="ＭＳ ゴシック"/>
              <a:ea typeface="ＭＳ ゴシック"/>
            </a:rPr>
            <a:t>百万円の減となった。主な要因としては、公営企業債等繰入見込額が、主に公共下水道事業及び農業集落排水事業の地方債残高（元金）減により</a:t>
          </a:r>
          <a:r>
            <a:rPr kumimoji="1" lang="en-US" altLang="ja-JP" sz="1400">
              <a:latin typeface="ＭＳ ゴシック"/>
              <a:ea typeface="ＭＳ ゴシック"/>
            </a:rPr>
            <a:t>397</a:t>
          </a:r>
          <a:r>
            <a:rPr kumimoji="1" lang="ja-JP" altLang="en-US" sz="1400">
              <a:latin typeface="ＭＳ ゴシック"/>
              <a:ea typeface="ＭＳ ゴシック"/>
            </a:rPr>
            <a:t>百万円の減となったことによるものである。</a:t>
          </a:r>
        </a:p>
        <a:p>
          <a:r>
            <a:rPr kumimoji="1" lang="ja-JP" altLang="en-US" sz="1400">
              <a:latin typeface="ＭＳ ゴシック"/>
              <a:ea typeface="ＭＳ ゴシック"/>
            </a:rPr>
            <a:t>　充当可能財源等</a:t>
          </a:r>
          <a:r>
            <a:rPr kumimoji="1" lang="en-US" altLang="ja-JP" sz="1400">
              <a:latin typeface="ＭＳ ゴシック"/>
              <a:ea typeface="ＭＳ ゴシック"/>
            </a:rPr>
            <a:t>(B)</a:t>
          </a:r>
          <a:r>
            <a:rPr kumimoji="1" lang="ja-JP" altLang="en-US" sz="1400">
              <a:latin typeface="ＭＳ ゴシック"/>
              <a:ea typeface="ＭＳ ゴシック"/>
            </a:rPr>
            <a:t>は、前年度比</a:t>
          </a:r>
          <a:r>
            <a:rPr kumimoji="1" lang="en-US" altLang="ja-JP" sz="1400">
              <a:latin typeface="ＭＳ ゴシック"/>
              <a:ea typeface="ＭＳ ゴシック"/>
            </a:rPr>
            <a:t>1,149</a:t>
          </a:r>
          <a:r>
            <a:rPr kumimoji="1" lang="ja-JP" altLang="en-US" sz="1400">
              <a:latin typeface="ＭＳ ゴシック"/>
              <a:ea typeface="ＭＳ ゴシック"/>
            </a:rPr>
            <a:t>百万円の減となった。臨時財政対策債償還費及び合併特例債償還費などに係る基準財政需要額算入見込額が</a:t>
          </a:r>
          <a:r>
            <a:rPr kumimoji="1" lang="en-US" altLang="ja-JP" sz="1400">
              <a:latin typeface="ＭＳ ゴシック"/>
              <a:ea typeface="ＭＳ ゴシック"/>
            </a:rPr>
            <a:t>1,113</a:t>
          </a:r>
          <a:r>
            <a:rPr kumimoji="1" lang="ja-JP" altLang="en-US" sz="1400">
              <a:latin typeface="ＭＳ ゴシック"/>
              <a:ea typeface="ＭＳ ゴシック"/>
            </a:rPr>
            <a:t>百万円の減となったことが主な要因である。</a:t>
          </a:r>
        </a:p>
        <a:p>
          <a:r>
            <a:rPr kumimoji="1" lang="ja-JP" altLang="en-US" sz="1400">
              <a:latin typeface="ＭＳ ゴシック"/>
              <a:ea typeface="ＭＳ ゴシック"/>
            </a:rPr>
            <a:t>　以前より充当可能財源等</a:t>
          </a:r>
          <a:r>
            <a:rPr kumimoji="1" lang="en-US" altLang="ja-JP" sz="1400">
              <a:latin typeface="ＭＳ ゴシック"/>
              <a:ea typeface="ＭＳ ゴシック"/>
            </a:rPr>
            <a:t>(B)</a:t>
          </a:r>
          <a:r>
            <a:rPr kumimoji="1" lang="ja-JP" altLang="en-US" sz="1400">
              <a:latin typeface="ＭＳ ゴシック"/>
              <a:ea typeface="ＭＳ ゴシック"/>
            </a:rPr>
            <a:t>は将来負担額</a:t>
          </a:r>
          <a:r>
            <a:rPr kumimoji="1" lang="en-US" altLang="ja-JP" sz="1400">
              <a:latin typeface="ＭＳ ゴシック"/>
              <a:ea typeface="ＭＳ ゴシック"/>
            </a:rPr>
            <a:t>(A)</a:t>
          </a:r>
          <a:r>
            <a:rPr kumimoji="1" lang="ja-JP" altLang="en-US" sz="1400">
              <a:latin typeface="ＭＳ ゴシック"/>
              <a:ea typeface="ＭＳ ゴシック"/>
            </a:rPr>
            <a:t>を上回っているが、今後も、大型事業に係る新発債発行による地方債現在高の増や、交付税措置がない地方債の発行等が見込まれるため、新規の事業を精査することにより公債費の適正化に努めていく。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高知県香南市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ふるさと応援基金や防災対策基金等、合計</a:t>
          </a:r>
          <a:r>
            <a:rPr kumimoji="1" lang="en-US" altLang="ja-JP" sz="1300">
              <a:solidFill>
                <a:schemeClr val="dk1"/>
              </a:solidFill>
              <a:effectLst/>
              <a:latin typeface="ＭＳ ゴシック"/>
              <a:ea typeface="ＭＳ ゴシック"/>
              <a:cs typeface="+mn-cs"/>
            </a:rPr>
            <a:t>276</a:t>
          </a:r>
          <a:r>
            <a:rPr kumimoji="1" lang="ja-JP" altLang="en-US" sz="1300">
              <a:solidFill>
                <a:schemeClr val="dk1"/>
              </a:solidFill>
              <a:effectLst/>
              <a:latin typeface="ＭＳ ゴシック"/>
              <a:ea typeface="ＭＳ ゴシック"/>
              <a:cs typeface="+mn-cs"/>
            </a:rPr>
            <a:t>百万円の取崩しを行った一方、前年度純繰越金の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を財政調整基金へ積み立てたこと、ふるさと応援寄附金を積み立てたことなどにより、基金残高合計は</a:t>
          </a:r>
          <a:r>
            <a:rPr kumimoji="1" lang="en-US" altLang="ja-JP" sz="1300">
              <a:solidFill>
                <a:schemeClr val="dk1"/>
              </a:solidFill>
              <a:effectLst/>
              <a:latin typeface="ＭＳ ゴシック"/>
              <a:ea typeface="ＭＳ ゴシック"/>
              <a:cs typeface="+mn-cs"/>
            </a:rPr>
            <a:t>271</a:t>
          </a:r>
          <a:r>
            <a:rPr kumimoji="1" lang="ja-JP" altLang="en-US" sz="1300">
              <a:solidFill>
                <a:schemeClr val="dk1"/>
              </a:solidFill>
              <a:effectLst/>
              <a:latin typeface="ＭＳ ゴシック"/>
              <a:ea typeface="ＭＳ ゴシック"/>
              <a:cs typeface="+mn-cs"/>
            </a:rPr>
            <a:t>百万円の増となった。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度までの市中期財政計画においては、各年度において収支不足の状態が続く見通しのため、防災関連事業の財源とするための防災対策基金の取り崩しや市債の償還財源とするための減債基金の取り崩し、財源不足額を補填するための財政調整基金の取り崩しなどにより次第に基金残高は減少していく見込み。</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合併振興基金：合併に伴う市民の一体感の醸成及び地域振興の推進</a:t>
          </a:r>
        </a:p>
        <a:p>
          <a:r>
            <a:rPr kumimoji="1" lang="ja-JP" altLang="en-US" sz="1300">
              <a:solidFill>
                <a:schemeClr val="dk1"/>
              </a:solidFill>
              <a:effectLst/>
              <a:latin typeface="ＭＳ ゴシック"/>
              <a:ea typeface="ＭＳ ゴシック"/>
              <a:cs typeface="+mn-cs"/>
            </a:rPr>
            <a:t>　防災対策基金：防災、減災に対する事業、災害発生時における応急対策、復旧、復興に対する事業及び被災地への支援活動等に対する事業</a:t>
          </a:r>
        </a:p>
        <a:p>
          <a:r>
            <a:rPr kumimoji="1" lang="ja-JP" altLang="en-US" sz="1300">
              <a:solidFill>
                <a:schemeClr val="dk1"/>
              </a:solidFill>
              <a:effectLst/>
              <a:latin typeface="ＭＳ ゴシック"/>
              <a:ea typeface="ＭＳ ゴシック"/>
              <a:cs typeface="+mn-cs"/>
            </a:rPr>
            <a:t>　ふるさと応援基金：</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　豊かな自然環境の保全、未来に繋がる産業の振興及び魅力ある観光の推進に関する事業</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　災害に強いまちづくり及び活力のある地域活動の推進に関する事業</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　社会を生き抜く力を育む教育並びに健康及び地域福祉の推進に関する事業</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　前</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号に掲げるもののほか、前条の目的を達成するために市長が必要と認めた事業</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基金：主に、津波避難タワー整備事業などの都市防災総合推進事業や香我美第一分団消防屯所整備事業の経費に充てるために基金を取り崩した一方、前年度収支剰余額を積み立てたことにより前年度比</a:t>
          </a:r>
          <a:r>
            <a:rPr kumimoji="1" lang="en-US" altLang="ja-JP" sz="1300">
              <a:solidFill>
                <a:schemeClr val="dk1"/>
              </a:solidFill>
              <a:effectLst/>
              <a:latin typeface="ＭＳ ゴシック"/>
              <a:ea typeface="ＭＳ ゴシック"/>
              <a:cs typeface="+mn-cs"/>
            </a:rPr>
            <a:t>21</a:t>
          </a:r>
          <a:r>
            <a:rPr kumimoji="1" lang="ja-JP" altLang="en-US" sz="1300">
              <a:solidFill>
                <a:schemeClr val="dk1"/>
              </a:solidFill>
              <a:effectLst/>
              <a:latin typeface="ＭＳ ゴシック"/>
              <a:ea typeface="ＭＳ ゴシック"/>
              <a:cs typeface="+mn-cs"/>
            </a:rPr>
            <a:t>百万円の増。</a:t>
          </a:r>
        </a:p>
        <a:p>
          <a:r>
            <a:rPr kumimoji="1" lang="ja-JP" altLang="en-US" sz="1300">
              <a:solidFill>
                <a:schemeClr val="dk1"/>
              </a:solidFill>
              <a:effectLst/>
              <a:latin typeface="ＭＳ ゴシック"/>
              <a:ea typeface="ＭＳ ゴシック"/>
              <a:cs typeface="+mn-cs"/>
            </a:rPr>
            <a:t>ふるさと応援基金：寄附金が前年度比</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百万円増となったことにより前年度比</a:t>
          </a:r>
          <a:r>
            <a:rPr kumimoji="1" lang="en-US" altLang="ja-JP" sz="1300">
              <a:solidFill>
                <a:schemeClr val="dk1"/>
              </a:solidFill>
              <a:effectLst/>
              <a:latin typeface="ＭＳ ゴシック"/>
              <a:ea typeface="ＭＳ ゴシック"/>
              <a:cs typeface="+mn-cs"/>
            </a:rPr>
            <a:t>14</a:t>
          </a:r>
          <a:r>
            <a:rPr kumimoji="1" lang="ja-JP" altLang="en-US" sz="1300">
              <a:solidFill>
                <a:schemeClr val="dk1"/>
              </a:solidFill>
              <a:effectLst/>
              <a:latin typeface="ＭＳ ゴシック"/>
              <a:ea typeface="ＭＳ ゴシック"/>
              <a:cs typeface="+mn-cs"/>
            </a:rPr>
            <a:t>百万円の増。</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防災対策基金：都市防災総合推進事業や夜須認定こども園整備事業、防災コミュニティセンター整備事業等に充てる目的で基金を取り崩す予定のため減少する見込み。</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前年度純繰越金の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を積み立てたことによる増。</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今後、財源不足額を補填するための取り崩しにより次第に減少する見込み。</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基金運用利子を積み立てたことによる増。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交付税措置のない起債の償還財源として取り崩すため、次第に減少していく見込み。</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48260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104140</xdr:rowOff>
    </xdr:to>
    <xdr:sp macro="" textlink="">
      <xdr:nvSpPr>
        <xdr:cNvPr id="21" name="正方形/長方形 20"/>
        <xdr:cNvSpPr/>
      </xdr:nvSpPr>
      <xdr:spPr>
        <a:xfrm>
          <a:off x="481965" y="889635"/>
          <a:ext cx="982726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72390</xdr:rowOff>
    </xdr:to>
    <xdr:sp macro="" textlink="">
      <xdr:nvSpPr>
        <xdr:cNvPr id="22" name="正方形/長方形 21"/>
        <xdr:cNvSpPr/>
      </xdr:nvSpPr>
      <xdr:spPr>
        <a:xfrm>
          <a:off x="605790" y="921385"/>
          <a:ext cx="135953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72390</xdr:rowOff>
    </xdr:to>
    <xdr:sp macro="" textlink="">
      <xdr:nvSpPr>
        <xdr:cNvPr id="23" name="正方形/長方形 22"/>
        <xdr:cNvSpPr/>
      </xdr:nvSpPr>
      <xdr:spPr>
        <a:xfrm>
          <a:off x="1903730" y="921385"/>
          <a:ext cx="129794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72390</xdr:rowOff>
    </xdr:to>
    <xdr:sp macro="" textlink="">
      <xdr:nvSpPr>
        <xdr:cNvPr id="24" name="正方形/長方形 23"/>
        <xdr:cNvSpPr/>
      </xdr:nvSpPr>
      <xdr:spPr>
        <a:xfrm>
          <a:off x="3201670" y="921385"/>
          <a:ext cx="148336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25" name="正方形/長方形 24"/>
        <xdr:cNvSpPr/>
      </xdr:nvSpPr>
      <xdr:spPr>
        <a:xfrm>
          <a:off x="4685030" y="940435"/>
          <a:ext cx="197612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2540</xdr:rowOff>
    </xdr:to>
    <xdr:sp macro="" textlink="">
      <xdr:nvSpPr>
        <xdr:cNvPr id="26" name="正方形/長方形 25"/>
        <xdr:cNvSpPr/>
      </xdr:nvSpPr>
      <xdr:spPr>
        <a:xfrm>
          <a:off x="6661150" y="940435"/>
          <a:ext cx="123761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7" name="正方形/長方形 26"/>
        <xdr:cNvSpPr/>
      </xdr:nvSpPr>
      <xdr:spPr>
        <a:xfrm>
          <a:off x="7959090" y="953135"/>
          <a:ext cx="61976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129540</xdr:rowOff>
    </xdr:to>
    <xdr:sp macro="" textlink="">
      <xdr:nvSpPr>
        <xdr:cNvPr id="28" name="正方形/長方形 27"/>
        <xdr:cNvSpPr/>
      </xdr:nvSpPr>
      <xdr:spPr>
        <a:xfrm>
          <a:off x="4685030" y="1713865"/>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129540</xdr:rowOff>
    </xdr:to>
    <xdr:sp macro="" textlink="">
      <xdr:nvSpPr>
        <xdr:cNvPr id="29" name="正方形/長方形 28"/>
        <xdr:cNvSpPr/>
      </xdr:nvSpPr>
      <xdr:spPr>
        <a:xfrm>
          <a:off x="6724650" y="1713865"/>
          <a:ext cx="3584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31" name="正方形/長方形 30"/>
        <xdr:cNvSpPr/>
      </xdr:nvSpPr>
      <xdr:spPr>
        <a:xfrm>
          <a:off x="11046460" y="95313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27940</xdr:rowOff>
    </xdr:from>
    <xdr:to xmlns:xdr="http://schemas.openxmlformats.org/drawingml/2006/spreadsheetDrawing">
      <xdr:col>64</xdr:col>
      <xdr:colOff>180975</xdr:colOff>
      <xdr:row>6</xdr:row>
      <xdr:rowOff>34290</xdr:rowOff>
    </xdr:to>
    <xdr:sp macro="" textlink="">
      <xdr:nvSpPr>
        <xdr:cNvPr id="32" name="正方形/長方形 31"/>
        <xdr:cNvSpPr/>
      </xdr:nvSpPr>
      <xdr:spPr>
        <a:xfrm>
          <a:off x="11046460" y="121856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27940</xdr:rowOff>
    </xdr:from>
    <xdr:to xmlns:xdr="http://schemas.openxmlformats.org/drawingml/2006/spreadsheetDrawing">
      <xdr:col>65</xdr:col>
      <xdr:colOff>117475</xdr:colOff>
      <xdr:row>8</xdr:row>
      <xdr:rowOff>161290</xdr:rowOff>
    </xdr:to>
    <xdr:sp macro="" textlink="">
      <xdr:nvSpPr>
        <xdr:cNvPr id="33" name="正方形/長方形 32"/>
        <xdr:cNvSpPr/>
      </xdr:nvSpPr>
      <xdr:spPr>
        <a:xfrm>
          <a:off x="11046460" y="1561465"/>
          <a:ext cx="141986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36" name="フローチャート: 判断 35"/>
        <xdr:cNvSpPr/>
      </xdr:nvSpPr>
      <xdr:spPr>
        <a:xfrm>
          <a:off x="10922635" y="13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614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8" name="直線コネクタ 37"/>
        <xdr:cNvCxnSpPr/>
      </xdr:nvCxnSpPr>
      <xdr:spPr>
        <a:xfrm>
          <a:off x="10887710" y="1561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94615</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40" name="直線コネクタ 39"/>
        <xdr:cNvCxnSpPr/>
      </xdr:nvCxnSpPr>
      <xdr:spPr>
        <a:xfrm>
          <a:off x="10887710" y="1942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6350" cy="257810"/>
    <xdr:sp macro="" textlink="">
      <xdr:nvSpPr>
        <xdr:cNvPr id="41" name="テキスト ボックス 40"/>
        <xdr:cNvSpPr txBox="1"/>
      </xdr:nvSpPr>
      <xdr:spPr>
        <a:xfrm>
          <a:off x="419100" y="27679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104140</xdr:rowOff>
    </xdr:from>
    <xdr:ext cx="6046470" cy="259080"/>
    <xdr:sp macro="" textlink="">
      <xdr:nvSpPr>
        <xdr:cNvPr id="42" name="テキスト ボックス 41"/>
        <xdr:cNvSpPr txBox="1"/>
      </xdr:nvSpPr>
      <xdr:spPr>
        <a:xfrm>
          <a:off x="419100" y="30092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2540</xdr:rowOff>
    </xdr:from>
    <xdr:ext cx="8231505" cy="259080"/>
    <xdr:sp macro="" textlink="">
      <xdr:nvSpPr>
        <xdr:cNvPr id="43" name="テキスト ボックス 42"/>
        <xdr:cNvSpPr txBox="1"/>
      </xdr:nvSpPr>
      <xdr:spPr>
        <a:xfrm>
          <a:off x="419100" y="325056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72390</xdr:rowOff>
    </xdr:from>
    <xdr:ext cx="11031855" cy="257810"/>
    <xdr:sp macro="" textlink="">
      <xdr:nvSpPr>
        <xdr:cNvPr id="44" name="テキスト ボックス 43"/>
        <xdr:cNvSpPr txBox="1"/>
      </xdr:nvSpPr>
      <xdr:spPr>
        <a:xfrm>
          <a:off x="419100" y="3491865"/>
          <a:ext cx="110318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142240</xdr:rowOff>
    </xdr:from>
    <xdr:ext cx="4433570" cy="262890"/>
    <xdr:sp macro="" textlink="">
      <xdr:nvSpPr>
        <xdr:cNvPr id="45" name="テキスト ボックス 44"/>
        <xdr:cNvSpPr txBox="1"/>
      </xdr:nvSpPr>
      <xdr:spPr>
        <a:xfrm>
          <a:off x="419100" y="3733165"/>
          <a:ext cx="4433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45870" y="425450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83185</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46910" y="4626610"/>
          <a:ext cx="169164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66675</xdr:rowOff>
    </xdr:from>
    <xdr:to xmlns:xdr="http://schemas.openxmlformats.org/drawingml/2006/spreadsheetDrawing">
      <xdr:col>23</xdr:col>
      <xdr:colOff>5080</xdr:colOff>
      <xdr:row>24</xdr:row>
      <xdr:rowOff>31115</xdr:rowOff>
    </xdr:to>
    <xdr:sp macro="" textlink="">
      <xdr:nvSpPr>
        <xdr:cNvPr id="48" name="正方形/長方形 47"/>
        <xdr:cNvSpPr/>
      </xdr:nvSpPr>
      <xdr:spPr>
        <a:xfrm>
          <a:off x="3736975" y="4610100"/>
          <a:ext cx="82931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93980</xdr:rowOff>
    </xdr:to>
    <xdr:sp macro="" textlink="">
      <xdr:nvSpPr>
        <xdr:cNvPr id="49" name="正方形/長方形 48"/>
        <xdr:cNvSpPr/>
      </xdr:nvSpPr>
      <xdr:spPr>
        <a:xfrm>
          <a:off x="53251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113665</xdr:rowOff>
    </xdr:to>
    <xdr:sp macro="" textlink="">
      <xdr:nvSpPr>
        <xdr:cNvPr id="50" name="正方形/長方形 49"/>
        <xdr:cNvSpPr/>
      </xdr:nvSpPr>
      <xdr:spPr>
        <a:xfrm>
          <a:off x="53251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93980</xdr:rowOff>
    </xdr:to>
    <xdr:sp macro="" textlink="">
      <xdr:nvSpPr>
        <xdr:cNvPr id="51" name="正方形/長方形 50"/>
        <xdr:cNvSpPr/>
      </xdr:nvSpPr>
      <xdr:spPr>
        <a:xfrm>
          <a:off x="680847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113665</xdr:rowOff>
    </xdr:to>
    <xdr:sp macro="" textlink="">
      <xdr:nvSpPr>
        <xdr:cNvPr id="52" name="正方形/長方形 51"/>
        <xdr:cNvSpPr/>
      </xdr:nvSpPr>
      <xdr:spPr>
        <a:xfrm>
          <a:off x="680847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93980</xdr:rowOff>
    </xdr:to>
    <xdr:sp macro="" textlink="">
      <xdr:nvSpPr>
        <xdr:cNvPr id="53" name="正方形/長方形 52"/>
        <xdr:cNvSpPr/>
      </xdr:nvSpPr>
      <xdr:spPr>
        <a:xfrm>
          <a:off x="841883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113665</xdr:rowOff>
    </xdr:to>
    <xdr:sp macro="" textlink="">
      <xdr:nvSpPr>
        <xdr:cNvPr id="54" name="正方形/長方形 53"/>
        <xdr:cNvSpPr/>
      </xdr:nvSpPr>
      <xdr:spPr>
        <a:xfrm>
          <a:off x="841883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55" name="正方形/長方形 54"/>
        <xdr:cNvSpPr/>
      </xdr:nvSpPr>
      <xdr:spPr>
        <a:xfrm>
          <a:off x="1245870" y="4954270"/>
          <a:ext cx="413004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67945</xdr:rowOff>
    </xdr:from>
    <xdr:to xmlns:xdr="http://schemas.openxmlformats.org/drawingml/2006/spreadsheetDrawing">
      <xdr:col>53</xdr:col>
      <xdr:colOff>149225</xdr:colOff>
      <xdr:row>36</xdr:row>
      <xdr:rowOff>171450</xdr:rowOff>
    </xdr:to>
    <xdr:sp macro="" textlink="">
      <xdr:nvSpPr>
        <xdr:cNvPr id="56" name="正方形/長方形 55"/>
        <xdr:cNvSpPr/>
      </xdr:nvSpPr>
      <xdr:spPr>
        <a:xfrm>
          <a:off x="563753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133350</xdr:rowOff>
    </xdr:from>
    <xdr:to xmlns:xdr="http://schemas.openxmlformats.org/drawingml/2006/spreadsheetDrawing">
      <xdr:col>52</xdr:col>
      <xdr:colOff>149225</xdr:colOff>
      <xdr:row>26</xdr:row>
      <xdr:rowOff>42545</xdr:rowOff>
    </xdr:to>
    <xdr:sp macro="" textlink="">
      <xdr:nvSpPr>
        <xdr:cNvPr id="57" name="正方形/長方形 56"/>
        <xdr:cNvSpPr/>
      </xdr:nvSpPr>
      <xdr:spPr>
        <a:xfrm>
          <a:off x="563753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81280</xdr:rowOff>
    </xdr:to>
    <xdr:sp macro="" textlink="" fLocksText="0">
      <xdr:nvSpPr>
        <xdr:cNvPr id="58" name="テキスト ボックス 57"/>
        <xdr:cNvSpPr txBox="1"/>
      </xdr:nvSpPr>
      <xdr:spPr>
        <a:xfrm>
          <a:off x="570865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本市の有形固定資産減価償却率は、経年により前年度から</a:t>
          </a:r>
          <a:r>
            <a:rPr kumimoji="1" lang="en-US" altLang="ja-JP" sz="1100">
              <a:latin typeface="ＭＳ Ｐゴシック"/>
              <a:ea typeface="ＭＳ Ｐゴシック"/>
            </a:rPr>
            <a:t>1.4</a:t>
          </a:r>
          <a:r>
            <a:rPr kumimoji="1" lang="ja-JP" altLang="en-US" sz="1100">
              <a:latin typeface="ＭＳ Ｐゴシック"/>
              <a:ea typeface="ＭＳ Ｐゴシック"/>
            </a:rPr>
            <a:t>ポイント上昇したものの、継続的に公共施設の更新改修等を行っていることや、岩松橋を含む交差点改良事業や庁舎附属棟の新設工事等を行ったことなどにより、依然として類似団体平均を下回っている。今後も、香南市公共施設等総合管理計画に基づき、使用目標年数まで適切な維持管理による施設の長寿命化を図る。</a:t>
          </a:r>
        </a:p>
      </xdr:txBody>
    </xdr:sp>
    <xdr:clientData/>
  </xdr:twoCellAnchor>
  <xdr:oneCellAnchor>
    <xdr:from xmlns:xdr="http://schemas.openxmlformats.org/drawingml/2006/spreadsheetDrawing">
      <xdr:col>4</xdr:col>
      <xdr:colOff>174625</xdr:colOff>
      <xdr:row>23</xdr:row>
      <xdr:rowOff>48260</xdr:rowOff>
    </xdr:from>
    <xdr:ext cx="348615" cy="229235"/>
    <xdr:sp macro="" textlink="">
      <xdr:nvSpPr>
        <xdr:cNvPr id="59" name="テキスト ボックス 58"/>
        <xdr:cNvSpPr txBox="1"/>
      </xdr:nvSpPr>
      <xdr:spPr>
        <a:xfrm>
          <a:off x="1212850" y="476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60" name="直線コネクタ 59"/>
        <xdr:cNvCxnSpPr/>
      </xdr:nvCxnSpPr>
      <xdr:spPr>
        <a:xfrm>
          <a:off x="1245870" y="71151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76200</xdr:rowOff>
    </xdr:from>
    <xdr:ext cx="410845" cy="229235"/>
    <xdr:sp macro="" textlink="">
      <xdr:nvSpPr>
        <xdr:cNvPr id="61" name="テキスト ボックス 60"/>
        <xdr:cNvSpPr txBox="1"/>
      </xdr:nvSpPr>
      <xdr:spPr>
        <a:xfrm>
          <a:off x="786765" y="7019925"/>
          <a:ext cx="41084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154940</xdr:rowOff>
    </xdr:from>
    <xdr:to xmlns:xdr="http://schemas.openxmlformats.org/drawingml/2006/spreadsheetDrawing">
      <xdr:col>27</xdr:col>
      <xdr:colOff>73025</xdr:colOff>
      <xdr:row>34</xdr:row>
      <xdr:rowOff>154940</xdr:rowOff>
    </xdr:to>
    <xdr:cxnSp macro="">
      <xdr:nvCxnSpPr>
        <xdr:cNvPr id="62" name="直線コネクタ 61"/>
        <xdr:cNvCxnSpPr/>
      </xdr:nvCxnSpPr>
      <xdr:spPr>
        <a:xfrm>
          <a:off x="1245870" y="67557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59055</xdr:rowOff>
    </xdr:from>
    <xdr:ext cx="410845" cy="230505"/>
    <xdr:sp macro="" textlink="">
      <xdr:nvSpPr>
        <xdr:cNvPr id="63" name="テキスト ボックス 62"/>
        <xdr:cNvSpPr txBox="1"/>
      </xdr:nvSpPr>
      <xdr:spPr>
        <a:xfrm>
          <a:off x="786765" y="6659880"/>
          <a:ext cx="41084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137795</xdr:rowOff>
    </xdr:from>
    <xdr:to xmlns:xdr="http://schemas.openxmlformats.org/drawingml/2006/spreadsheetDrawing">
      <xdr:col>27</xdr:col>
      <xdr:colOff>73025</xdr:colOff>
      <xdr:row>32</xdr:row>
      <xdr:rowOff>137795</xdr:rowOff>
    </xdr:to>
    <xdr:cxnSp macro="">
      <xdr:nvCxnSpPr>
        <xdr:cNvPr id="64" name="直線コネクタ 63"/>
        <xdr:cNvCxnSpPr/>
      </xdr:nvCxnSpPr>
      <xdr:spPr>
        <a:xfrm>
          <a:off x="1245870" y="6395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41910</xdr:rowOff>
    </xdr:from>
    <xdr:ext cx="358140" cy="230505"/>
    <xdr:sp macro="" textlink="">
      <xdr:nvSpPr>
        <xdr:cNvPr id="65" name="テキスト ボックス 64"/>
        <xdr:cNvSpPr txBox="1"/>
      </xdr:nvSpPr>
      <xdr:spPr>
        <a:xfrm>
          <a:off x="838200" y="629983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120650</xdr:rowOff>
    </xdr:from>
    <xdr:to xmlns:xdr="http://schemas.openxmlformats.org/drawingml/2006/spreadsheetDrawing">
      <xdr:col>27</xdr:col>
      <xdr:colOff>73025</xdr:colOff>
      <xdr:row>30</xdr:row>
      <xdr:rowOff>120650</xdr:rowOff>
    </xdr:to>
    <xdr:cxnSp macro="">
      <xdr:nvCxnSpPr>
        <xdr:cNvPr id="66" name="直線コネクタ 65"/>
        <xdr:cNvCxnSpPr/>
      </xdr:nvCxnSpPr>
      <xdr:spPr>
        <a:xfrm>
          <a:off x="1245870" y="6035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24130</xdr:rowOff>
    </xdr:from>
    <xdr:ext cx="358140" cy="230505"/>
    <xdr:sp macro="" textlink="">
      <xdr:nvSpPr>
        <xdr:cNvPr id="67" name="テキスト ボックス 66"/>
        <xdr:cNvSpPr txBox="1"/>
      </xdr:nvSpPr>
      <xdr:spPr>
        <a:xfrm>
          <a:off x="838200" y="593915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102870</xdr:rowOff>
    </xdr:from>
    <xdr:to xmlns:xdr="http://schemas.openxmlformats.org/drawingml/2006/spreadsheetDrawing">
      <xdr:col>27</xdr:col>
      <xdr:colOff>73025</xdr:colOff>
      <xdr:row>28</xdr:row>
      <xdr:rowOff>102870</xdr:rowOff>
    </xdr:to>
    <xdr:cxnSp macro="">
      <xdr:nvCxnSpPr>
        <xdr:cNvPr id="68" name="直線コネクタ 67"/>
        <xdr:cNvCxnSpPr/>
      </xdr:nvCxnSpPr>
      <xdr:spPr>
        <a:xfrm>
          <a:off x="1245870" y="56749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7620</xdr:rowOff>
    </xdr:from>
    <xdr:ext cx="358140" cy="230505"/>
    <xdr:sp macro="" textlink="">
      <xdr:nvSpPr>
        <xdr:cNvPr id="69" name="テキスト ボックス 68"/>
        <xdr:cNvSpPr txBox="1"/>
      </xdr:nvSpPr>
      <xdr:spPr>
        <a:xfrm>
          <a:off x="838200" y="5579745"/>
          <a:ext cx="3581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86360</xdr:rowOff>
    </xdr:from>
    <xdr:to xmlns:xdr="http://schemas.openxmlformats.org/drawingml/2006/spreadsheetDrawing">
      <xdr:col>27</xdr:col>
      <xdr:colOff>73025</xdr:colOff>
      <xdr:row>26</xdr:row>
      <xdr:rowOff>86360</xdr:rowOff>
    </xdr:to>
    <xdr:cxnSp macro="">
      <xdr:nvCxnSpPr>
        <xdr:cNvPr id="70" name="直線コネクタ 69"/>
        <xdr:cNvCxnSpPr/>
      </xdr:nvCxnSpPr>
      <xdr:spPr>
        <a:xfrm>
          <a:off x="1245870" y="53155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164465</xdr:rowOff>
    </xdr:from>
    <xdr:ext cx="358140" cy="229235"/>
    <xdr:sp macro="" textlink="">
      <xdr:nvSpPr>
        <xdr:cNvPr id="71" name="テキスト ボックス 70"/>
        <xdr:cNvSpPr txBox="1"/>
      </xdr:nvSpPr>
      <xdr:spPr>
        <a:xfrm>
          <a:off x="838200" y="5222240"/>
          <a:ext cx="35814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24</xdr:row>
      <xdr:rowOff>67945</xdr:rowOff>
    </xdr:to>
    <xdr:cxnSp macro="">
      <xdr:nvCxnSpPr>
        <xdr:cNvPr id="72" name="直線コネクタ 71"/>
        <xdr:cNvCxnSpPr/>
      </xdr:nvCxnSpPr>
      <xdr:spPr>
        <a:xfrm>
          <a:off x="1245870" y="4954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147320</xdr:rowOff>
    </xdr:from>
    <xdr:ext cx="306705" cy="229235"/>
    <xdr:sp macro="" textlink="">
      <xdr:nvSpPr>
        <xdr:cNvPr id="73" name="テキスト ボックス 72"/>
        <xdr:cNvSpPr txBox="1"/>
      </xdr:nvSpPr>
      <xdr:spPr>
        <a:xfrm>
          <a:off x="884555" y="4862195"/>
          <a:ext cx="3067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74" name="有形固定資産減価償却率グラフ枠"/>
        <xdr:cNvSpPr/>
      </xdr:nvSpPr>
      <xdr:spPr>
        <a:xfrm>
          <a:off x="1245870" y="4954270"/>
          <a:ext cx="413004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37465</xdr:rowOff>
    </xdr:from>
    <xdr:to xmlns:xdr="http://schemas.openxmlformats.org/drawingml/2006/spreadsheetDrawing">
      <xdr:col>23</xdr:col>
      <xdr:colOff>85090</xdr:colOff>
      <xdr:row>33</xdr:row>
      <xdr:rowOff>159385</xdr:rowOff>
    </xdr:to>
    <xdr:cxnSp macro="">
      <xdr:nvCxnSpPr>
        <xdr:cNvPr id="75" name="直線コネクタ 74"/>
        <xdr:cNvCxnSpPr/>
      </xdr:nvCxnSpPr>
      <xdr:spPr>
        <a:xfrm flipV="1">
          <a:off x="4645025" y="526669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162560</xdr:rowOff>
    </xdr:from>
    <xdr:ext cx="403860" cy="264160"/>
    <xdr:sp macro="" textlink="">
      <xdr:nvSpPr>
        <xdr:cNvPr id="76" name="有形固定資産減価償却率最小値テキスト"/>
        <xdr:cNvSpPr txBox="1"/>
      </xdr:nvSpPr>
      <xdr:spPr>
        <a:xfrm>
          <a:off x="4697730" y="659193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33</xdr:row>
      <xdr:rowOff>159385</xdr:rowOff>
    </xdr:from>
    <xdr:to xmlns:xdr="http://schemas.openxmlformats.org/drawingml/2006/spreadsheetDrawing">
      <xdr:col>23</xdr:col>
      <xdr:colOff>174625</xdr:colOff>
      <xdr:row>33</xdr:row>
      <xdr:rowOff>159385</xdr:rowOff>
    </xdr:to>
    <xdr:cxnSp macro="">
      <xdr:nvCxnSpPr>
        <xdr:cNvPr id="77" name="直線コネクタ 76"/>
        <xdr:cNvCxnSpPr/>
      </xdr:nvCxnSpPr>
      <xdr:spPr>
        <a:xfrm>
          <a:off x="4561205" y="65887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158750</xdr:rowOff>
    </xdr:from>
    <xdr:ext cx="403860" cy="264795"/>
    <xdr:sp macro="" textlink="">
      <xdr:nvSpPr>
        <xdr:cNvPr id="78" name="有形固定資産減価償却率最大値テキスト"/>
        <xdr:cNvSpPr txBox="1"/>
      </xdr:nvSpPr>
      <xdr:spPr>
        <a:xfrm>
          <a:off x="4697730" y="504507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37465</xdr:rowOff>
    </xdr:from>
    <xdr:to xmlns:xdr="http://schemas.openxmlformats.org/drawingml/2006/spreadsheetDrawing">
      <xdr:col>23</xdr:col>
      <xdr:colOff>174625</xdr:colOff>
      <xdr:row>26</xdr:row>
      <xdr:rowOff>37465</xdr:rowOff>
    </xdr:to>
    <xdr:cxnSp macro="">
      <xdr:nvCxnSpPr>
        <xdr:cNvPr id="79" name="直線コネクタ 78"/>
        <xdr:cNvCxnSpPr/>
      </xdr:nvCxnSpPr>
      <xdr:spPr>
        <a:xfrm>
          <a:off x="4561205" y="5266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138430</xdr:rowOff>
    </xdr:from>
    <xdr:ext cx="403860" cy="264795"/>
    <xdr:sp macro="" textlink="">
      <xdr:nvSpPr>
        <xdr:cNvPr id="80" name="有形固定資産減価償却率平均値テキスト"/>
        <xdr:cNvSpPr txBox="1"/>
      </xdr:nvSpPr>
      <xdr:spPr>
        <a:xfrm>
          <a:off x="4697730" y="6053455"/>
          <a:ext cx="40386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160655</xdr:rowOff>
    </xdr:from>
    <xdr:to xmlns:xdr="http://schemas.openxmlformats.org/drawingml/2006/spreadsheetDrawing">
      <xdr:col>23</xdr:col>
      <xdr:colOff>136525</xdr:colOff>
      <xdr:row>31</xdr:row>
      <xdr:rowOff>88900</xdr:rowOff>
    </xdr:to>
    <xdr:sp macro="" textlink="">
      <xdr:nvSpPr>
        <xdr:cNvPr id="81" name="フローチャート: 判断 80"/>
        <xdr:cNvSpPr/>
      </xdr:nvSpPr>
      <xdr:spPr>
        <a:xfrm>
          <a:off x="4596130" y="6075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114300</xdr:rowOff>
    </xdr:from>
    <xdr:to xmlns:xdr="http://schemas.openxmlformats.org/drawingml/2006/spreadsheetDrawing">
      <xdr:col>19</xdr:col>
      <xdr:colOff>185420</xdr:colOff>
      <xdr:row>31</xdr:row>
      <xdr:rowOff>43180</xdr:rowOff>
    </xdr:to>
    <xdr:sp macro="" textlink="">
      <xdr:nvSpPr>
        <xdr:cNvPr id="82" name="フローチャート: 判断 81"/>
        <xdr:cNvSpPr/>
      </xdr:nvSpPr>
      <xdr:spPr>
        <a:xfrm>
          <a:off x="3905250" y="6029325"/>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99695</xdr:rowOff>
    </xdr:from>
    <xdr:to xmlns:xdr="http://schemas.openxmlformats.org/drawingml/2006/spreadsheetDrawing">
      <xdr:col>15</xdr:col>
      <xdr:colOff>185420</xdr:colOff>
      <xdr:row>31</xdr:row>
      <xdr:rowOff>27940</xdr:rowOff>
    </xdr:to>
    <xdr:sp macro="" textlink="">
      <xdr:nvSpPr>
        <xdr:cNvPr id="83" name="フローチャート: 判断 82"/>
        <xdr:cNvSpPr/>
      </xdr:nvSpPr>
      <xdr:spPr>
        <a:xfrm>
          <a:off x="3163570" y="601472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86360</xdr:rowOff>
    </xdr:from>
    <xdr:to xmlns:xdr="http://schemas.openxmlformats.org/drawingml/2006/spreadsheetDrawing">
      <xdr:col>11</xdr:col>
      <xdr:colOff>185420</xdr:colOff>
      <xdr:row>31</xdr:row>
      <xdr:rowOff>14605</xdr:rowOff>
    </xdr:to>
    <xdr:sp macro="" textlink="">
      <xdr:nvSpPr>
        <xdr:cNvPr id="84" name="フローチャート: 判断 83"/>
        <xdr:cNvSpPr/>
      </xdr:nvSpPr>
      <xdr:spPr>
        <a:xfrm>
          <a:off x="2421890" y="600138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83185</xdr:rowOff>
    </xdr:from>
    <xdr:to xmlns:xdr="http://schemas.openxmlformats.org/drawingml/2006/spreadsheetDrawing">
      <xdr:col>7</xdr:col>
      <xdr:colOff>185420</xdr:colOff>
      <xdr:row>31</xdr:row>
      <xdr:rowOff>11430</xdr:rowOff>
    </xdr:to>
    <xdr:sp macro="" textlink="">
      <xdr:nvSpPr>
        <xdr:cNvPr id="85" name="フローチャート: 判断 84"/>
        <xdr:cNvSpPr/>
      </xdr:nvSpPr>
      <xdr:spPr>
        <a:xfrm>
          <a:off x="1680210" y="599821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43815</xdr:rowOff>
    </xdr:from>
    <xdr:ext cx="760730" cy="230505"/>
    <xdr:sp macro="" textlink="">
      <xdr:nvSpPr>
        <xdr:cNvPr id="86" name="テキスト ボックス 85"/>
        <xdr:cNvSpPr txBox="1"/>
      </xdr:nvSpPr>
      <xdr:spPr>
        <a:xfrm>
          <a:off x="447421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43815</xdr:rowOff>
    </xdr:from>
    <xdr:ext cx="760730" cy="230505"/>
    <xdr:sp macro="" textlink="">
      <xdr:nvSpPr>
        <xdr:cNvPr id="87" name="テキスト ボックス 86"/>
        <xdr:cNvSpPr txBox="1"/>
      </xdr:nvSpPr>
      <xdr:spPr>
        <a:xfrm>
          <a:off x="378333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43815</xdr:rowOff>
    </xdr:from>
    <xdr:ext cx="760730" cy="230505"/>
    <xdr:sp macro="" textlink="">
      <xdr:nvSpPr>
        <xdr:cNvPr id="88" name="テキスト ボックス 87"/>
        <xdr:cNvSpPr txBox="1"/>
      </xdr:nvSpPr>
      <xdr:spPr>
        <a:xfrm>
          <a:off x="304165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43815</xdr:rowOff>
    </xdr:from>
    <xdr:ext cx="760730" cy="230505"/>
    <xdr:sp macro="" textlink="">
      <xdr:nvSpPr>
        <xdr:cNvPr id="89" name="テキスト ボックス 88"/>
        <xdr:cNvSpPr txBox="1"/>
      </xdr:nvSpPr>
      <xdr:spPr>
        <a:xfrm>
          <a:off x="229997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43815</xdr:rowOff>
    </xdr:from>
    <xdr:ext cx="760730" cy="230505"/>
    <xdr:sp macro="" textlink="">
      <xdr:nvSpPr>
        <xdr:cNvPr id="90" name="テキスト ボックス 89"/>
        <xdr:cNvSpPr txBox="1"/>
      </xdr:nvSpPr>
      <xdr:spPr>
        <a:xfrm>
          <a:off x="1558290" y="7158990"/>
          <a:ext cx="7607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57150</xdr:rowOff>
    </xdr:from>
    <xdr:to xmlns:xdr="http://schemas.openxmlformats.org/drawingml/2006/spreadsheetDrawing">
      <xdr:col>23</xdr:col>
      <xdr:colOff>136525</xdr:colOff>
      <xdr:row>30</xdr:row>
      <xdr:rowOff>161290</xdr:rowOff>
    </xdr:to>
    <xdr:sp macro="" textlink="">
      <xdr:nvSpPr>
        <xdr:cNvPr id="91" name="楕円 90"/>
        <xdr:cNvSpPr/>
      </xdr:nvSpPr>
      <xdr:spPr>
        <a:xfrm>
          <a:off x="4596130" y="5972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80645</xdr:rowOff>
    </xdr:from>
    <xdr:ext cx="403860" cy="264795"/>
    <xdr:sp macro="" textlink="">
      <xdr:nvSpPr>
        <xdr:cNvPr id="92" name="有形固定資産減価償却率該当値テキスト"/>
        <xdr:cNvSpPr txBox="1"/>
      </xdr:nvSpPr>
      <xdr:spPr>
        <a:xfrm>
          <a:off x="4697730" y="5824220"/>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31115</xdr:rowOff>
    </xdr:from>
    <xdr:to xmlns:xdr="http://schemas.openxmlformats.org/drawingml/2006/spreadsheetDrawing">
      <xdr:col>19</xdr:col>
      <xdr:colOff>185420</xdr:colOff>
      <xdr:row>30</xdr:row>
      <xdr:rowOff>135255</xdr:rowOff>
    </xdr:to>
    <xdr:sp macro="" textlink="">
      <xdr:nvSpPr>
        <xdr:cNvPr id="93" name="楕円 92"/>
        <xdr:cNvSpPr/>
      </xdr:nvSpPr>
      <xdr:spPr>
        <a:xfrm>
          <a:off x="3905250" y="5946140"/>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83185</xdr:rowOff>
    </xdr:from>
    <xdr:to xmlns:xdr="http://schemas.openxmlformats.org/drawingml/2006/spreadsheetDrawing">
      <xdr:col>23</xdr:col>
      <xdr:colOff>85725</xdr:colOff>
      <xdr:row>30</xdr:row>
      <xdr:rowOff>109220</xdr:rowOff>
    </xdr:to>
    <xdr:cxnSp macro="">
      <xdr:nvCxnSpPr>
        <xdr:cNvPr id="94" name="直線コネクタ 93"/>
        <xdr:cNvCxnSpPr/>
      </xdr:nvCxnSpPr>
      <xdr:spPr>
        <a:xfrm>
          <a:off x="3956050" y="5998210"/>
          <a:ext cx="690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9525</xdr:rowOff>
    </xdr:from>
    <xdr:to xmlns:xdr="http://schemas.openxmlformats.org/drawingml/2006/spreadsheetDrawing">
      <xdr:col>15</xdr:col>
      <xdr:colOff>185420</xdr:colOff>
      <xdr:row>30</xdr:row>
      <xdr:rowOff>113030</xdr:rowOff>
    </xdr:to>
    <xdr:sp macro="" textlink="">
      <xdr:nvSpPr>
        <xdr:cNvPr id="95" name="楕円 94"/>
        <xdr:cNvSpPr/>
      </xdr:nvSpPr>
      <xdr:spPr>
        <a:xfrm>
          <a:off x="3163570" y="592455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60960</xdr:rowOff>
    </xdr:from>
    <xdr:to xmlns:xdr="http://schemas.openxmlformats.org/drawingml/2006/spreadsheetDrawing">
      <xdr:col>19</xdr:col>
      <xdr:colOff>136525</xdr:colOff>
      <xdr:row>30</xdr:row>
      <xdr:rowOff>83185</xdr:rowOff>
    </xdr:to>
    <xdr:cxnSp macro="">
      <xdr:nvCxnSpPr>
        <xdr:cNvPr id="96" name="直線コネクタ 95"/>
        <xdr:cNvCxnSpPr/>
      </xdr:nvCxnSpPr>
      <xdr:spPr>
        <a:xfrm>
          <a:off x="3214370" y="5975985"/>
          <a:ext cx="741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171450</xdr:rowOff>
    </xdr:from>
    <xdr:to xmlns:xdr="http://schemas.openxmlformats.org/drawingml/2006/spreadsheetDrawing">
      <xdr:col>11</xdr:col>
      <xdr:colOff>185420</xdr:colOff>
      <xdr:row>30</xdr:row>
      <xdr:rowOff>100965</xdr:rowOff>
    </xdr:to>
    <xdr:sp macro="" textlink="">
      <xdr:nvSpPr>
        <xdr:cNvPr id="97" name="楕円 96"/>
        <xdr:cNvSpPr/>
      </xdr:nvSpPr>
      <xdr:spPr>
        <a:xfrm>
          <a:off x="2421890" y="591502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48260</xdr:rowOff>
    </xdr:from>
    <xdr:to xmlns:xdr="http://schemas.openxmlformats.org/drawingml/2006/spreadsheetDrawing">
      <xdr:col>15</xdr:col>
      <xdr:colOff>136525</xdr:colOff>
      <xdr:row>30</xdr:row>
      <xdr:rowOff>60960</xdr:rowOff>
    </xdr:to>
    <xdr:cxnSp macro="">
      <xdr:nvCxnSpPr>
        <xdr:cNvPr id="98" name="直線コネクタ 97"/>
        <xdr:cNvCxnSpPr/>
      </xdr:nvCxnSpPr>
      <xdr:spPr>
        <a:xfrm>
          <a:off x="2472690" y="5963285"/>
          <a:ext cx="741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3810</xdr:rowOff>
    </xdr:from>
    <xdr:to xmlns:xdr="http://schemas.openxmlformats.org/drawingml/2006/spreadsheetDrawing">
      <xdr:col>7</xdr:col>
      <xdr:colOff>185420</xdr:colOff>
      <xdr:row>30</xdr:row>
      <xdr:rowOff>107315</xdr:rowOff>
    </xdr:to>
    <xdr:sp macro="" textlink="">
      <xdr:nvSpPr>
        <xdr:cNvPr id="99" name="楕円 98"/>
        <xdr:cNvSpPr/>
      </xdr:nvSpPr>
      <xdr:spPr>
        <a:xfrm>
          <a:off x="1680210" y="5918835"/>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48260</xdr:rowOff>
    </xdr:from>
    <xdr:to xmlns:xdr="http://schemas.openxmlformats.org/drawingml/2006/spreadsheetDrawing">
      <xdr:col>11</xdr:col>
      <xdr:colOff>136525</xdr:colOff>
      <xdr:row>30</xdr:row>
      <xdr:rowOff>55880</xdr:rowOff>
    </xdr:to>
    <xdr:cxnSp macro="">
      <xdr:nvCxnSpPr>
        <xdr:cNvPr id="100" name="直線コネクタ 99"/>
        <xdr:cNvCxnSpPr/>
      </xdr:nvCxnSpPr>
      <xdr:spPr>
        <a:xfrm flipV="1">
          <a:off x="1731010" y="5963285"/>
          <a:ext cx="741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33655</xdr:rowOff>
    </xdr:from>
    <xdr:ext cx="405130" cy="263525"/>
    <xdr:sp macro="" textlink="">
      <xdr:nvSpPr>
        <xdr:cNvPr id="101" name="n_1aveValue有形固定資産減価償却率"/>
        <xdr:cNvSpPr txBox="1"/>
      </xdr:nvSpPr>
      <xdr:spPr>
        <a:xfrm>
          <a:off x="3745865" y="612013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19050</xdr:rowOff>
    </xdr:from>
    <xdr:ext cx="405130" cy="263525"/>
    <xdr:sp macro="" textlink="">
      <xdr:nvSpPr>
        <xdr:cNvPr id="102" name="n_2aveValue有形固定資産減価償却率"/>
        <xdr:cNvSpPr txBox="1"/>
      </xdr:nvSpPr>
      <xdr:spPr>
        <a:xfrm>
          <a:off x="3016885" y="61055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5130" cy="264795"/>
    <xdr:sp macro="" textlink="">
      <xdr:nvSpPr>
        <xdr:cNvPr id="103" name="n_3aveValue有形固定資産減価償却率"/>
        <xdr:cNvSpPr txBox="1"/>
      </xdr:nvSpPr>
      <xdr:spPr>
        <a:xfrm>
          <a:off x="2275205" y="60928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5130" cy="264795"/>
    <xdr:sp macro="" textlink="">
      <xdr:nvSpPr>
        <xdr:cNvPr id="104" name="n_4aveValue有形固定資産減価償却率"/>
        <xdr:cNvSpPr txBox="1"/>
      </xdr:nvSpPr>
      <xdr:spPr>
        <a:xfrm>
          <a:off x="1533525" y="60890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151765</xdr:rowOff>
    </xdr:from>
    <xdr:ext cx="405130" cy="263525"/>
    <xdr:sp macro="" textlink="">
      <xdr:nvSpPr>
        <xdr:cNvPr id="105" name="n_1mainValue有形固定資産減価償却率"/>
        <xdr:cNvSpPr txBox="1"/>
      </xdr:nvSpPr>
      <xdr:spPr>
        <a:xfrm>
          <a:off x="3745865" y="572389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129540</xdr:rowOff>
    </xdr:from>
    <xdr:ext cx="405130" cy="263525"/>
    <xdr:sp macro="" textlink="">
      <xdr:nvSpPr>
        <xdr:cNvPr id="106" name="n_2mainValue有形固定資産減価償却率"/>
        <xdr:cNvSpPr txBox="1"/>
      </xdr:nvSpPr>
      <xdr:spPr>
        <a:xfrm>
          <a:off x="3016885" y="570166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117475</xdr:rowOff>
    </xdr:from>
    <xdr:ext cx="405130" cy="264795"/>
    <xdr:sp macro="" textlink="">
      <xdr:nvSpPr>
        <xdr:cNvPr id="107" name="n_3mainValue有形固定資産減価償却率"/>
        <xdr:cNvSpPr txBox="1"/>
      </xdr:nvSpPr>
      <xdr:spPr>
        <a:xfrm>
          <a:off x="2275205" y="56896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124460</xdr:rowOff>
    </xdr:from>
    <xdr:ext cx="405130" cy="264160"/>
    <xdr:sp macro="" textlink="">
      <xdr:nvSpPr>
        <xdr:cNvPr id="108" name="n_4mainValue有形固定資産減価償却率"/>
        <xdr:cNvSpPr txBox="1"/>
      </xdr:nvSpPr>
      <xdr:spPr>
        <a:xfrm>
          <a:off x="1533525" y="569658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014710" y="425450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83185</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054205" y="4626610"/>
          <a:ext cx="100965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66675</xdr:rowOff>
    </xdr:from>
    <xdr:to xmlns:xdr="http://schemas.openxmlformats.org/drawingml/2006/spreadsheetDrawing">
      <xdr:col>75</xdr:col>
      <xdr:colOff>173990</xdr:colOff>
      <xdr:row>24</xdr:row>
      <xdr:rowOff>31115</xdr:rowOff>
    </xdr:to>
    <xdr:sp macro="" textlink="">
      <xdr:nvSpPr>
        <xdr:cNvPr id="111" name="正方形/長方形 110"/>
        <xdr:cNvSpPr/>
      </xdr:nvSpPr>
      <xdr:spPr>
        <a:xfrm>
          <a:off x="13461365" y="4610100"/>
          <a:ext cx="91567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[ 369.8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93980</xdr:rowOff>
    </xdr:to>
    <xdr:sp macro="" textlink="">
      <xdr:nvSpPr>
        <xdr:cNvPr id="112" name="正方形/長方形 111"/>
        <xdr:cNvSpPr/>
      </xdr:nvSpPr>
      <xdr:spPr>
        <a:xfrm>
          <a:off x="1509395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113665</xdr:rowOff>
    </xdr:to>
    <xdr:sp macro="" textlink="">
      <xdr:nvSpPr>
        <xdr:cNvPr id="113" name="正方形/長方形 112"/>
        <xdr:cNvSpPr/>
      </xdr:nvSpPr>
      <xdr:spPr>
        <a:xfrm>
          <a:off x="1509395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93980</xdr:rowOff>
    </xdr:to>
    <xdr:sp macro="" textlink="">
      <xdr:nvSpPr>
        <xdr:cNvPr id="114" name="正方形/長方形 113"/>
        <xdr:cNvSpPr/>
      </xdr:nvSpPr>
      <xdr:spPr>
        <a:xfrm>
          <a:off x="165773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113665</xdr:rowOff>
    </xdr:to>
    <xdr:sp macro="" textlink="">
      <xdr:nvSpPr>
        <xdr:cNvPr id="115" name="正方形/長方形 114"/>
        <xdr:cNvSpPr/>
      </xdr:nvSpPr>
      <xdr:spPr>
        <a:xfrm>
          <a:off x="165773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93980</xdr:rowOff>
    </xdr:to>
    <xdr:sp macro="" textlink="">
      <xdr:nvSpPr>
        <xdr:cNvPr id="116" name="正方形/長方形 115"/>
        <xdr:cNvSpPr/>
      </xdr:nvSpPr>
      <xdr:spPr>
        <a:xfrm>
          <a:off x="1818259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113665</xdr:rowOff>
    </xdr:to>
    <xdr:sp macro="" textlink="">
      <xdr:nvSpPr>
        <xdr:cNvPr id="117" name="正方形/長方形 116"/>
        <xdr:cNvSpPr/>
      </xdr:nvSpPr>
      <xdr:spPr>
        <a:xfrm>
          <a:off x="1818259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18" name="正方形/長方形 117"/>
        <xdr:cNvSpPr/>
      </xdr:nvSpPr>
      <xdr:spPr>
        <a:xfrm>
          <a:off x="11014710" y="4954270"/>
          <a:ext cx="412496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67945</xdr:rowOff>
    </xdr:from>
    <xdr:to xmlns:xdr="http://schemas.openxmlformats.org/drawingml/2006/spreadsheetDrawing">
      <xdr:col>106</xdr:col>
      <xdr:colOff>85725</xdr:colOff>
      <xdr:row>36</xdr:row>
      <xdr:rowOff>171450</xdr:rowOff>
    </xdr:to>
    <xdr:sp macro="" textlink="">
      <xdr:nvSpPr>
        <xdr:cNvPr id="119" name="正方形/長方形 118"/>
        <xdr:cNvSpPr/>
      </xdr:nvSpPr>
      <xdr:spPr>
        <a:xfrm>
          <a:off x="1540129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133350</xdr:rowOff>
    </xdr:from>
    <xdr:to xmlns:xdr="http://schemas.openxmlformats.org/drawingml/2006/spreadsheetDrawing">
      <xdr:col>105</xdr:col>
      <xdr:colOff>85725</xdr:colOff>
      <xdr:row>26</xdr:row>
      <xdr:rowOff>42545</xdr:rowOff>
    </xdr:to>
    <xdr:sp macro="" textlink="">
      <xdr:nvSpPr>
        <xdr:cNvPr id="120" name="正方形/長方形 119"/>
        <xdr:cNvSpPr/>
      </xdr:nvSpPr>
      <xdr:spPr>
        <a:xfrm>
          <a:off x="1540129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81280</xdr:rowOff>
    </xdr:to>
    <xdr:sp macro="" textlink="" fLocksText="0">
      <xdr:nvSpPr>
        <xdr:cNvPr id="121" name="テキスト ボックス 120"/>
        <xdr:cNvSpPr txBox="1"/>
      </xdr:nvSpPr>
      <xdr:spPr>
        <a:xfrm>
          <a:off x="1547749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公営企業債等繰入見込額の減などにより、分子となる将来負担額が前年度から減少したが、分母（経常一般財源等（歳入）等</a:t>
          </a:r>
          <a:r>
            <a:rPr kumimoji="1" lang="en-US" altLang="ja-JP" sz="1100">
              <a:latin typeface="ＭＳ Ｐゴシック"/>
              <a:ea typeface="ＭＳ Ｐゴシック"/>
            </a:rPr>
            <a:t>-</a:t>
          </a:r>
          <a:r>
            <a:rPr kumimoji="1" lang="ja-JP" altLang="en-US" sz="1100">
              <a:latin typeface="ＭＳ Ｐゴシック"/>
              <a:ea typeface="ＭＳ Ｐゴシック"/>
            </a:rPr>
            <a:t>経常経費充当財源等）の減が上回ったため、債務償還比率は前年度から</a:t>
          </a:r>
          <a:r>
            <a:rPr kumimoji="1" lang="en-US" altLang="ja-JP" sz="1100">
              <a:latin typeface="ＭＳ Ｐゴシック"/>
              <a:ea typeface="ＭＳ Ｐゴシック"/>
            </a:rPr>
            <a:t>30</a:t>
          </a:r>
          <a:r>
            <a:rPr kumimoji="1" lang="ja-JP" altLang="en-US" sz="1100">
              <a:latin typeface="ＭＳ Ｐゴシック"/>
              <a:ea typeface="ＭＳ Ｐゴシック"/>
            </a:rPr>
            <a:t>ポイント上昇した。類似団体平均を</a:t>
          </a:r>
          <a:r>
            <a:rPr kumimoji="1" lang="en-US" altLang="ja-JP" sz="1100">
              <a:latin typeface="ＭＳ Ｐゴシック"/>
              <a:ea typeface="ＭＳ Ｐゴシック"/>
            </a:rPr>
            <a:t>184.9</a:t>
          </a:r>
          <a:r>
            <a:rPr kumimoji="1" lang="ja-JP" altLang="en-US" sz="1100">
              <a:latin typeface="ＭＳ Ｐゴシック"/>
              <a:ea typeface="ＭＳ Ｐゴシック"/>
            </a:rPr>
            <a:t>ポイント上回っているが、今後、公共施設の老朽化に伴う更新改修事業や除却等の実施により、徐々に債務償還比率は上昇することが見込まれる。</a:t>
          </a:r>
        </a:p>
      </xdr:txBody>
    </xdr:sp>
    <xdr:clientData/>
  </xdr:twoCellAnchor>
  <xdr:oneCellAnchor>
    <xdr:from xmlns:xdr="http://schemas.openxmlformats.org/drawingml/2006/spreadsheetDrawing">
      <xdr:col>57</xdr:col>
      <xdr:colOff>111125</xdr:colOff>
      <xdr:row>23</xdr:row>
      <xdr:rowOff>48260</xdr:rowOff>
    </xdr:from>
    <xdr:ext cx="348615" cy="229235"/>
    <xdr:sp macro="" textlink="">
      <xdr:nvSpPr>
        <xdr:cNvPr id="122" name="テキスト ボックス 121"/>
        <xdr:cNvSpPr txBox="1"/>
      </xdr:nvSpPr>
      <xdr:spPr>
        <a:xfrm>
          <a:off x="10976610" y="476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23" name="直線コネクタ 122"/>
        <xdr:cNvCxnSpPr/>
      </xdr:nvCxnSpPr>
      <xdr:spPr>
        <a:xfrm>
          <a:off x="11014710" y="71151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76200</xdr:rowOff>
    </xdr:from>
    <xdr:ext cx="481330" cy="229235"/>
    <xdr:sp macro="" textlink="">
      <xdr:nvSpPr>
        <xdr:cNvPr id="124" name="テキスト ボックス 123"/>
        <xdr:cNvSpPr txBox="1"/>
      </xdr:nvSpPr>
      <xdr:spPr>
        <a:xfrm>
          <a:off x="10483850" y="7019925"/>
          <a:ext cx="48133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154940</xdr:rowOff>
    </xdr:from>
    <xdr:to xmlns:xdr="http://schemas.openxmlformats.org/drawingml/2006/spreadsheetDrawing">
      <xdr:col>80</xdr:col>
      <xdr:colOff>9525</xdr:colOff>
      <xdr:row>34</xdr:row>
      <xdr:rowOff>154940</xdr:rowOff>
    </xdr:to>
    <xdr:cxnSp macro="">
      <xdr:nvCxnSpPr>
        <xdr:cNvPr id="125" name="直線コネクタ 124"/>
        <xdr:cNvCxnSpPr/>
      </xdr:nvCxnSpPr>
      <xdr:spPr>
        <a:xfrm>
          <a:off x="11014710" y="67557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59055</xdr:rowOff>
    </xdr:from>
    <xdr:ext cx="481330" cy="230505"/>
    <xdr:sp macro="" textlink="">
      <xdr:nvSpPr>
        <xdr:cNvPr id="126" name="テキスト ボックス 125"/>
        <xdr:cNvSpPr txBox="1"/>
      </xdr:nvSpPr>
      <xdr:spPr>
        <a:xfrm>
          <a:off x="10483850" y="6659880"/>
          <a:ext cx="4813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137795</xdr:rowOff>
    </xdr:from>
    <xdr:to xmlns:xdr="http://schemas.openxmlformats.org/drawingml/2006/spreadsheetDrawing">
      <xdr:col>80</xdr:col>
      <xdr:colOff>9525</xdr:colOff>
      <xdr:row>32</xdr:row>
      <xdr:rowOff>137795</xdr:rowOff>
    </xdr:to>
    <xdr:cxnSp macro="">
      <xdr:nvCxnSpPr>
        <xdr:cNvPr id="127" name="直線コネクタ 126"/>
        <xdr:cNvCxnSpPr/>
      </xdr:nvCxnSpPr>
      <xdr:spPr>
        <a:xfrm>
          <a:off x="11014710" y="63957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41910</xdr:rowOff>
    </xdr:from>
    <xdr:ext cx="409575" cy="230505"/>
    <xdr:sp macro="" textlink="">
      <xdr:nvSpPr>
        <xdr:cNvPr id="128" name="テキスト ボックス 127"/>
        <xdr:cNvSpPr txBox="1"/>
      </xdr:nvSpPr>
      <xdr:spPr>
        <a:xfrm>
          <a:off x="10550525" y="629983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120650</xdr:rowOff>
    </xdr:from>
    <xdr:to xmlns:xdr="http://schemas.openxmlformats.org/drawingml/2006/spreadsheetDrawing">
      <xdr:col>80</xdr:col>
      <xdr:colOff>9525</xdr:colOff>
      <xdr:row>30</xdr:row>
      <xdr:rowOff>120650</xdr:rowOff>
    </xdr:to>
    <xdr:cxnSp macro="">
      <xdr:nvCxnSpPr>
        <xdr:cNvPr id="129" name="直線コネクタ 128"/>
        <xdr:cNvCxnSpPr/>
      </xdr:nvCxnSpPr>
      <xdr:spPr>
        <a:xfrm>
          <a:off x="11014710" y="6035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24130</xdr:rowOff>
    </xdr:from>
    <xdr:ext cx="409575" cy="230505"/>
    <xdr:sp macro="" textlink="">
      <xdr:nvSpPr>
        <xdr:cNvPr id="130" name="テキスト ボックス 129"/>
        <xdr:cNvSpPr txBox="1"/>
      </xdr:nvSpPr>
      <xdr:spPr>
        <a:xfrm>
          <a:off x="10550525" y="593915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102870</xdr:rowOff>
    </xdr:from>
    <xdr:to xmlns:xdr="http://schemas.openxmlformats.org/drawingml/2006/spreadsheetDrawing">
      <xdr:col>80</xdr:col>
      <xdr:colOff>9525</xdr:colOff>
      <xdr:row>28</xdr:row>
      <xdr:rowOff>102870</xdr:rowOff>
    </xdr:to>
    <xdr:cxnSp macro="">
      <xdr:nvCxnSpPr>
        <xdr:cNvPr id="131" name="直線コネクタ 130"/>
        <xdr:cNvCxnSpPr/>
      </xdr:nvCxnSpPr>
      <xdr:spPr>
        <a:xfrm>
          <a:off x="11014710" y="56749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09575" cy="230505"/>
    <xdr:sp macro="" textlink="">
      <xdr:nvSpPr>
        <xdr:cNvPr id="132" name="テキスト ボックス 131"/>
        <xdr:cNvSpPr txBox="1"/>
      </xdr:nvSpPr>
      <xdr:spPr>
        <a:xfrm>
          <a:off x="10550525" y="5579745"/>
          <a:ext cx="4095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86360</xdr:rowOff>
    </xdr:from>
    <xdr:to xmlns:xdr="http://schemas.openxmlformats.org/drawingml/2006/spreadsheetDrawing">
      <xdr:col>80</xdr:col>
      <xdr:colOff>9525</xdr:colOff>
      <xdr:row>26</xdr:row>
      <xdr:rowOff>86360</xdr:rowOff>
    </xdr:to>
    <xdr:cxnSp macro="">
      <xdr:nvCxnSpPr>
        <xdr:cNvPr id="133" name="直線コネクタ 132"/>
        <xdr:cNvCxnSpPr/>
      </xdr:nvCxnSpPr>
      <xdr:spPr>
        <a:xfrm>
          <a:off x="11014710" y="5315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164465</xdr:rowOff>
    </xdr:from>
    <xdr:ext cx="307975" cy="229235"/>
    <xdr:sp macro="" textlink="">
      <xdr:nvSpPr>
        <xdr:cNvPr id="134" name="テキスト ボックス 133"/>
        <xdr:cNvSpPr txBox="1"/>
      </xdr:nvSpPr>
      <xdr:spPr>
        <a:xfrm>
          <a:off x="10653395" y="5222240"/>
          <a:ext cx="3079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24</xdr:row>
      <xdr:rowOff>67945</xdr:rowOff>
    </xdr:to>
    <xdr:cxnSp macro="">
      <xdr:nvCxnSpPr>
        <xdr:cNvPr id="135" name="直線コネクタ 134"/>
        <xdr:cNvCxnSpPr/>
      </xdr:nvCxnSpPr>
      <xdr:spPr>
        <a:xfrm>
          <a:off x="11014710" y="49542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36" name="債務償還比率グラフ枠"/>
        <xdr:cNvSpPr/>
      </xdr:nvSpPr>
      <xdr:spPr>
        <a:xfrm>
          <a:off x="11014710" y="4954270"/>
          <a:ext cx="412496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86360</xdr:rowOff>
    </xdr:from>
    <xdr:to xmlns:xdr="http://schemas.openxmlformats.org/drawingml/2006/spreadsheetDrawing">
      <xdr:col>76</xdr:col>
      <xdr:colOff>21590</xdr:colOff>
      <xdr:row>34</xdr:row>
      <xdr:rowOff>6985</xdr:rowOff>
    </xdr:to>
    <xdr:cxnSp macro="">
      <xdr:nvCxnSpPr>
        <xdr:cNvPr id="137" name="直線コネクタ 136"/>
        <xdr:cNvCxnSpPr/>
      </xdr:nvCxnSpPr>
      <xdr:spPr>
        <a:xfrm flipV="1">
          <a:off x="14408785" y="531558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60705" cy="264160"/>
    <xdr:sp macro="" textlink="">
      <xdr:nvSpPr>
        <xdr:cNvPr id="138" name="債務償還比率最小値テキスト"/>
        <xdr:cNvSpPr txBox="1"/>
      </xdr:nvSpPr>
      <xdr:spPr>
        <a:xfrm>
          <a:off x="14461490" y="6610985"/>
          <a:ext cx="5607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6985</xdr:rowOff>
    </xdr:from>
    <xdr:to xmlns:xdr="http://schemas.openxmlformats.org/drawingml/2006/spreadsheetDrawing">
      <xdr:col>76</xdr:col>
      <xdr:colOff>111125</xdr:colOff>
      <xdr:row>34</xdr:row>
      <xdr:rowOff>6985</xdr:rowOff>
    </xdr:to>
    <xdr:cxnSp macro="">
      <xdr:nvCxnSpPr>
        <xdr:cNvPr id="139" name="直線コネクタ 138"/>
        <xdr:cNvCxnSpPr/>
      </xdr:nvCxnSpPr>
      <xdr:spPr>
        <a:xfrm>
          <a:off x="14326870" y="6607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31115</xdr:rowOff>
    </xdr:from>
    <xdr:ext cx="340360" cy="263525"/>
    <xdr:sp macro="" textlink="">
      <xdr:nvSpPr>
        <xdr:cNvPr id="140" name="債務償還比率最大値テキスト"/>
        <xdr:cNvSpPr txBox="1"/>
      </xdr:nvSpPr>
      <xdr:spPr>
        <a:xfrm>
          <a:off x="14461490" y="5088890"/>
          <a:ext cx="340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86360</xdr:rowOff>
    </xdr:from>
    <xdr:to xmlns:xdr="http://schemas.openxmlformats.org/drawingml/2006/spreadsheetDrawing">
      <xdr:col>76</xdr:col>
      <xdr:colOff>111125</xdr:colOff>
      <xdr:row>26</xdr:row>
      <xdr:rowOff>86360</xdr:rowOff>
    </xdr:to>
    <xdr:cxnSp macro="">
      <xdr:nvCxnSpPr>
        <xdr:cNvPr id="141" name="直線コネクタ 140"/>
        <xdr:cNvCxnSpPr/>
      </xdr:nvCxnSpPr>
      <xdr:spPr>
        <a:xfrm>
          <a:off x="1432687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165100</xdr:rowOff>
    </xdr:from>
    <xdr:ext cx="469900" cy="264160"/>
    <xdr:sp macro="" textlink="">
      <xdr:nvSpPr>
        <xdr:cNvPr id="142" name="債務償還比率平均値テキスト"/>
        <xdr:cNvSpPr txBox="1"/>
      </xdr:nvSpPr>
      <xdr:spPr>
        <a:xfrm>
          <a:off x="14461490" y="5908675"/>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116205</xdr:rowOff>
    </xdr:to>
    <xdr:sp macro="" textlink="">
      <xdr:nvSpPr>
        <xdr:cNvPr id="143" name="フローチャート: 判断 142"/>
        <xdr:cNvSpPr/>
      </xdr:nvSpPr>
      <xdr:spPr>
        <a:xfrm>
          <a:off x="14364970" y="59270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149860</xdr:rowOff>
    </xdr:from>
    <xdr:to xmlns:xdr="http://schemas.openxmlformats.org/drawingml/2006/spreadsheetDrawing">
      <xdr:col>72</xdr:col>
      <xdr:colOff>123825</xdr:colOff>
      <xdr:row>30</xdr:row>
      <xdr:rowOff>78740</xdr:rowOff>
    </xdr:to>
    <xdr:sp macro="" textlink="">
      <xdr:nvSpPr>
        <xdr:cNvPr id="144" name="フローチャート: 判断 143"/>
        <xdr:cNvSpPr/>
      </xdr:nvSpPr>
      <xdr:spPr>
        <a:xfrm>
          <a:off x="13669010" y="58934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151130</xdr:rowOff>
    </xdr:from>
    <xdr:to xmlns:xdr="http://schemas.openxmlformats.org/drawingml/2006/spreadsheetDrawing">
      <xdr:col>68</xdr:col>
      <xdr:colOff>123825</xdr:colOff>
      <xdr:row>31</xdr:row>
      <xdr:rowOff>80010</xdr:rowOff>
    </xdr:to>
    <xdr:sp macro="" textlink="">
      <xdr:nvSpPr>
        <xdr:cNvPr id="145" name="フローチャート: 判断 144"/>
        <xdr:cNvSpPr/>
      </xdr:nvSpPr>
      <xdr:spPr>
        <a:xfrm>
          <a:off x="12927330" y="6066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34925</xdr:rowOff>
    </xdr:from>
    <xdr:to xmlns:xdr="http://schemas.openxmlformats.org/drawingml/2006/spreadsheetDrawing">
      <xdr:col>64</xdr:col>
      <xdr:colOff>123825</xdr:colOff>
      <xdr:row>31</xdr:row>
      <xdr:rowOff>139065</xdr:rowOff>
    </xdr:to>
    <xdr:sp macro="" textlink="">
      <xdr:nvSpPr>
        <xdr:cNvPr id="146" name="フローチャート: 判断 145"/>
        <xdr:cNvSpPr/>
      </xdr:nvSpPr>
      <xdr:spPr>
        <a:xfrm>
          <a:off x="12185650" y="6121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8255</xdr:rowOff>
    </xdr:from>
    <xdr:to xmlns:xdr="http://schemas.openxmlformats.org/drawingml/2006/spreadsheetDrawing">
      <xdr:col>60</xdr:col>
      <xdr:colOff>123825</xdr:colOff>
      <xdr:row>31</xdr:row>
      <xdr:rowOff>111760</xdr:rowOff>
    </xdr:to>
    <xdr:sp macro="" textlink="">
      <xdr:nvSpPr>
        <xdr:cNvPr id="147" name="フローチャート: 判断 146"/>
        <xdr:cNvSpPr/>
      </xdr:nvSpPr>
      <xdr:spPr>
        <a:xfrm>
          <a:off x="11443970" y="60947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43815</xdr:rowOff>
    </xdr:from>
    <xdr:ext cx="762000" cy="230505"/>
    <xdr:sp macro="" textlink="">
      <xdr:nvSpPr>
        <xdr:cNvPr id="148" name="テキスト ボックス 147"/>
        <xdr:cNvSpPr txBox="1"/>
      </xdr:nvSpPr>
      <xdr:spPr>
        <a:xfrm>
          <a:off x="1423797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43815</xdr:rowOff>
    </xdr:from>
    <xdr:ext cx="762000" cy="230505"/>
    <xdr:sp macro="" textlink="">
      <xdr:nvSpPr>
        <xdr:cNvPr id="149" name="テキスト ボックス 148"/>
        <xdr:cNvSpPr txBox="1"/>
      </xdr:nvSpPr>
      <xdr:spPr>
        <a:xfrm>
          <a:off x="1354709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43815</xdr:rowOff>
    </xdr:from>
    <xdr:ext cx="762000" cy="230505"/>
    <xdr:sp macro="" textlink="">
      <xdr:nvSpPr>
        <xdr:cNvPr id="150" name="テキスト ボックス 149"/>
        <xdr:cNvSpPr txBox="1"/>
      </xdr:nvSpPr>
      <xdr:spPr>
        <a:xfrm>
          <a:off x="1280541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43815</xdr:rowOff>
    </xdr:from>
    <xdr:ext cx="762000" cy="230505"/>
    <xdr:sp macro="" textlink="">
      <xdr:nvSpPr>
        <xdr:cNvPr id="151" name="テキスト ボックス 150"/>
        <xdr:cNvSpPr txBox="1"/>
      </xdr:nvSpPr>
      <xdr:spPr>
        <a:xfrm>
          <a:off x="1206373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43815</xdr:rowOff>
    </xdr:from>
    <xdr:ext cx="762000" cy="230505"/>
    <xdr:sp macro="" textlink="">
      <xdr:nvSpPr>
        <xdr:cNvPr id="152" name="テキスト ボックス 151"/>
        <xdr:cNvSpPr txBox="1"/>
      </xdr:nvSpPr>
      <xdr:spPr>
        <a:xfrm>
          <a:off x="11322050" y="7158990"/>
          <a:ext cx="7620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136525</xdr:rowOff>
    </xdr:from>
    <xdr:to xmlns:xdr="http://schemas.openxmlformats.org/drawingml/2006/spreadsheetDrawing">
      <xdr:col>76</xdr:col>
      <xdr:colOff>73025</xdr:colOff>
      <xdr:row>29</xdr:row>
      <xdr:rowOff>65405</xdr:rowOff>
    </xdr:to>
    <xdr:sp macro="" textlink="">
      <xdr:nvSpPr>
        <xdr:cNvPr id="153" name="楕円 152"/>
        <xdr:cNvSpPr/>
      </xdr:nvSpPr>
      <xdr:spPr>
        <a:xfrm>
          <a:off x="14364970" y="570865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160020</xdr:rowOff>
    </xdr:from>
    <xdr:ext cx="469900" cy="264795"/>
    <xdr:sp macro="" textlink="">
      <xdr:nvSpPr>
        <xdr:cNvPr id="154" name="債務償還比率該当値テキスト"/>
        <xdr:cNvSpPr txBox="1"/>
      </xdr:nvSpPr>
      <xdr:spPr>
        <a:xfrm>
          <a:off x="14461490" y="55606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100330</xdr:rowOff>
    </xdr:from>
    <xdr:to xmlns:xdr="http://schemas.openxmlformats.org/drawingml/2006/spreadsheetDrawing">
      <xdr:col>72</xdr:col>
      <xdr:colOff>123825</xdr:colOff>
      <xdr:row>29</xdr:row>
      <xdr:rowOff>29210</xdr:rowOff>
    </xdr:to>
    <xdr:sp macro="" textlink="">
      <xdr:nvSpPr>
        <xdr:cNvPr id="155" name="楕円 154"/>
        <xdr:cNvSpPr/>
      </xdr:nvSpPr>
      <xdr:spPr>
        <a:xfrm>
          <a:off x="13669010" y="56724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151765</xdr:rowOff>
    </xdr:from>
    <xdr:to xmlns:xdr="http://schemas.openxmlformats.org/drawingml/2006/spreadsheetDrawing">
      <xdr:col>76</xdr:col>
      <xdr:colOff>22225</xdr:colOff>
      <xdr:row>29</xdr:row>
      <xdr:rowOff>12700</xdr:rowOff>
    </xdr:to>
    <xdr:cxnSp macro="">
      <xdr:nvCxnSpPr>
        <xdr:cNvPr id="156" name="直線コネクタ 155"/>
        <xdr:cNvCxnSpPr/>
      </xdr:nvCxnSpPr>
      <xdr:spPr>
        <a:xfrm>
          <a:off x="13719810" y="5723890"/>
          <a:ext cx="690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2540</xdr:rowOff>
    </xdr:from>
    <xdr:to xmlns:xdr="http://schemas.openxmlformats.org/drawingml/2006/spreadsheetDrawing">
      <xdr:col>68</xdr:col>
      <xdr:colOff>123825</xdr:colOff>
      <xdr:row>29</xdr:row>
      <xdr:rowOff>106045</xdr:rowOff>
    </xdr:to>
    <xdr:sp macro="" textlink="">
      <xdr:nvSpPr>
        <xdr:cNvPr id="157" name="楕円 156"/>
        <xdr:cNvSpPr/>
      </xdr:nvSpPr>
      <xdr:spPr>
        <a:xfrm>
          <a:off x="12927330" y="57461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151765</xdr:rowOff>
    </xdr:from>
    <xdr:to xmlns:xdr="http://schemas.openxmlformats.org/drawingml/2006/spreadsheetDrawing">
      <xdr:col>72</xdr:col>
      <xdr:colOff>73025</xdr:colOff>
      <xdr:row>29</xdr:row>
      <xdr:rowOff>54610</xdr:rowOff>
    </xdr:to>
    <xdr:cxnSp macro="">
      <xdr:nvCxnSpPr>
        <xdr:cNvPr id="158" name="直線コネクタ 157"/>
        <xdr:cNvCxnSpPr/>
      </xdr:nvCxnSpPr>
      <xdr:spPr>
        <a:xfrm flipV="1">
          <a:off x="12978130" y="5723890"/>
          <a:ext cx="7416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66675</xdr:rowOff>
    </xdr:from>
    <xdr:to xmlns:xdr="http://schemas.openxmlformats.org/drawingml/2006/spreadsheetDrawing">
      <xdr:col>64</xdr:col>
      <xdr:colOff>123825</xdr:colOff>
      <xdr:row>29</xdr:row>
      <xdr:rowOff>170815</xdr:rowOff>
    </xdr:to>
    <xdr:sp macro="" textlink="">
      <xdr:nvSpPr>
        <xdr:cNvPr id="159" name="楕円 158"/>
        <xdr:cNvSpPr/>
      </xdr:nvSpPr>
      <xdr:spPr>
        <a:xfrm>
          <a:off x="12185650" y="58102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54610</xdr:rowOff>
    </xdr:from>
    <xdr:to xmlns:xdr="http://schemas.openxmlformats.org/drawingml/2006/spreadsheetDrawing">
      <xdr:col>68</xdr:col>
      <xdr:colOff>73025</xdr:colOff>
      <xdr:row>29</xdr:row>
      <xdr:rowOff>118745</xdr:rowOff>
    </xdr:to>
    <xdr:cxnSp macro="">
      <xdr:nvCxnSpPr>
        <xdr:cNvPr id="160" name="直線コネクタ 159"/>
        <xdr:cNvCxnSpPr/>
      </xdr:nvCxnSpPr>
      <xdr:spPr>
        <a:xfrm flipV="1">
          <a:off x="12236450" y="5798185"/>
          <a:ext cx="741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171450</xdr:rowOff>
    </xdr:from>
    <xdr:to xmlns:xdr="http://schemas.openxmlformats.org/drawingml/2006/spreadsheetDrawing">
      <xdr:col>60</xdr:col>
      <xdr:colOff>123825</xdr:colOff>
      <xdr:row>29</xdr:row>
      <xdr:rowOff>100965</xdr:rowOff>
    </xdr:to>
    <xdr:sp macro="" textlink="">
      <xdr:nvSpPr>
        <xdr:cNvPr id="161" name="楕円 160"/>
        <xdr:cNvSpPr/>
      </xdr:nvSpPr>
      <xdr:spPr>
        <a:xfrm>
          <a:off x="11443970" y="57435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48260</xdr:rowOff>
    </xdr:from>
    <xdr:to xmlns:xdr="http://schemas.openxmlformats.org/drawingml/2006/spreadsheetDrawing">
      <xdr:col>64</xdr:col>
      <xdr:colOff>73025</xdr:colOff>
      <xdr:row>29</xdr:row>
      <xdr:rowOff>118745</xdr:rowOff>
    </xdr:to>
    <xdr:cxnSp macro="">
      <xdr:nvCxnSpPr>
        <xdr:cNvPr id="162" name="直線コネクタ 161"/>
        <xdr:cNvCxnSpPr/>
      </xdr:nvCxnSpPr>
      <xdr:spPr>
        <a:xfrm>
          <a:off x="11494770" y="5791835"/>
          <a:ext cx="74168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69215</xdr:rowOff>
    </xdr:from>
    <xdr:ext cx="469900" cy="264160"/>
    <xdr:sp macro="" textlink="">
      <xdr:nvSpPr>
        <xdr:cNvPr id="163" name="n_1aveValue債務償還比率"/>
        <xdr:cNvSpPr txBox="1"/>
      </xdr:nvSpPr>
      <xdr:spPr>
        <a:xfrm>
          <a:off x="13477240" y="598424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70485</xdr:rowOff>
    </xdr:from>
    <xdr:ext cx="469900" cy="263525"/>
    <xdr:sp macro="" textlink="">
      <xdr:nvSpPr>
        <xdr:cNvPr id="164" name="n_2aveValue債務償還比率"/>
        <xdr:cNvSpPr txBox="1"/>
      </xdr:nvSpPr>
      <xdr:spPr>
        <a:xfrm>
          <a:off x="12748260" y="61569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129540</xdr:rowOff>
    </xdr:from>
    <xdr:ext cx="469900" cy="263525"/>
    <xdr:sp macro="" textlink="">
      <xdr:nvSpPr>
        <xdr:cNvPr id="165" name="n_3aveValue債務償還比率"/>
        <xdr:cNvSpPr txBox="1"/>
      </xdr:nvSpPr>
      <xdr:spPr>
        <a:xfrm>
          <a:off x="12006580" y="621601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102870</xdr:rowOff>
    </xdr:from>
    <xdr:ext cx="469900" cy="264795"/>
    <xdr:sp macro="" textlink="">
      <xdr:nvSpPr>
        <xdr:cNvPr id="166" name="n_4aveValue債務償還比率"/>
        <xdr:cNvSpPr txBox="1"/>
      </xdr:nvSpPr>
      <xdr:spPr>
        <a:xfrm>
          <a:off x="11264900" y="61893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45720</xdr:rowOff>
    </xdr:from>
    <xdr:ext cx="469900" cy="264795"/>
    <xdr:sp macro="" textlink="">
      <xdr:nvSpPr>
        <xdr:cNvPr id="167" name="n_1mainValue債務償還比率"/>
        <xdr:cNvSpPr txBox="1"/>
      </xdr:nvSpPr>
      <xdr:spPr>
        <a:xfrm>
          <a:off x="13477240" y="54463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123825</xdr:rowOff>
    </xdr:from>
    <xdr:ext cx="469900" cy="264795"/>
    <xdr:sp macro="" textlink="">
      <xdr:nvSpPr>
        <xdr:cNvPr id="168" name="n_2mainValue債務償還比率"/>
        <xdr:cNvSpPr txBox="1"/>
      </xdr:nvSpPr>
      <xdr:spPr>
        <a:xfrm>
          <a:off x="12748260" y="55245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12065</xdr:rowOff>
    </xdr:from>
    <xdr:ext cx="469900" cy="264160"/>
    <xdr:sp macro="" textlink="">
      <xdr:nvSpPr>
        <xdr:cNvPr id="169" name="n_3mainValue債務償還比率"/>
        <xdr:cNvSpPr txBox="1"/>
      </xdr:nvSpPr>
      <xdr:spPr>
        <a:xfrm>
          <a:off x="12006580" y="558419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117475</xdr:rowOff>
    </xdr:from>
    <xdr:ext cx="469900" cy="264795"/>
    <xdr:sp macro="" textlink="">
      <xdr:nvSpPr>
        <xdr:cNvPr id="170" name="n_4mainValue債務償還比率"/>
        <xdr:cNvSpPr txBox="1"/>
      </xdr:nvSpPr>
      <xdr:spPr>
        <a:xfrm>
          <a:off x="11264900" y="55181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156210</xdr:rowOff>
    </xdr:from>
    <xdr:to xmlns:xdr="http://schemas.openxmlformats.org/drawingml/2006/spreadsheetDrawing">
      <xdr:col>36</xdr:col>
      <xdr:colOff>22225</xdr:colOff>
      <xdr:row>43</xdr:row>
      <xdr:rowOff>156210</xdr:rowOff>
    </xdr:to>
    <xdr:sp macro="" textlink="">
      <xdr:nvSpPr>
        <xdr:cNvPr id="171" name="正方形/長方形 170"/>
        <xdr:cNvSpPr/>
      </xdr:nvSpPr>
      <xdr:spPr>
        <a:xfrm>
          <a:off x="1245870" y="800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72" name="正方形/長方形 171"/>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65405</xdr:rowOff>
    </xdr:from>
    <xdr:ext cx="370205" cy="247650"/>
    <xdr:sp macro="" textlink="">
      <xdr:nvSpPr>
        <xdr:cNvPr id="173" name="テキスト ボックス 172"/>
        <xdr:cNvSpPr txBox="1"/>
      </xdr:nvSpPr>
      <xdr:spPr>
        <a:xfrm>
          <a:off x="900430" y="8256905"/>
          <a:ext cx="370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70205" cy="247015"/>
    <xdr:sp macro="" textlink="">
      <xdr:nvSpPr>
        <xdr:cNvPr id="174" name="テキスト ボックス 173"/>
        <xdr:cNvSpPr txBox="1"/>
      </xdr:nvSpPr>
      <xdr:spPr>
        <a:xfrm>
          <a:off x="6808470" y="1092517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7015"/>
    <xdr:sp macro="" textlink="">
      <xdr:nvSpPr>
        <xdr:cNvPr id="175" name="テキスト ボックス 174"/>
        <xdr:cNvSpPr txBox="1"/>
      </xdr:nvSpPr>
      <xdr:spPr>
        <a:xfrm>
          <a:off x="900430" y="1204023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000"/>
    <xdr:sp macro="" textlink="">
      <xdr:nvSpPr>
        <xdr:cNvPr id="176" name="テキスト ボックス 175"/>
        <xdr:cNvSpPr txBox="1"/>
      </xdr:nvSpPr>
      <xdr:spPr>
        <a:xfrm>
          <a:off x="6808470" y="14798040"/>
          <a:ext cx="370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714500"/>
          <a:ext cx="3581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7810"/>
    <xdr:sp macro="" textlink="">
      <xdr:nvSpPr>
        <xdr:cNvPr id="29" name="テキスト ボックス 28"/>
        <xdr:cNvSpPr txBox="1"/>
      </xdr:nvSpPr>
      <xdr:spPr>
        <a:xfrm>
          <a:off x="683260" y="27933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8326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74168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7360" cy="258445"/>
    <xdr:sp macro="" textlink="">
      <xdr:nvSpPr>
        <xdr:cNvPr id="45" name="テキスト ボックス 44"/>
        <xdr:cNvSpPr txBox="1"/>
      </xdr:nvSpPr>
      <xdr:spPr>
        <a:xfrm>
          <a:off x="28956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1955" cy="257810"/>
    <xdr:sp macro="" textlink="">
      <xdr:nvSpPr>
        <xdr:cNvPr id="47" name="テキスト ボックス 46"/>
        <xdr:cNvSpPr txBox="1"/>
      </xdr:nvSpPr>
      <xdr:spPr>
        <a:xfrm>
          <a:off x="353695" y="6715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161925</xdr:rowOff>
    </xdr:from>
    <xdr:ext cx="401955" cy="257810"/>
    <xdr:sp macro="" textlink="">
      <xdr:nvSpPr>
        <xdr:cNvPr id="49" name="テキスト ボックス 48"/>
        <xdr:cNvSpPr txBox="1"/>
      </xdr:nvSpPr>
      <xdr:spPr>
        <a:xfrm>
          <a:off x="353695" y="6334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94615</xdr:rowOff>
    </xdr:from>
    <xdr:to xmlns:xdr="http://schemas.openxmlformats.org/drawingml/2006/spreadsheetDrawing">
      <xdr:col>28</xdr:col>
      <xdr:colOff>114300</xdr:colOff>
      <xdr:row>35</xdr:row>
      <xdr:rowOff>94615</xdr:rowOff>
    </xdr:to>
    <xdr:cxnSp macro="">
      <xdr:nvCxnSpPr>
        <xdr:cNvPr id="50" name="直線コネクタ 49"/>
        <xdr:cNvCxnSpPr/>
      </xdr:nvCxnSpPr>
      <xdr:spPr>
        <a:xfrm>
          <a:off x="74168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123825</xdr:rowOff>
    </xdr:from>
    <xdr:ext cx="401955" cy="257175"/>
    <xdr:sp macro="" textlink="">
      <xdr:nvSpPr>
        <xdr:cNvPr id="51" name="テキスト ボックス 50"/>
        <xdr:cNvSpPr txBox="1"/>
      </xdr:nvSpPr>
      <xdr:spPr>
        <a:xfrm>
          <a:off x="353695" y="595312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1955" cy="257175"/>
    <xdr:sp macro="" textlink="">
      <xdr:nvSpPr>
        <xdr:cNvPr id="53" name="テキスト ボックス 52"/>
        <xdr:cNvSpPr txBox="1"/>
      </xdr:nvSpPr>
      <xdr:spPr>
        <a:xfrm>
          <a:off x="353695" y="55727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7820" cy="258445"/>
    <xdr:sp macro="" textlink="">
      <xdr:nvSpPr>
        <xdr:cNvPr id="55" name="テキスト ボックス 54"/>
        <xdr:cNvSpPr txBox="1"/>
      </xdr:nvSpPr>
      <xdr:spPr>
        <a:xfrm>
          <a:off x="412750" y="519112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142240</xdr:rowOff>
    </xdr:from>
    <xdr:to xmlns:xdr="http://schemas.openxmlformats.org/drawingml/2006/spreadsheetDrawing">
      <xdr:col>24</xdr:col>
      <xdr:colOff>62865</xdr:colOff>
      <xdr:row>42</xdr:row>
      <xdr:rowOff>33655</xdr:rowOff>
    </xdr:to>
    <xdr:cxnSp macro="">
      <xdr:nvCxnSpPr>
        <xdr:cNvPr id="57" name="直線コネクタ 56"/>
        <xdr:cNvCxnSpPr/>
      </xdr:nvCxnSpPr>
      <xdr:spPr>
        <a:xfrm flipV="1">
          <a:off x="4512945" y="5800090"/>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37465</xdr:rowOff>
    </xdr:from>
    <xdr:ext cx="405130" cy="259080"/>
    <xdr:sp macro="" textlink="">
      <xdr:nvSpPr>
        <xdr:cNvPr id="58" name="【道路】&#10;有形固定資産減価償却率最小値テキスト"/>
        <xdr:cNvSpPr txBox="1"/>
      </xdr:nvSpPr>
      <xdr:spPr>
        <a:xfrm>
          <a:off x="4551680" y="7238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33655</xdr:rowOff>
    </xdr:from>
    <xdr:to xmlns:xdr="http://schemas.openxmlformats.org/drawingml/2006/spreadsheetDrawing">
      <xdr:col>24</xdr:col>
      <xdr:colOff>152400</xdr:colOff>
      <xdr:row>42</xdr:row>
      <xdr:rowOff>33655</xdr:rowOff>
    </xdr:to>
    <xdr:cxnSp macro="">
      <xdr:nvCxnSpPr>
        <xdr:cNvPr id="59" name="直線コネクタ 58"/>
        <xdr:cNvCxnSpPr/>
      </xdr:nvCxnSpPr>
      <xdr:spPr>
        <a:xfrm>
          <a:off x="4429760" y="7234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88900</xdr:rowOff>
    </xdr:from>
    <xdr:ext cx="405130" cy="257175"/>
    <xdr:sp macro="" textlink="">
      <xdr:nvSpPr>
        <xdr:cNvPr id="60" name="【道路】&#10;有形固定資産減価償却率最大値テキスト"/>
        <xdr:cNvSpPr txBox="1"/>
      </xdr:nvSpPr>
      <xdr:spPr>
        <a:xfrm>
          <a:off x="4551680" y="55753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142240</xdr:rowOff>
    </xdr:from>
    <xdr:to xmlns:xdr="http://schemas.openxmlformats.org/drawingml/2006/spreadsheetDrawing">
      <xdr:col>24</xdr:col>
      <xdr:colOff>152400</xdr:colOff>
      <xdr:row>33</xdr:row>
      <xdr:rowOff>142240</xdr:rowOff>
    </xdr:to>
    <xdr:cxnSp macro="">
      <xdr:nvCxnSpPr>
        <xdr:cNvPr id="61" name="直線コネクタ 60"/>
        <xdr:cNvCxnSpPr/>
      </xdr:nvCxnSpPr>
      <xdr:spPr>
        <a:xfrm>
          <a:off x="4429760" y="5800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55168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4627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649980" y="65233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7813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17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104775</xdr:rowOff>
    </xdr:from>
    <xdr:to xmlns:xdr="http://schemas.openxmlformats.org/drawingml/2006/spreadsheetDrawing">
      <xdr:col>6</xdr:col>
      <xdr:colOff>38100</xdr:colOff>
      <xdr:row>38</xdr:row>
      <xdr:rowOff>34925</xdr:rowOff>
    </xdr:to>
    <xdr:sp macro="" textlink="">
      <xdr:nvSpPr>
        <xdr:cNvPr id="67" name="フローチャート: 判断 66"/>
        <xdr:cNvSpPr/>
      </xdr:nvSpPr>
      <xdr:spPr>
        <a:xfrm>
          <a:off x="1054100" y="64484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0730" cy="257810"/>
    <xdr:sp macro="" textlink="">
      <xdr:nvSpPr>
        <xdr:cNvPr id="68" name="テキスト ボックス 67"/>
        <xdr:cNvSpPr txBox="1"/>
      </xdr:nvSpPr>
      <xdr:spPr>
        <a:xfrm>
          <a:off x="432816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7810"/>
    <xdr:sp macro="" textlink="">
      <xdr:nvSpPr>
        <xdr:cNvPr id="69" name="テキスト ボックス 68"/>
        <xdr:cNvSpPr txBox="1"/>
      </xdr:nvSpPr>
      <xdr:spPr>
        <a:xfrm>
          <a:off x="351536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0730" cy="257810"/>
    <xdr:sp macro="" textlink="">
      <xdr:nvSpPr>
        <xdr:cNvPr id="70" name="テキスト ボックス 69"/>
        <xdr:cNvSpPr txBox="1"/>
      </xdr:nvSpPr>
      <xdr:spPr>
        <a:xfrm>
          <a:off x="264668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7810"/>
    <xdr:sp macro="" textlink="">
      <xdr:nvSpPr>
        <xdr:cNvPr id="71" name="テキスト ボックス 70"/>
        <xdr:cNvSpPr txBox="1"/>
      </xdr:nvSpPr>
      <xdr:spPr>
        <a:xfrm>
          <a:off x="17830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7810"/>
    <xdr:sp macro="" textlink="">
      <xdr:nvSpPr>
        <xdr:cNvPr id="72" name="テキスト ボックス 71"/>
        <xdr:cNvSpPr txBox="1"/>
      </xdr:nvSpPr>
      <xdr:spPr>
        <a:xfrm>
          <a:off x="9194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55880</xdr:rowOff>
    </xdr:from>
    <xdr:to xmlns:xdr="http://schemas.openxmlformats.org/drawingml/2006/spreadsheetDrawing">
      <xdr:col>24</xdr:col>
      <xdr:colOff>114300</xdr:colOff>
      <xdr:row>37</xdr:row>
      <xdr:rowOff>157480</xdr:rowOff>
    </xdr:to>
    <xdr:sp macro="" textlink="">
      <xdr:nvSpPr>
        <xdr:cNvPr id="73" name="楕円 72"/>
        <xdr:cNvSpPr/>
      </xdr:nvSpPr>
      <xdr:spPr>
        <a:xfrm>
          <a:off x="446278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78740</xdr:rowOff>
    </xdr:from>
    <xdr:ext cx="405130" cy="259080"/>
    <xdr:sp macro="" textlink="">
      <xdr:nvSpPr>
        <xdr:cNvPr id="74" name="【道路】&#10;有形固定資産減価償却率該当値テキスト"/>
        <xdr:cNvSpPr txBox="1"/>
      </xdr:nvSpPr>
      <xdr:spPr>
        <a:xfrm>
          <a:off x="4551680"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25400</xdr:rowOff>
    </xdr:from>
    <xdr:to xmlns:xdr="http://schemas.openxmlformats.org/drawingml/2006/spreadsheetDrawing">
      <xdr:col>20</xdr:col>
      <xdr:colOff>38100</xdr:colOff>
      <xdr:row>37</xdr:row>
      <xdr:rowOff>126365</xdr:rowOff>
    </xdr:to>
    <xdr:sp macro="" textlink="">
      <xdr:nvSpPr>
        <xdr:cNvPr id="75" name="楕円 74"/>
        <xdr:cNvSpPr/>
      </xdr:nvSpPr>
      <xdr:spPr>
        <a:xfrm>
          <a:off x="3649980" y="63690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76200</xdr:rowOff>
    </xdr:from>
    <xdr:to xmlns:xdr="http://schemas.openxmlformats.org/drawingml/2006/spreadsheetDrawing">
      <xdr:col>24</xdr:col>
      <xdr:colOff>63500</xdr:colOff>
      <xdr:row>37</xdr:row>
      <xdr:rowOff>106045</xdr:rowOff>
    </xdr:to>
    <xdr:cxnSp macro="">
      <xdr:nvCxnSpPr>
        <xdr:cNvPr id="76" name="直線コネクタ 75"/>
        <xdr:cNvCxnSpPr/>
      </xdr:nvCxnSpPr>
      <xdr:spPr>
        <a:xfrm>
          <a:off x="3700780" y="6419850"/>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21590</xdr:rowOff>
    </xdr:from>
    <xdr:to xmlns:xdr="http://schemas.openxmlformats.org/drawingml/2006/spreadsheetDrawing">
      <xdr:col>15</xdr:col>
      <xdr:colOff>101600</xdr:colOff>
      <xdr:row>37</xdr:row>
      <xdr:rowOff>122555</xdr:rowOff>
    </xdr:to>
    <xdr:sp macro="" textlink="">
      <xdr:nvSpPr>
        <xdr:cNvPr id="77" name="楕円 76"/>
        <xdr:cNvSpPr/>
      </xdr:nvSpPr>
      <xdr:spPr>
        <a:xfrm>
          <a:off x="2781300" y="636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71755</xdr:rowOff>
    </xdr:from>
    <xdr:to xmlns:xdr="http://schemas.openxmlformats.org/drawingml/2006/spreadsheetDrawing">
      <xdr:col>19</xdr:col>
      <xdr:colOff>177800</xdr:colOff>
      <xdr:row>37</xdr:row>
      <xdr:rowOff>76200</xdr:rowOff>
    </xdr:to>
    <xdr:cxnSp macro="">
      <xdr:nvCxnSpPr>
        <xdr:cNvPr id="78" name="直線コネクタ 77"/>
        <xdr:cNvCxnSpPr/>
      </xdr:nvCxnSpPr>
      <xdr:spPr>
        <a:xfrm>
          <a:off x="2832100" y="641540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19685</xdr:rowOff>
    </xdr:from>
    <xdr:to xmlns:xdr="http://schemas.openxmlformats.org/drawingml/2006/spreadsheetDrawing">
      <xdr:col>10</xdr:col>
      <xdr:colOff>165100</xdr:colOff>
      <xdr:row>37</xdr:row>
      <xdr:rowOff>120650</xdr:rowOff>
    </xdr:to>
    <xdr:sp macro="" textlink="">
      <xdr:nvSpPr>
        <xdr:cNvPr id="79" name="楕円 78"/>
        <xdr:cNvSpPr/>
      </xdr:nvSpPr>
      <xdr:spPr>
        <a:xfrm>
          <a:off x="1917700" y="6363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71755</xdr:rowOff>
    </xdr:to>
    <xdr:cxnSp macro="">
      <xdr:nvCxnSpPr>
        <xdr:cNvPr id="80" name="直線コネクタ 79"/>
        <xdr:cNvCxnSpPr/>
      </xdr:nvCxnSpPr>
      <xdr:spPr>
        <a:xfrm>
          <a:off x="1968500" y="641350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158115</xdr:rowOff>
    </xdr:from>
    <xdr:to xmlns:xdr="http://schemas.openxmlformats.org/drawingml/2006/spreadsheetDrawing">
      <xdr:col>6</xdr:col>
      <xdr:colOff>38100</xdr:colOff>
      <xdr:row>37</xdr:row>
      <xdr:rowOff>88900</xdr:rowOff>
    </xdr:to>
    <xdr:sp macro="" textlink="">
      <xdr:nvSpPr>
        <xdr:cNvPr id="81" name="楕円 80"/>
        <xdr:cNvSpPr/>
      </xdr:nvSpPr>
      <xdr:spPr>
        <a:xfrm>
          <a:off x="1054100" y="63303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37465</xdr:rowOff>
    </xdr:from>
    <xdr:to xmlns:xdr="http://schemas.openxmlformats.org/drawingml/2006/spreadsheetDrawing">
      <xdr:col>10</xdr:col>
      <xdr:colOff>114300</xdr:colOff>
      <xdr:row>37</xdr:row>
      <xdr:rowOff>69850</xdr:rowOff>
    </xdr:to>
    <xdr:cxnSp macro="">
      <xdr:nvCxnSpPr>
        <xdr:cNvPr id="82" name="直線コネクタ 81"/>
        <xdr:cNvCxnSpPr/>
      </xdr:nvCxnSpPr>
      <xdr:spPr>
        <a:xfrm>
          <a:off x="1104900" y="638111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3860" cy="258445"/>
    <xdr:sp macro="" textlink="">
      <xdr:nvSpPr>
        <xdr:cNvPr id="83" name="n_1aveValue【道路】&#10;有形固定資産減価償却率"/>
        <xdr:cNvSpPr txBox="1"/>
      </xdr:nvSpPr>
      <xdr:spPr>
        <a:xfrm>
          <a:off x="3490595" y="66160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55245</xdr:rowOff>
    </xdr:from>
    <xdr:ext cx="405130" cy="257175"/>
    <xdr:sp macro="" textlink="">
      <xdr:nvSpPr>
        <xdr:cNvPr id="84" name="n_2aveValue【道路】&#10;有形固定資産減価償却率"/>
        <xdr:cNvSpPr txBox="1"/>
      </xdr:nvSpPr>
      <xdr:spPr>
        <a:xfrm>
          <a:off x="2634615" y="6570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33655</xdr:rowOff>
    </xdr:from>
    <xdr:ext cx="403860" cy="257175"/>
    <xdr:sp macro="" textlink="">
      <xdr:nvSpPr>
        <xdr:cNvPr id="85" name="n_3aveValue【道路】&#10;有形固定資産減価償却率"/>
        <xdr:cNvSpPr txBox="1"/>
      </xdr:nvSpPr>
      <xdr:spPr>
        <a:xfrm>
          <a:off x="1771015" y="654875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3860" cy="259080"/>
    <xdr:sp macro="" textlink="">
      <xdr:nvSpPr>
        <xdr:cNvPr id="86" name="n_4aveValue【道路】&#10;有形固定資産減価償却率"/>
        <xdr:cNvSpPr txBox="1"/>
      </xdr:nvSpPr>
      <xdr:spPr>
        <a:xfrm>
          <a:off x="907415" y="654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143510</xdr:rowOff>
    </xdr:from>
    <xdr:ext cx="403860" cy="257175"/>
    <xdr:sp macro="" textlink="">
      <xdr:nvSpPr>
        <xdr:cNvPr id="87" name="n_1mainValue【道路】&#10;有形固定資産減価償却率"/>
        <xdr:cNvSpPr txBox="1"/>
      </xdr:nvSpPr>
      <xdr:spPr>
        <a:xfrm>
          <a:off x="3490595" y="614426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139700</xdr:rowOff>
    </xdr:from>
    <xdr:ext cx="405130" cy="258445"/>
    <xdr:sp macro="" textlink="">
      <xdr:nvSpPr>
        <xdr:cNvPr id="88" name="n_2mainValue【道路】&#10;有形固定資産減価償却率"/>
        <xdr:cNvSpPr txBox="1"/>
      </xdr:nvSpPr>
      <xdr:spPr>
        <a:xfrm>
          <a:off x="2634615" y="6140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137795</xdr:rowOff>
    </xdr:from>
    <xdr:ext cx="403860" cy="259080"/>
    <xdr:sp macro="" textlink="">
      <xdr:nvSpPr>
        <xdr:cNvPr id="89" name="n_3mainValue【道路】&#10;有形固定資産減価償却率"/>
        <xdr:cNvSpPr txBox="1"/>
      </xdr:nvSpPr>
      <xdr:spPr>
        <a:xfrm>
          <a:off x="1771015" y="6138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104775</xdr:rowOff>
    </xdr:from>
    <xdr:ext cx="403860" cy="258445"/>
    <xdr:sp macro="" textlink="">
      <xdr:nvSpPr>
        <xdr:cNvPr id="90" name="n_4mainValue【道路】&#10;有形固定資産減価償却率"/>
        <xdr:cNvSpPr txBox="1"/>
      </xdr:nvSpPr>
      <xdr:spPr>
        <a:xfrm>
          <a:off x="907415" y="61055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3" name="正方形/長方形 92"/>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5" name="正方形/長方形 94"/>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7" name="正方形/長方形 96"/>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39318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431280" y="716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161925</xdr:rowOff>
    </xdr:from>
    <xdr:ext cx="466090" cy="257810"/>
    <xdr:sp macro="" textlink="">
      <xdr:nvSpPr>
        <xdr:cNvPr id="102" name="テキスト ボックス 101"/>
        <xdr:cNvSpPr txBox="1"/>
      </xdr:nvSpPr>
      <xdr:spPr>
        <a:xfrm>
          <a:off x="5974080" y="70199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431280" y="670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47625</xdr:rowOff>
    </xdr:from>
    <xdr:ext cx="530225" cy="258445"/>
    <xdr:sp macro="" textlink="">
      <xdr:nvSpPr>
        <xdr:cNvPr id="104" name="テキスト ボックス 103"/>
        <xdr:cNvSpPr txBox="1"/>
      </xdr:nvSpPr>
      <xdr:spPr>
        <a:xfrm>
          <a:off x="5915025" y="65627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431280" y="6248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104775</xdr:rowOff>
    </xdr:from>
    <xdr:ext cx="595630" cy="258445"/>
    <xdr:sp macro="" textlink="">
      <xdr:nvSpPr>
        <xdr:cNvPr id="106" name="テキスト ボックス 105"/>
        <xdr:cNvSpPr txBox="1"/>
      </xdr:nvSpPr>
      <xdr:spPr>
        <a:xfrm>
          <a:off x="5850890" y="61055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431280" y="579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161925</xdr:rowOff>
    </xdr:from>
    <xdr:ext cx="595630" cy="257810"/>
    <xdr:sp macro="" textlink="">
      <xdr:nvSpPr>
        <xdr:cNvPr id="108" name="テキスト ボックス 107"/>
        <xdr:cNvSpPr txBox="1"/>
      </xdr:nvSpPr>
      <xdr:spPr>
        <a:xfrm>
          <a:off x="5850890" y="56483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8445"/>
    <xdr:sp macro="" textlink="">
      <xdr:nvSpPr>
        <xdr:cNvPr id="110" name="テキスト ボックス 109"/>
        <xdr:cNvSpPr txBox="1"/>
      </xdr:nvSpPr>
      <xdr:spPr>
        <a:xfrm>
          <a:off x="5850890" y="5191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37465</xdr:rowOff>
    </xdr:from>
    <xdr:to xmlns:xdr="http://schemas.openxmlformats.org/drawingml/2006/spreadsheetDrawing">
      <xdr:col>54</xdr:col>
      <xdr:colOff>185420</xdr:colOff>
      <xdr:row>41</xdr:row>
      <xdr:rowOff>128905</xdr:rowOff>
    </xdr:to>
    <xdr:cxnSp macro="">
      <xdr:nvCxnSpPr>
        <xdr:cNvPr id="112" name="直線コネクタ 111"/>
        <xdr:cNvCxnSpPr/>
      </xdr:nvCxnSpPr>
      <xdr:spPr>
        <a:xfrm flipV="1">
          <a:off x="10198100" y="569531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8630" cy="258445"/>
    <xdr:sp macro="" textlink="">
      <xdr:nvSpPr>
        <xdr:cNvPr id="113" name="【道路】&#10;一人当たり延長最小値テキスト"/>
        <xdr:cNvSpPr txBox="1"/>
      </xdr:nvSpPr>
      <xdr:spPr>
        <a:xfrm>
          <a:off x="10236200" y="71628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128905</xdr:rowOff>
    </xdr:from>
    <xdr:to xmlns:xdr="http://schemas.openxmlformats.org/drawingml/2006/spreadsheetDrawing">
      <xdr:col>55</xdr:col>
      <xdr:colOff>88900</xdr:colOff>
      <xdr:row>41</xdr:row>
      <xdr:rowOff>128905</xdr:rowOff>
    </xdr:to>
    <xdr:cxnSp macro="">
      <xdr:nvCxnSpPr>
        <xdr:cNvPr id="114" name="直線コネクタ 113"/>
        <xdr:cNvCxnSpPr/>
      </xdr:nvCxnSpPr>
      <xdr:spPr>
        <a:xfrm>
          <a:off x="10114280" y="7158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7535" cy="258445"/>
    <xdr:sp macro="" textlink="">
      <xdr:nvSpPr>
        <xdr:cNvPr id="115" name="【道路】&#10;一人当たり延長最大値テキスト"/>
        <xdr:cNvSpPr txBox="1"/>
      </xdr:nvSpPr>
      <xdr:spPr>
        <a:xfrm>
          <a:off x="10236200" y="54711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37465</xdr:rowOff>
    </xdr:from>
    <xdr:to xmlns:xdr="http://schemas.openxmlformats.org/drawingml/2006/spreadsheetDrawing">
      <xdr:col>55</xdr:col>
      <xdr:colOff>88900</xdr:colOff>
      <xdr:row>33</xdr:row>
      <xdr:rowOff>37465</xdr:rowOff>
    </xdr:to>
    <xdr:cxnSp macro="">
      <xdr:nvCxnSpPr>
        <xdr:cNvPr id="116" name="直線コネクタ 115"/>
        <xdr:cNvCxnSpPr/>
      </xdr:nvCxnSpPr>
      <xdr:spPr>
        <a:xfrm>
          <a:off x="10114280" y="5695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14605</xdr:rowOff>
    </xdr:from>
    <xdr:ext cx="533400" cy="257810"/>
    <xdr:sp macro="" textlink="">
      <xdr:nvSpPr>
        <xdr:cNvPr id="117" name="【道路】&#10;一人当たり延長平均値テキスト"/>
        <xdr:cNvSpPr txBox="1"/>
      </xdr:nvSpPr>
      <xdr:spPr>
        <a:xfrm>
          <a:off x="10236200" y="670115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163195</xdr:rowOff>
    </xdr:from>
    <xdr:to xmlns:xdr="http://schemas.openxmlformats.org/drawingml/2006/spreadsheetDrawing">
      <xdr:col>55</xdr:col>
      <xdr:colOff>50800</xdr:colOff>
      <xdr:row>40</xdr:row>
      <xdr:rowOff>93345</xdr:rowOff>
    </xdr:to>
    <xdr:sp macro="" textlink="">
      <xdr:nvSpPr>
        <xdr:cNvPr id="118" name="フローチャート: 判断 117"/>
        <xdr:cNvSpPr/>
      </xdr:nvSpPr>
      <xdr:spPr>
        <a:xfrm>
          <a:off x="10152380" y="68497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167640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334500" y="68541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13970</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470900" y="687197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60222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127000</xdr:rowOff>
    </xdr:to>
    <xdr:sp macro="" textlink="">
      <xdr:nvSpPr>
        <xdr:cNvPr id="122" name="フローチャート: 判断 121"/>
        <xdr:cNvSpPr/>
      </xdr:nvSpPr>
      <xdr:spPr>
        <a:xfrm>
          <a:off x="6738620" y="6884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7810"/>
    <xdr:sp macro="" textlink="">
      <xdr:nvSpPr>
        <xdr:cNvPr id="123" name="テキスト ボックス 122"/>
        <xdr:cNvSpPr txBox="1"/>
      </xdr:nvSpPr>
      <xdr:spPr>
        <a:xfrm>
          <a:off x="100126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7810"/>
    <xdr:sp macro="" textlink="">
      <xdr:nvSpPr>
        <xdr:cNvPr id="124" name="テキスト ボックス 123"/>
        <xdr:cNvSpPr txBox="1"/>
      </xdr:nvSpPr>
      <xdr:spPr>
        <a:xfrm>
          <a:off x="91998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7810"/>
    <xdr:sp macro="" textlink="">
      <xdr:nvSpPr>
        <xdr:cNvPr id="125" name="テキスト ボックス 124"/>
        <xdr:cNvSpPr txBox="1"/>
      </xdr:nvSpPr>
      <xdr:spPr>
        <a:xfrm>
          <a:off x="8336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0730" cy="257810"/>
    <xdr:sp macro="" textlink="">
      <xdr:nvSpPr>
        <xdr:cNvPr id="126" name="テキスト ボックス 125"/>
        <xdr:cNvSpPr txBox="1"/>
      </xdr:nvSpPr>
      <xdr:spPr>
        <a:xfrm>
          <a:off x="74676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7810"/>
    <xdr:sp macro="" textlink="">
      <xdr:nvSpPr>
        <xdr:cNvPr id="127" name="テキスト ボックス 126"/>
        <xdr:cNvSpPr txBox="1"/>
      </xdr:nvSpPr>
      <xdr:spPr>
        <a:xfrm>
          <a:off x="660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149225</xdr:rowOff>
    </xdr:from>
    <xdr:to xmlns:xdr="http://schemas.openxmlformats.org/drawingml/2006/spreadsheetDrawing">
      <xdr:col>55</xdr:col>
      <xdr:colOff>50800</xdr:colOff>
      <xdr:row>41</xdr:row>
      <xdr:rowOff>80010</xdr:rowOff>
    </xdr:to>
    <xdr:sp macro="" textlink="">
      <xdr:nvSpPr>
        <xdr:cNvPr id="128" name="楕円 127"/>
        <xdr:cNvSpPr/>
      </xdr:nvSpPr>
      <xdr:spPr>
        <a:xfrm>
          <a:off x="10152380" y="70072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64770</xdr:rowOff>
    </xdr:from>
    <xdr:ext cx="533400" cy="258445"/>
    <xdr:sp macro="" textlink="">
      <xdr:nvSpPr>
        <xdr:cNvPr id="129" name="【道路】&#10;一人当たり延長該当値テキスト"/>
        <xdr:cNvSpPr txBox="1"/>
      </xdr:nvSpPr>
      <xdr:spPr>
        <a:xfrm>
          <a:off x="10236200" y="692277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120650</xdr:rowOff>
    </xdr:from>
    <xdr:to xmlns:xdr="http://schemas.openxmlformats.org/drawingml/2006/spreadsheetDrawing">
      <xdr:col>50</xdr:col>
      <xdr:colOff>165100</xdr:colOff>
      <xdr:row>41</xdr:row>
      <xdr:rowOff>50800</xdr:rowOff>
    </xdr:to>
    <xdr:sp macro="" textlink="">
      <xdr:nvSpPr>
        <xdr:cNvPr id="130" name="楕円 129"/>
        <xdr:cNvSpPr/>
      </xdr:nvSpPr>
      <xdr:spPr>
        <a:xfrm>
          <a:off x="9334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0</xdr:rowOff>
    </xdr:from>
    <xdr:to xmlns:xdr="http://schemas.openxmlformats.org/drawingml/2006/spreadsheetDrawing">
      <xdr:col>55</xdr:col>
      <xdr:colOff>0</xdr:colOff>
      <xdr:row>41</xdr:row>
      <xdr:rowOff>29210</xdr:rowOff>
    </xdr:to>
    <xdr:cxnSp macro="">
      <xdr:nvCxnSpPr>
        <xdr:cNvPr id="131" name="直線コネクタ 130"/>
        <xdr:cNvCxnSpPr/>
      </xdr:nvCxnSpPr>
      <xdr:spPr>
        <a:xfrm>
          <a:off x="9385300" y="702945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150495</xdr:rowOff>
    </xdr:from>
    <xdr:to xmlns:xdr="http://schemas.openxmlformats.org/drawingml/2006/spreadsheetDrawing">
      <xdr:col>46</xdr:col>
      <xdr:colOff>38100</xdr:colOff>
      <xdr:row>41</xdr:row>
      <xdr:rowOff>81280</xdr:rowOff>
    </xdr:to>
    <xdr:sp macro="" textlink="">
      <xdr:nvSpPr>
        <xdr:cNvPr id="132" name="楕円 131"/>
        <xdr:cNvSpPr/>
      </xdr:nvSpPr>
      <xdr:spPr>
        <a:xfrm>
          <a:off x="8470900" y="70084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0</xdr:rowOff>
    </xdr:from>
    <xdr:to xmlns:xdr="http://schemas.openxmlformats.org/drawingml/2006/spreadsheetDrawing">
      <xdr:col>50</xdr:col>
      <xdr:colOff>114300</xdr:colOff>
      <xdr:row>41</xdr:row>
      <xdr:rowOff>29845</xdr:rowOff>
    </xdr:to>
    <xdr:cxnSp macro="">
      <xdr:nvCxnSpPr>
        <xdr:cNvPr id="133" name="直線コネクタ 132"/>
        <xdr:cNvCxnSpPr/>
      </xdr:nvCxnSpPr>
      <xdr:spPr>
        <a:xfrm flipV="1">
          <a:off x="8521700" y="7029450"/>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158115</xdr:rowOff>
    </xdr:from>
    <xdr:to xmlns:xdr="http://schemas.openxmlformats.org/drawingml/2006/spreadsheetDrawing">
      <xdr:col>41</xdr:col>
      <xdr:colOff>101600</xdr:colOff>
      <xdr:row>41</xdr:row>
      <xdr:rowOff>88900</xdr:rowOff>
    </xdr:to>
    <xdr:sp macro="" textlink="">
      <xdr:nvSpPr>
        <xdr:cNvPr id="134" name="楕円 133"/>
        <xdr:cNvSpPr/>
      </xdr:nvSpPr>
      <xdr:spPr>
        <a:xfrm>
          <a:off x="7602220" y="7016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29845</xdr:rowOff>
    </xdr:from>
    <xdr:to xmlns:xdr="http://schemas.openxmlformats.org/drawingml/2006/spreadsheetDrawing">
      <xdr:col>45</xdr:col>
      <xdr:colOff>177800</xdr:colOff>
      <xdr:row>41</xdr:row>
      <xdr:rowOff>37465</xdr:rowOff>
    </xdr:to>
    <xdr:cxnSp macro="">
      <xdr:nvCxnSpPr>
        <xdr:cNvPr id="135" name="直線コネクタ 134"/>
        <xdr:cNvCxnSpPr/>
      </xdr:nvCxnSpPr>
      <xdr:spPr>
        <a:xfrm flipV="1">
          <a:off x="7653020" y="7059295"/>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138430</xdr:rowOff>
    </xdr:from>
    <xdr:to xmlns:xdr="http://schemas.openxmlformats.org/drawingml/2006/spreadsheetDrawing">
      <xdr:col>36</xdr:col>
      <xdr:colOff>165100</xdr:colOff>
      <xdr:row>41</xdr:row>
      <xdr:rowOff>67945</xdr:rowOff>
    </xdr:to>
    <xdr:sp macro="" textlink="">
      <xdr:nvSpPr>
        <xdr:cNvPr id="136" name="楕円 135"/>
        <xdr:cNvSpPr/>
      </xdr:nvSpPr>
      <xdr:spPr>
        <a:xfrm>
          <a:off x="6738620" y="6996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17780</xdr:rowOff>
    </xdr:from>
    <xdr:to xmlns:xdr="http://schemas.openxmlformats.org/drawingml/2006/spreadsheetDrawing">
      <xdr:col>41</xdr:col>
      <xdr:colOff>50800</xdr:colOff>
      <xdr:row>41</xdr:row>
      <xdr:rowOff>37465</xdr:rowOff>
    </xdr:to>
    <xdr:cxnSp macro="">
      <xdr:nvCxnSpPr>
        <xdr:cNvPr id="137" name="直線コネクタ 136"/>
        <xdr:cNvCxnSpPr/>
      </xdr:nvCxnSpPr>
      <xdr:spPr>
        <a:xfrm>
          <a:off x="6789420" y="704723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116840</xdr:rowOff>
    </xdr:from>
    <xdr:ext cx="534670" cy="259080"/>
    <xdr:sp macro="" textlink="">
      <xdr:nvSpPr>
        <xdr:cNvPr id="138" name="n_1aveValue【道路】&#10;一人当たり延長"/>
        <xdr:cNvSpPr txBox="1"/>
      </xdr:nvSpPr>
      <xdr:spPr>
        <a:xfrm>
          <a:off x="9110345"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132715</xdr:rowOff>
    </xdr:from>
    <xdr:ext cx="533400" cy="258445"/>
    <xdr:sp macro="" textlink="">
      <xdr:nvSpPr>
        <xdr:cNvPr id="139" name="n_2aveValue【道路】&#10;一人当たり延長"/>
        <xdr:cNvSpPr txBox="1"/>
      </xdr:nvSpPr>
      <xdr:spPr>
        <a:xfrm>
          <a:off x="8259445" y="6647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137160</xdr:rowOff>
    </xdr:from>
    <xdr:ext cx="533400" cy="259080"/>
    <xdr:sp macro="" textlink="">
      <xdr:nvSpPr>
        <xdr:cNvPr id="140" name="n_3aveValue【道路】&#10;一人当たり延長"/>
        <xdr:cNvSpPr txBox="1"/>
      </xdr:nvSpPr>
      <xdr:spPr>
        <a:xfrm>
          <a:off x="7395845" y="6652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144145</xdr:rowOff>
    </xdr:from>
    <xdr:ext cx="534670" cy="257175"/>
    <xdr:sp macro="" textlink="">
      <xdr:nvSpPr>
        <xdr:cNvPr id="141" name="n_4aveValue【道路】&#10;一人当たり延長"/>
        <xdr:cNvSpPr txBox="1"/>
      </xdr:nvSpPr>
      <xdr:spPr>
        <a:xfrm>
          <a:off x="6527165" y="66592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42545</xdr:rowOff>
    </xdr:from>
    <xdr:ext cx="534670" cy="258445"/>
    <xdr:sp macro="" textlink="">
      <xdr:nvSpPr>
        <xdr:cNvPr id="142" name="n_1mainValue【道路】&#10;一人当たり延長"/>
        <xdr:cNvSpPr txBox="1"/>
      </xdr:nvSpPr>
      <xdr:spPr>
        <a:xfrm>
          <a:off x="9110345" y="7071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71755</xdr:rowOff>
    </xdr:from>
    <xdr:ext cx="533400" cy="257810"/>
    <xdr:sp macro="" textlink="">
      <xdr:nvSpPr>
        <xdr:cNvPr id="143" name="n_2mainValue【道路】&#10;一人当たり延長"/>
        <xdr:cNvSpPr txBox="1"/>
      </xdr:nvSpPr>
      <xdr:spPr>
        <a:xfrm>
          <a:off x="8259445" y="7101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80010</xdr:rowOff>
    </xdr:from>
    <xdr:ext cx="533400" cy="259080"/>
    <xdr:sp macro="" textlink="">
      <xdr:nvSpPr>
        <xdr:cNvPr id="144" name="n_3mainValue【道路】&#10;一人当たり延長"/>
        <xdr:cNvSpPr txBox="1"/>
      </xdr:nvSpPr>
      <xdr:spPr>
        <a:xfrm>
          <a:off x="7395845" y="7109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59055</xdr:rowOff>
    </xdr:from>
    <xdr:ext cx="534670" cy="259080"/>
    <xdr:sp macro="" textlink="">
      <xdr:nvSpPr>
        <xdr:cNvPr id="145" name="n_4mainValue【道路】&#10;一人当たり延長"/>
        <xdr:cNvSpPr txBox="1"/>
      </xdr:nvSpPr>
      <xdr:spPr>
        <a:xfrm>
          <a:off x="6527165" y="7088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48" name="正方形/長方形 147"/>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0" name="正方形/長方形 149"/>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2" name="正方形/長方形 151"/>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4" name="テキスト ボックス 153"/>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175"/>
    <xdr:sp macro="" textlink="">
      <xdr:nvSpPr>
        <xdr:cNvPr id="156" name="テキスト ボックス 155"/>
        <xdr:cNvSpPr txBox="1"/>
      </xdr:nvSpPr>
      <xdr:spPr>
        <a:xfrm>
          <a:off x="28956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130175</xdr:rowOff>
    </xdr:from>
    <xdr:to xmlns:xdr="http://schemas.openxmlformats.org/drawingml/2006/spreadsheetDrawing">
      <xdr:col>28</xdr:col>
      <xdr:colOff>114300</xdr:colOff>
      <xdr:row>64</xdr:row>
      <xdr:rowOff>130175</xdr:rowOff>
    </xdr:to>
    <xdr:cxnSp macro="">
      <xdr:nvCxnSpPr>
        <xdr:cNvPr id="157" name="直線コネクタ 156"/>
        <xdr:cNvCxnSpPr/>
      </xdr:nvCxnSpPr>
      <xdr:spPr>
        <a:xfrm>
          <a:off x="741680" y="1110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159385</xdr:rowOff>
    </xdr:from>
    <xdr:ext cx="467360" cy="258445"/>
    <xdr:sp macro="" textlink="">
      <xdr:nvSpPr>
        <xdr:cNvPr id="158" name="テキスト ボックス 157"/>
        <xdr:cNvSpPr txBox="1"/>
      </xdr:nvSpPr>
      <xdr:spPr>
        <a:xfrm>
          <a:off x="289560" y="10960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4168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3810</xdr:rowOff>
    </xdr:from>
    <xdr:ext cx="401955" cy="259080"/>
    <xdr:sp macro="" textlink="">
      <xdr:nvSpPr>
        <xdr:cNvPr id="160" name="テキスト ボックス 159"/>
        <xdr:cNvSpPr txBox="1"/>
      </xdr:nvSpPr>
      <xdr:spPr>
        <a:xfrm>
          <a:off x="353695" y="10633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162560</xdr:rowOff>
    </xdr:from>
    <xdr:to xmlns:xdr="http://schemas.openxmlformats.org/drawingml/2006/spreadsheetDrawing">
      <xdr:col>28</xdr:col>
      <xdr:colOff>114300</xdr:colOff>
      <xdr:row>60</xdr:row>
      <xdr:rowOff>162560</xdr:rowOff>
    </xdr:to>
    <xdr:cxnSp macro="">
      <xdr:nvCxnSpPr>
        <xdr:cNvPr id="161" name="直線コネクタ 160"/>
        <xdr:cNvCxnSpPr/>
      </xdr:nvCxnSpPr>
      <xdr:spPr>
        <a:xfrm>
          <a:off x="74168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1955" cy="258445"/>
    <xdr:sp macro="" textlink="">
      <xdr:nvSpPr>
        <xdr:cNvPr id="162" name="テキスト ボックス 161"/>
        <xdr:cNvSpPr txBox="1"/>
      </xdr:nvSpPr>
      <xdr:spPr>
        <a:xfrm>
          <a:off x="353695" y="1030795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4168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1955" cy="259080"/>
    <xdr:sp macro="" textlink="">
      <xdr:nvSpPr>
        <xdr:cNvPr id="164" name="テキスト ボックス 163"/>
        <xdr:cNvSpPr txBox="1"/>
      </xdr:nvSpPr>
      <xdr:spPr>
        <a:xfrm>
          <a:off x="353695" y="9980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4168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1955" cy="257175"/>
    <xdr:sp macro="" textlink="">
      <xdr:nvSpPr>
        <xdr:cNvPr id="166" name="テキスト ボックス 165"/>
        <xdr:cNvSpPr txBox="1"/>
      </xdr:nvSpPr>
      <xdr:spPr>
        <a:xfrm>
          <a:off x="353695" y="965517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4168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69215</xdr:rowOff>
    </xdr:from>
    <xdr:ext cx="337820" cy="257810"/>
    <xdr:sp macro="" textlink="">
      <xdr:nvSpPr>
        <xdr:cNvPr id="168" name="テキスト ボックス 167"/>
        <xdr:cNvSpPr txBox="1"/>
      </xdr:nvSpPr>
      <xdr:spPr>
        <a:xfrm>
          <a:off x="412750" y="9327515"/>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125095</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512945" y="955484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55168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429760" y="10992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71755</xdr:rowOff>
    </xdr:from>
    <xdr:ext cx="340360" cy="257810"/>
    <xdr:sp macro="" textlink="">
      <xdr:nvSpPr>
        <xdr:cNvPr id="174" name="【橋りょう・トンネル】&#10;有形固定資産減価償却率最大値テキスト"/>
        <xdr:cNvSpPr txBox="1"/>
      </xdr:nvSpPr>
      <xdr:spPr>
        <a:xfrm>
          <a:off x="4551680" y="93300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125095</xdr:rowOff>
    </xdr:from>
    <xdr:to xmlns:xdr="http://schemas.openxmlformats.org/drawingml/2006/spreadsheetDrawing">
      <xdr:col>24</xdr:col>
      <xdr:colOff>152400</xdr:colOff>
      <xdr:row>55</xdr:row>
      <xdr:rowOff>125095</xdr:rowOff>
    </xdr:to>
    <xdr:cxnSp macro="">
      <xdr:nvCxnSpPr>
        <xdr:cNvPr id="175" name="直線コネクタ 174"/>
        <xdr:cNvCxnSpPr/>
      </xdr:nvCxnSpPr>
      <xdr:spPr>
        <a:xfrm>
          <a:off x="4429760" y="9554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149225</xdr:rowOff>
    </xdr:from>
    <xdr:ext cx="405130" cy="259080"/>
    <xdr:sp macro="" textlink="">
      <xdr:nvSpPr>
        <xdr:cNvPr id="176" name="【橋りょう・トンネル】&#10;有形固定資産減価償却率平均値テキスト"/>
        <xdr:cNvSpPr txBox="1"/>
      </xdr:nvSpPr>
      <xdr:spPr>
        <a:xfrm>
          <a:off x="4551680" y="10436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167640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462780" y="104546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147955</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649980" y="1043495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118110</xdr:rowOff>
    </xdr:from>
    <xdr:to xmlns:xdr="http://schemas.openxmlformats.org/drawingml/2006/spreadsheetDrawing">
      <xdr:col>15</xdr:col>
      <xdr:colOff>101600</xdr:colOff>
      <xdr:row>61</xdr:row>
      <xdr:rowOff>48260</xdr:rowOff>
    </xdr:to>
    <xdr:sp macro="" textlink="">
      <xdr:nvSpPr>
        <xdr:cNvPr id="179" name="フローチャート: 判断 178"/>
        <xdr:cNvSpPr/>
      </xdr:nvSpPr>
      <xdr:spPr>
        <a:xfrm>
          <a:off x="27813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17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54100" y="103847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0730" cy="258445"/>
    <xdr:sp macro="" textlink="">
      <xdr:nvSpPr>
        <xdr:cNvPr id="182" name="テキスト ボックス 181"/>
        <xdr:cNvSpPr txBox="1"/>
      </xdr:nvSpPr>
      <xdr:spPr>
        <a:xfrm>
          <a:off x="432816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8445"/>
    <xdr:sp macro="" textlink="">
      <xdr:nvSpPr>
        <xdr:cNvPr id="184" name="テキスト ボックス 183"/>
        <xdr:cNvSpPr txBox="1"/>
      </xdr:nvSpPr>
      <xdr:spPr>
        <a:xfrm>
          <a:off x="264668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114300</xdr:rowOff>
    </xdr:from>
    <xdr:to xmlns:xdr="http://schemas.openxmlformats.org/drawingml/2006/spreadsheetDrawing">
      <xdr:col>24</xdr:col>
      <xdr:colOff>114300</xdr:colOff>
      <xdr:row>60</xdr:row>
      <xdr:rowOff>44450</xdr:rowOff>
    </xdr:to>
    <xdr:sp macro="" textlink="">
      <xdr:nvSpPr>
        <xdr:cNvPr id="187" name="楕円 186"/>
        <xdr:cNvSpPr/>
      </xdr:nvSpPr>
      <xdr:spPr>
        <a:xfrm>
          <a:off x="446278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137160</xdr:rowOff>
    </xdr:from>
    <xdr:ext cx="405130" cy="259080"/>
    <xdr:sp macro="" textlink="">
      <xdr:nvSpPr>
        <xdr:cNvPr id="188" name="【橋りょう・トンネル】&#10;有形固定資産減価償却率該当値テキスト"/>
        <xdr:cNvSpPr txBox="1"/>
      </xdr:nvSpPr>
      <xdr:spPr>
        <a:xfrm>
          <a:off x="4551680" y="10081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88900</xdr:rowOff>
    </xdr:from>
    <xdr:to xmlns:xdr="http://schemas.openxmlformats.org/drawingml/2006/spreadsheetDrawing">
      <xdr:col>20</xdr:col>
      <xdr:colOff>38100</xdr:colOff>
      <xdr:row>60</xdr:row>
      <xdr:rowOff>19685</xdr:rowOff>
    </xdr:to>
    <xdr:sp macro="" textlink="">
      <xdr:nvSpPr>
        <xdr:cNvPr id="189" name="楕円 188"/>
        <xdr:cNvSpPr/>
      </xdr:nvSpPr>
      <xdr:spPr>
        <a:xfrm>
          <a:off x="3649980" y="102044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139700</xdr:rowOff>
    </xdr:from>
    <xdr:to xmlns:xdr="http://schemas.openxmlformats.org/drawingml/2006/spreadsheetDrawing">
      <xdr:col>24</xdr:col>
      <xdr:colOff>63500</xdr:colOff>
      <xdr:row>59</xdr:row>
      <xdr:rowOff>164465</xdr:rowOff>
    </xdr:to>
    <xdr:cxnSp macro="">
      <xdr:nvCxnSpPr>
        <xdr:cNvPr id="190" name="直線コネクタ 189"/>
        <xdr:cNvCxnSpPr/>
      </xdr:nvCxnSpPr>
      <xdr:spPr>
        <a:xfrm>
          <a:off x="3700780" y="1025525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88900</xdr:rowOff>
    </xdr:from>
    <xdr:to xmlns:xdr="http://schemas.openxmlformats.org/drawingml/2006/spreadsheetDrawing">
      <xdr:col>15</xdr:col>
      <xdr:colOff>101600</xdr:colOff>
      <xdr:row>60</xdr:row>
      <xdr:rowOff>19685</xdr:rowOff>
    </xdr:to>
    <xdr:sp macro="" textlink="">
      <xdr:nvSpPr>
        <xdr:cNvPr id="191" name="楕円 190"/>
        <xdr:cNvSpPr/>
      </xdr:nvSpPr>
      <xdr:spPr>
        <a:xfrm>
          <a:off x="2781300" y="102044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139700</xdr:rowOff>
    </xdr:from>
    <xdr:to xmlns:xdr="http://schemas.openxmlformats.org/drawingml/2006/spreadsheetDrawing">
      <xdr:col>19</xdr:col>
      <xdr:colOff>177800</xdr:colOff>
      <xdr:row>59</xdr:row>
      <xdr:rowOff>139700</xdr:rowOff>
    </xdr:to>
    <xdr:cxnSp macro="">
      <xdr:nvCxnSpPr>
        <xdr:cNvPr id="192" name="直線コネクタ 191"/>
        <xdr:cNvCxnSpPr/>
      </xdr:nvCxnSpPr>
      <xdr:spPr>
        <a:xfrm>
          <a:off x="2832100" y="102552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81280</xdr:rowOff>
    </xdr:from>
    <xdr:to xmlns:xdr="http://schemas.openxmlformats.org/drawingml/2006/spreadsheetDrawing">
      <xdr:col>10</xdr:col>
      <xdr:colOff>165100</xdr:colOff>
      <xdr:row>60</xdr:row>
      <xdr:rowOff>10795</xdr:rowOff>
    </xdr:to>
    <xdr:sp macro="" textlink="">
      <xdr:nvSpPr>
        <xdr:cNvPr id="193" name="楕円 192"/>
        <xdr:cNvSpPr/>
      </xdr:nvSpPr>
      <xdr:spPr>
        <a:xfrm>
          <a:off x="1917700" y="10196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132080</xdr:rowOff>
    </xdr:from>
    <xdr:to xmlns:xdr="http://schemas.openxmlformats.org/drawingml/2006/spreadsheetDrawing">
      <xdr:col>15</xdr:col>
      <xdr:colOff>50800</xdr:colOff>
      <xdr:row>59</xdr:row>
      <xdr:rowOff>139700</xdr:rowOff>
    </xdr:to>
    <xdr:cxnSp macro="">
      <xdr:nvCxnSpPr>
        <xdr:cNvPr id="194" name="直線コネクタ 193"/>
        <xdr:cNvCxnSpPr/>
      </xdr:nvCxnSpPr>
      <xdr:spPr>
        <a:xfrm>
          <a:off x="1968500" y="1024763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59690</xdr:rowOff>
    </xdr:from>
    <xdr:to xmlns:xdr="http://schemas.openxmlformats.org/drawingml/2006/spreadsheetDrawing">
      <xdr:col>6</xdr:col>
      <xdr:colOff>38100</xdr:colOff>
      <xdr:row>59</xdr:row>
      <xdr:rowOff>161290</xdr:rowOff>
    </xdr:to>
    <xdr:sp macro="" textlink="">
      <xdr:nvSpPr>
        <xdr:cNvPr id="195" name="楕円 194"/>
        <xdr:cNvSpPr/>
      </xdr:nvSpPr>
      <xdr:spPr>
        <a:xfrm>
          <a:off x="1054100" y="101752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111125</xdr:rowOff>
    </xdr:from>
    <xdr:to xmlns:xdr="http://schemas.openxmlformats.org/drawingml/2006/spreadsheetDrawing">
      <xdr:col>10</xdr:col>
      <xdr:colOff>114300</xdr:colOff>
      <xdr:row>59</xdr:row>
      <xdr:rowOff>132080</xdr:rowOff>
    </xdr:to>
    <xdr:cxnSp macro="">
      <xdr:nvCxnSpPr>
        <xdr:cNvPr id="196" name="直線コネクタ 195"/>
        <xdr:cNvCxnSpPr/>
      </xdr:nvCxnSpPr>
      <xdr:spPr>
        <a:xfrm>
          <a:off x="1104900" y="1022667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69215</xdr:rowOff>
    </xdr:from>
    <xdr:ext cx="403860" cy="257810"/>
    <xdr:sp macro="" textlink="">
      <xdr:nvSpPr>
        <xdr:cNvPr id="197" name="n_1aveValue【橋りょう・トンネル】&#10;有形固定資産減価償却率"/>
        <xdr:cNvSpPr txBox="1"/>
      </xdr:nvSpPr>
      <xdr:spPr>
        <a:xfrm>
          <a:off x="3490595" y="105276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39370</xdr:rowOff>
    </xdr:from>
    <xdr:ext cx="405130" cy="259080"/>
    <xdr:sp macro="" textlink="">
      <xdr:nvSpPr>
        <xdr:cNvPr id="198" name="n_2aveValue【橋りょう・トンネル】&#10;有形固定資産減価償却率"/>
        <xdr:cNvSpPr txBox="1"/>
      </xdr:nvSpPr>
      <xdr:spPr>
        <a:xfrm>
          <a:off x="2634615" y="1049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31750</xdr:rowOff>
    </xdr:from>
    <xdr:ext cx="403860" cy="257175"/>
    <xdr:sp macro="" textlink="">
      <xdr:nvSpPr>
        <xdr:cNvPr id="199" name="n_3aveValue【橋りょう・トンネル】&#10;有形固定資産減価償却率"/>
        <xdr:cNvSpPr txBox="1"/>
      </xdr:nvSpPr>
      <xdr:spPr>
        <a:xfrm>
          <a:off x="1771015" y="1049020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19050</xdr:rowOff>
    </xdr:from>
    <xdr:ext cx="403860" cy="258445"/>
    <xdr:sp macro="" textlink="">
      <xdr:nvSpPr>
        <xdr:cNvPr id="200" name="n_4aveValue【橋りょう・トンネル】&#10;有形固定資産減価償却率"/>
        <xdr:cNvSpPr txBox="1"/>
      </xdr:nvSpPr>
      <xdr:spPr>
        <a:xfrm>
          <a:off x="907415" y="1047750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35560</xdr:rowOff>
    </xdr:from>
    <xdr:ext cx="403860" cy="257810"/>
    <xdr:sp macro="" textlink="">
      <xdr:nvSpPr>
        <xdr:cNvPr id="201" name="n_1mainValue【橋りょう・トンネル】&#10;有形固定資産減価償却率"/>
        <xdr:cNvSpPr txBox="1"/>
      </xdr:nvSpPr>
      <xdr:spPr>
        <a:xfrm>
          <a:off x="3490595" y="9979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35560</xdr:rowOff>
    </xdr:from>
    <xdr:ext cx="405130" cy="257810"/>
    <xdr:sp macro="" textlink="">
      <xdr:nvSpPr>
        <xdr:cNvPr id="202" name="n_2mainValue【橋りょう・トンネル】&#10;有形固定資産減価償却率"/>
        <xdr:cNvSpPr txBox="1"/>
      </xdr:nvSpPr>
      <xdr:spPr>
        <a:xfrm>
          <a:off x="2634615" y="9979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27940</xdr:rowOff>
    </xdr:from>
    <xdr:ext cx="403860" cy="258445"/>
    <xdr:sp macro="" textlink="">
      <xdr:nvSpPr>
        <xdr:cNvPr id="203" name="n_3mainValue【橋りょう・トンネル】&#10;有形固定資産減価償却率"/>
        <xdr:cNvSpPr txBox="1"/>
      </xdr:nvSpPr>
      <xdr:spPr>
        <a:xfrm>
          <a:off x="1771015" y="997204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6985</xdr:rowOff>
    </xdr:from>
    <xdr:ext cx="403860" cy="258445"/>
    <xdr:sp macro="" textlink="">
      <xdr:nvSpPr>
        <xdr:cNvPr id="204" name="n_4mainValue【橋りょう・トンネル】&#10;有形固定資産減価償却率"/>
        <xdr:cNvSpPr txBox="1"/>
      </xdr:nvSpPr>
      <xdr:spPr>
        <a:xfrm>
          <a:off x="907415" y="99510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8615" cy="225425"/>
    <xdr:sp macro="" textlink="">
      <xdr:nvSpPr>
        <xdr:cNvPr id="213" name="テキスト ボックス 212"/>
        <xdr:cNvSpPr txBox="1"/>
      </xdr:nvSpPr>
      <xdr:spPr>
        <a:xfrm>
          <a:off x="6393180" y="895286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104775</xdr:rowOff>
    </xdr:from>
    <xdr:ext cx="247650" cy="258445"/>
    <xdr:sp macro="" textlink="">
      <xdr:nvSpPr>
        <xdr:cNvPr id="216" name="テキスト ボックス 215"/>
        <xdr:cNvSpPr txBox="1"/>
      </xdr:nvSpPr>
      <xdr:spPr>
        <a:xfrm>
          <a:off x="6187440" y="1090612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7" name="直線コネクタ 216"/>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66675</xdr:rowOff>
    </xdr:from>
    <xdr:ext cx="595630" cy="258445"/>
    <xdr:sp macro="" textlink="">
      <xdr:nvSpPr>
        <xdr:cNvPr id="218" name="テキスト ボックス 217"/>
        <xdr:cNvSpPr txBox="1"/>
      </xdr:nvSpPr>
      <xdr:spPr>
        <a:xfrm>
          <a:off x="5850890" y="10525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0" name="テキスト ボックス 219"/>
        <xdr:cNvSpPr txBox="1"/>
      </xdr:nvSpPr>
      <xdr:spPr>
        <a:xfrm>
          <a:off x="576072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161925</xdr:rowOff>
    </xdr:from>
    <xdr:ext cx="684530" cy="257810"/>
    <xdr:sp macro="" textlink="">
      <xdr:nvSpPr>
        <xdr:cNvPr id="222" name="テキスト ボックス 221"/>
        <xdr:cNvSpPr txBox="1"/>
      </xdr:nvSpPr>
      <xdr:spPr>
        <a:xfrm>
          <a:off x="5760720" y="976312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3" name="直線コネクタ 222"/>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123825</xdr:rowOff>
    </xdr:from>
    <xdr:ext cx="684530" cy="257175"/>
    <xdr:sp macro="" textlink="">
      <xdr:nvSpPr>
        <xdr:cNvPr id="224" name="テキスト ボックス 223"/>
        <xdr:cNvSpPr txBox="1"/>
      </xdr:nvSpPr>
      <xdr:spPr>
        <a:xfrm>
          <a:off x="5760720" y="9382125"/>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175"/>
    <xdr:sp macro="" textlink="">
      <xdr:nvSpPr>
        <xdr:cNvPr id="226" name="テキスト ボックス 225"/>
        <xdr:cNvSpPr txBox="1"/>
      </xdr:nvSpPr>
      <xdr:spPr>
        <a:xfrm>
          <a:off x="5760720" y="900176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137160</xdr:rowOff>
    </xdr:from>
    <xdr:to xmlns:xdr="http://schemas.openxmlformats.org/drawingml/2006/spreadsheetDrawing">
      <xdr:col>54</xdr:col>
      <xdr:colOff>185420</xdr:colOff>
      <xdr:row>64</xdr:row>
      <xdr:rowOff>67310</xdr:rowOff>
    </xdr:to>
    <xdr:cxnSp macro="">
      <xdr:nvCxnSpPr>
        <xdr:cNvPr id="228" name="直線コネクタ 227"/>
        <xdr:cNvCxnSpPr/>
      </xdr:nvCxnSpPr>
      <xdr:spPr>
        <a:xfrm flipV="1">
          <a:off x="10198100" y="973836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71120</xdr:rowOff>
    </xdr:from>
    <xdr:ext cx="533400" cy="257810"/>
    <xdr:sp macro="" textlink="">
      <xdr:nvSpPr>
        <xdr:cNvPr id="229" name="【橋りょう・トンネル】&#10;一人当たり有形固定資産（償却資産）額最小値テキスト"/>
        <xdr:cNvSpPr txBox="1"/>
      </xdr:nvSpPr>
      <xdr:spPr>
        <a:xfrm>
          <a:off x="10236200" y="11043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67310</xdr:rowOff>
    </xdr:from>
    <xdr:to xmlns:xdr="http://schemas.openxmlformats.org/drawingml/2006/spreadsheetDrawing">
      <xdr:col>55</xdr:col>
      <xdr:colOff>88900</xdr:colOff>
      <xdr:row>64</xdr:row>
      <xdr:rowOff>67310</xdr:rowOff>
    </xdr:to>
    <xdr:cxnSp macro="">
      <xdr:nvCxnSpPr>
        <xdr:cNvPr id="230" name="直線コネクタ 229"/>
        <xdr:cNvCxnSpPr/>
      </xdr:nvCxnSpPr>
      <xdr:spPr>
        <a:xfrm>
          <a:off x="10114280" y="11040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88975" cy="258445"/>
    <xdr:sp macro="" textlink="">
      <xdr:nvSpPr>
        <xdr:cNvPr id="231" name="【橋りょう・トンネル】&#10;一人当たり有形固定資産（償却資産）額最大値テキスト"/>
        <xdr:cNvSpPr txBox="1"/>
      </xdr:nvSpPr>
      <xdr:spPr>
        <a:xfrm>
          <a:off x="10236200" y="9513570"/>
          <a:ext cx="6889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114280" y="9738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47625</xdr:rowOff>
    </xdr:from>
    <xdr:ext cx="597535" cy="258445"/>
    <xdr:sp macro="" textlink="">
      <xdr:nvSpPr>
        <xdr:cNvPr id="233" name="【橋りょう・トンネル】&#10;一人当たり有形固定資産（償却資産）額平均値テキスト"/>
        <xdr:cNvSpPr txBox="1"/>
      </xdr:nvSpPr>
      <xdr:spPr>
        <a:xfrm>
          <a:off x="10236200" y="1067752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69215</xdr:rowOff>
    </xdr:from>
    <xdr:to xmlns:xdr="http://schemas.openxmlformats.org/drawingml/2006/spreadsheetDrawing">
      <xdr:col>55</xdr:col>
      <xdr:colOff>50800</xdr:colOff>
      <xdr:row>62</xdr:row>
      <xdr:rowOff>167640</xdr:rowOff>
    </xdr:to>
    <xdr:sp macro="" textlink="">
      <xdr:nvSpPr>
        <xdr:cNvPr id="234" name="フローチャート: 判断 233"/>
        <xdr:cNvSpPr/>
      </xdr:nvSpPr>
      <xdr:spPr>
        <a:xfrm>
          <a:off x="10152380" y="1069911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334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90805</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470900" y="107207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602220" y="107200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93345</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738620" y="10723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8445"/>
    <xdr:sp macro="" textlink="">
      <xdr:nvSpPr>
        <xdr:cNvPr id="242" name="テキスト ボックス 241"/>
        <xdr:cNvSpPr txBox="1"/>
      </xdr:nvSpPr>
      <xdr:spPr>
        <a:xfrm>
          <a:off x="74676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60960</xdr:rowOff>
    </xdr:from>
    <xdr:to xmlns:xdr="http://schemas.openxmlformats.org/drawingml/2006/spreadsheetDrawing">
      <xdr:col>55</xdr:col>
      <xdr:colOff>50800</xdr:colOff>
      <xdr:row>62</xdr:row>
      <xdr:rowOff>162560</xdr:rowOff>
    </xdr:to>
    <xdr:sp macro="" textlink="">
      <xdr:nvSpPr>
        <xdr:cNvPr id="244" name="楕円 243"/>
        <xdr:cNvSpPr/>
      </xdr:nvSpPr>
      <xdr:spPr>
        <a:xfrm>
          <a:off x="10152380" y="106908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83820</xdr:rowOff>
    </xdr:from>
    <xdr:ext cx="597535" cy="258445"/>
    <xdr:sp macro="" textlink="">
      <xdr:nvSpPr>
        <xdr:cNvPr id="245" name="【橋りょう・トンネル】&#10;一人当たり有形固定資産（償却資産）額該当値テキスト"/>
        <xdr:cNvSpPr txBox="1"/>
      </xdr:nvSpPr>
      <xdr:spPr>
        <a:xfrm>
          <a:off x="10236200" y="105422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63500</xdr:rowOff>
    </xdr:from>
    <xdr:to xmlns:xdr="http://schemas.openxmlformats.org/drawingml/2006/spreadsheetDrawing">
      <xdr:col>50</xdr:col>
      <xdr:colOff>165100</xdr:colOff>
      <xdr:row>62</xdr:row>
      <xdr:rowOff>164465</xdr:rowOff>
    </xdr:to>
    <xdr:sp macro="" textlink="">
      <xdr:nvSpPr>
        <xdr:cNvPr id="246" name="楕円 245"/>
        <xdr:cNvSpPr/>
      </xdr:nvSpPr>
      <xdr:spPr>
        <a:xfrm>
          <a:off x="9334500" y="10693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112395</xdr:rowOff>
    </xdr:from>
    <xdr:to xmlns:xdr="http://schemas.openxmlformats.org/drawingml/2006/spreadsheetDrawing">
      <xdr:col>55</xdr:col>
      <xdr:colOff>0</xdr:colOff>
      <xdr:row>62</xdr:row>
      <xdr:rowOff>114300</xdr:rowOff>
    </xdr:to>
    <xdr:cxnSp macro="">
      <xdr:nvCxnSpPr>
        <xdr:cNvPr id="247" name="直線コネクタ 246"/>
        <xdr:cNvCxnSpPr/>
      </xdr:nvCxnSpPr>
      <xdr:spPr>
        <a:xfrm flipV="1">
          <a:off x="9385300" y="1074229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73660</xdr:rowOff>
    </xdr:from>
    <xdr:to xmlns:xdr="http://schemas.openxmlformats.org/drawingml/2006/spreadsheetDrawing">
      <xdr:col>46</xdr:col>
      <xdr:colOff>38100</xdr:colOff>
      <xdr:row>63</xdr:row>
      <xdr:rowOff>3810</xdr:rowOff>
    </xdr:to>
    <xdr:sp macro="" textlink="">
      <xdr:nvSpPr>
        <xdr:cNvPr id="248" name="楕円 247"/>
        <xdr:cNvSpPr/>
      </xdr:nvSpPr>
      <xdr:spPr>
        <a:xfrm>
          <a:off x="8470900" y="107035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114300</xdr:rowOff>
    </xdr:from>
    <xdr:to xmlns:xdr="http://schemas.openxmlformats.org/drawingml/2006/spreadsheetDrawing">
      <xdr:col>50</xdr:col>
      <xdr:colOff>114300</xdr:colOff>
      <xdr:row>62</xdr:row>
      <xdr:rowOff>124460</xdr:rowOff>
    </xdr:to>
    <xdr:cxnSp macro="">
      <xdr:nvCxnSpPr>
        <xdr:cNvPr id="249" name="直線コネクタ 248"/>
        <xdr:cNvCxnSpPr/>
      </xdr:nvCxnSpPr>
      <xdr:spPr>
        <a:xfrm flipV="1">
          <a:off x="8521700" y="10744200"/>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83820</xdr:rowOff>
    </xdr:from>
    <xdr:to xmlns:xdr="http://schemas.openxmlformats.org/drawingml/2006/spreadsheetDrawing">
      <xdr:col>41</xdr:col>
      <xdr:colOff>101600</xdr:colOff>
      <xdr:row>63</xdr:row>
      <xdr:rowOff>13970</xdr:rowOff>
    </xdr:to>
    <xdr:sp macro="" textlink="">
      <xdr:nvSpPr>
        <xdr:cNvPr id="250" name="楕円 249"/>
        <xdr:cNvSpPr/>
      </xdr:nvSpPr>
      <xdr:spPr>
        <a:xfrm>
          <a:off x="760222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124460</xdr:rowOff>
    </xdr:from>
    <xdr:to xmlns:xdr="http://schemas.openxmlformats.org/drawingml/2006/spreadsheetDrawing">
      <xdr:col>45</xdr:col>
      <xdr:colOff>177800</xdr:colOff>
      <xdr:row>62</xdr:row>
      <xdr:rowOff>135255</xdr:rowOff>
    </xdr:to>
    <xdr:cxnSp macro="">
      <xdr:nvCxnSpPr>
        <xdr:cNvPr id="251" name="直線コネクタ 250"/>
        <xdr:cNvCxnSpPr/>
      </xdr:nvCxnSpPr>
      <xdr:spPr>
        <a:xfrm flipV="1">
          <a:off x="7653020" y="1075436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86360</xdr:rowOff>
    </xdr:from>
    <xdr:to xmlns:xdr="http://schemas.openxmlformats.org/drawingml/2006/spreadsheetDrawing">
      <xdr:col>36</xdr:col>
      <xdr:colOff>165100</xdr:colOff>
      <xdr:row>63</xdr:row>
      <xdr:rowOff>15875</xdr:rowOff>
    </xdr:to>
    <xdr:sp macro="" textlink="">
      <xdr:nvSpPr>
        <xdr:cNvPr id="252" name="楕円 251"/>
        <xdr:cNvSpPr/>
      </xdr:nvSpPr>
      <xdr:spPr>
        <a:xfrm>
          <a:off x="6738620" y="10716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135255</xdr:rowOff>
    </xdr:from>
    <xdr:to xmlns:xdr="http://schemas.openxmlformats.org/drawingml/2006/spreadsheetDrawing">
      <xdr:col>41</xdr:col>
      <xdr:colOff>50800</xdr:colOff>
      <xdr:row>62</xdr:row>
      <xdr:rowOff>137160</xdr:rowOff>
    </xdr:to>
    <xdr:cxnSp macro="">
      <xdr:nvCxnSpPr>
        <xdr:cNvPr id="253" name="直線コネクタ 252"/>
        <xdr:cNvCxnSpPr/>
      </xdr:nvCxnSpPr>
      <xdr:spPr>
        <a:xfrm flipV="1">
          <a:off x="6789420" y="1076515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167640</xdr:rowOff>
    </xdr:from>
    <xdr:ext cx="598805" cy="258445"/>
    <xdr:sp macro="" textlink="">
      <xdr:nvSpPr>
        <xdr:cNvPr id="254" name="n_1aveValue【橋りょう・トンネル】&#10;一人当たり有形固定資産（償却資産）額"/>
        <xdr:cNvSpPr txBox="1"/>
      </xdr:nvSpPr>
      <xdr:spPr>
        <a:xfrm>
          <a:off x="9083040" y="10797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12065</xdr:rowOff>
    </xdr:from>
    <xdr:ext cx="597535" cy="257810"/>
    <xdr:sp macro="" textlink="">
      <xdr:nvSpPr>
        <xdr:cNvPr id="255" name="n_2aveValue【橋りょう・トンネル】&#10;一人当たり有形固定資産（償却資産）額"/>
        <xdr:cNvSpPr txBox="1"/>
      </xdr:nvSpPr>
      <xdr:spPr>
        <a:xfrm>
          <a:off x="8227060" y="108134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8805" cy="258445"/>
    <xdr:sp macro="" textlink="">
      <xdr:nvSpPr>
        <xdr:cNvPr id="256" name="n_3aveValue【橋りょう・トンネル】&#10;一人当たり有形固定資産（償却資産）額"/>
        <xdr:cNvSpPr txBox="1"/>
      </xdr:nvSpPr>
      <xdr:spPr>
        <a:xfrm>
          <a:off x="7363460" y="108127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14605</xdr:rowOff>
    </xdr:from>
    <xdr:ext cx="597535" cy="257810"/>
    <xdr:sp macro="" textlink="">
      <xdr:nvSpPr>
        <xdr:cNvPr id="257" name="n_4aveValue【橋りょう・トンネル】&#10;一人当たり有形固定資産（償却資産）額"/>
        <xdr:cNvSpPr txBox="1"/>
      </xdr:nvSpPr>
      <xdr:spPr>
        <a:xfrm>
          <a:off x="6494780" y="10815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9525</xdr:rowOff>
    </xdr:from>
    <xdr:ext cx="598805" cy="257810"/>
    <xdr:sp macro="" textlink="">
      <xdr:nvSpPr>
        <xdr:cNvPr id="258" name="n_1mainValue【橋りょう・トンネル】&#10;一人当たり有形固定資産（償却資産）額"/>
        <xdr:cNvSpPr txBox="1"/>
      </xdr:nvSpPr>
      <xdr:spPr>
        <a:xfrm>
          <a:off x="9083040" y="10467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20955</xdr:rowOff>
    </xdr:from>
    <xdr:ext cx="597535" cy="258445"/>
    <xdr:sp macro="" textlink="">
      <xdr:nvSpPr>
        <xdr:cNvPr id="259" name="n_2mainValue【橋りょう・トンネル】&#10;一人当たり有形固定資産（償却資産）額"/>
        <xdr:cNvSpPr txBox="1"/>
      </xdr:nvSpPr>
      <xdr:spPr>
        <a:xfrm>
          <a:off x="8227060" y="104794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30480</xdr:rowOff>
    </xdr:from>
    <xdr:ext cx="598805" cy="257175"/>
    <xdr:sp macro="" textlink="">
      <xdr:nvSpPr>
        <xdr:cNvPr id="260" name="n_3mainValue【橋りょう・トンネル】&#10;一人当たり有形固定資産（償却資産）額"/>
        <xdr:cNvSpPr txBox="1"/>
      </xdr:nvSpPr>
      <xdr:spPr>
        <a:xfrm>
          <a:off x="7363460" y="104889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33020</xdr:rowOff>
    </xdr:from>
    <xdr:ext cx="597535" cy="257175"/>
    <xdr:sp macro="" textlink="">
      <xdr:nvSpPr>
        <xdr:cNvPr id="261" name="n_4mainValue【橋りょう・トンネル】&#10;一人当たり有形固定資産（償却資産）額"/>
        <xdr:cNvSpPr txBox="1"/>
      </xdr:nvSpPr>
      <xdr:spPr>
        <a:xfrm>
          <a:off x="6494780" y="1049147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4168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3" name="正方形/長方形 262"/>
        <xdr:cNvSpPr/>
      </xdr:nvSpPr>
      <xdr:spPr>
        <a:xfrm>
          <a:off x="86868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69215</xdr:rowOff>
    </xdr:to>
    <xdr:sp macro="" textlink="">
      <xdr:nvSpPr>
        <xdr:cNvPr id="264" name="正方形/長方形 263"/>
        <xdr:cNvSpPr/>
      </xdr:nvSpPr>
      <xdr:spPr>
        <a:xfrm>
          <a:off x="86868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5" name="正方形/長方形 264"/>
        <xdr:cNvSpPr/>
      </xdr:nvSpPr>
      <xdr:spPr>
        <a:xfrm>
          <a:off x="1854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69215</xdr:rowOff>
    </xdr:to>
    <xdr:sp macro="" textlink="">
      <xdr:nvSpPr>
        <xdr:cNvPr id="266" name="正方形/長方形 265"/>
        <xdr:cNvSpPr/>
      </xdr:nvSpPr>
      <xdr:spPr>
        <a:xfrm>
          <a:off x="1854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67" name="正方形/長方形 266"/>
        <xdr:cNvSpPr/>
      </xdr:nvSpPr>
      <xdr:spPr>
        <a:xfrm>
          <a:off x="2966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69215</xdr:rowOff>
    </xdr:to>
    <xdr:sp macro="" textlink="">
      <xdr:nvSpPr>
        <xdr:cNvPr id="268" name="正方形/長方形 267"/>
        <xdr:cNvSpPr/>
      </xdr:nvSpPr>
      <xdr:spPr>
        <a:xfrm>
          <a:off x="2966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69" name="正方形/長方形 268"/>
        <xdr:cNvSpPr/>
      </xdr:nvSpPr>
      <xdr:spPr>
        <a:xfrm>
          <a:off x="74168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790"/>
    <xdr:sp macro="" textlink="">
      <xdr:nvSpPr>
        <xdr:cNvPr id="270" name="テキスト ボックス 269"/>
        <xdr:cNvSpPr txBox="1"/>
      </xdr:nvSpPr>
      <xdr:spPr>
        <a:xfrm>
          <a:off x="70866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151765</xdr:rowOff>
    </xdr:from>
    <xdr:to xmlns:xdr="http://schemas.openxmlformats.org/drawingml/2006/spreadsheetDrawing">
      <xdr:col>28</xdr:col>
      <xdr:colOff>114300</xdr:colOff>
      <xdr:row>88</xdr:row>
      <xdr:rowOff>151765</xdr:rowOff>
    </xdr:to>
    <xdr:cxnSp macro="">
      <xdr:nvCxnSpPr>
        <xdr:cNvPr id="271" name="直線コネクタ 270"/>
        <xdr:cNvCxnSpPr/>
      </xdr:nvCxnSpPr>
      <xdr:spPr>
        <a:xfrm>
          <a:off x="74168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57810"/>
    <xdr:sp macro="" textlink="">
      <xdr:nvSpPr>
        <xdr:cNvPr id="272" name="テキスト ボックス 271"/>
        <xdr:cNvSpPr txBox="1"/>
      </xdr:nvSpPr>
      <xdr:spPr>
        <a:xfrm>
          <a:off x="289560" y="15097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41680" y="1485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57175"/>
    <xdr:sp macro="" textlink="">
      <xdr:nvSpPr>
        <xdr:cNvPr id="274" name="テキスト ボックス 273"/>
        <xdr:cNvSpPr txBox="1"/>
      </xdr:nvSpPr>
      <xdr:spPr>
        <a:xfrm>
          <a:off x="289560" y="14716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41680" y="1447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104775</xdr:rowOff>
    </xdr:from>
    <xdr:ext cx="401955" cy="258445"/>
    <xdr:sp macro="" textlink="">
      <xdr:nvSpPr>
        <xdr:cNvPr id="276" name="テキスト ボックス 275"/>
        <xdr:cNvSpPr txBox="1"/>
      </xdr:nvSpPr>
      <xdr:spPr>
        <a:xfrm>
          <a:off x="353695" y="1433512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7" name="直線コネクタ 276"/>
        <xdr:cNvCxnSpPr/>
      </xdr:nvCxnSpPr>
      <xdr:spPr>
        <a:xfrm>
          <a:off x="741680" y="14096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66675</xdr:rowOff>
    </xdr:from>
    <xdr:ext cx="401955" cy="258445"/>
    <xdr:sp macro="" textlink="">
      <xdr:nvSpPr>
        <xdr:cNvPr id="278" name="テキスト ボックス 277"/>
        <xdr:cNvSpPr txBox="1"/>
      </xdr:nvSpPr>
      <xdr:spPr>
        <a:xfrm>
          <a:off x="353695" y="1395412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1955" cy="257810"/>
    <xdr:sp macro="" textlink="">
      <xdr:nvSpPr>
        <xdr:cNvPr id="280" name="テキスト ボックス 279"/>
        <xdr:cNvSpPr txBox="1"/>
      </xdr:nvSpPr>
      <xdr:spPr>
        <a:xfrm>
          <a:off x="353695" y="13573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41680" y="1333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161925</xdr:rowOff>
    </xdr:from>
    <xdr:ext cx="401955" cy="257810"/>
    <xdr:sp macro="" textlink="">
      <xdr:nvSpPr>
        <xdr:cNvPr id="282" name="テキスト ボックス 281"/>
        <xdr:cNvSpPr txBox="1"/>
      </xdr:nvSpPr>
      <xdr:spPr>
        <a:xfrm>
          <a:off x="353695" y="13192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3" name="直線コネクタ 282"/>
        <xdr:cNvCxnSpPr/>
      </xdr:nvCxnSpPr>
      <xdr:spPr>
        <a:xfrm>
          <a:off x="74168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123825</xdr:rowOff>
    </xdr:from>
    <xdr:ext cx="337820" cy="257175"/>
    <xdr:sp macro="" textlink="">
      <xdr:nvSpPr>
        <xdr:cNvPr id="284" name="テキスト ボックス 283"/>
        <xdr:cNvSpPr txBox="1"/>
      </xdr:nvSpPr>
      <xdr:spPr>
        <a:xfrm>
          <a:off x="412750" y="12811125"/>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85" name="【公営住宅】&#10;有形固定資産減価償却率グラフ枠"/>
        <xdr:cNvSpPr/>
      </xdr:nvSpPr>
      <xdr:spPr>
        <a:xfrm>
          <a:off x="74168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92710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512945" y="1346581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55168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429760" y="1485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39370</xdr:rowOff>
    </xdr:from>
    <xdr:ext cx="405130" cy="259080"/>
    <xdr:sp macro="" textlink="">
      <xdr:nvSpPr>
        <xdr:cNvPr id="289" name="【公営住宅】&#10;有形固定資産減価償却率最大値テキスト"/>
        <xdr:cNvSpPr txBox="1"/>
      </xdr:nvSpPr>
      <xdr:spPr>
        <a:xfrm>
          <a:off x="4551680" y="13241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92710</xdr:rowOff>
    </xdr:from>
    <xdr:to xmlns:xdr="http://schemas.openxmlformats.org/drawingml/2006/spreadsheetDrawing">
      <xdr:col>24</xdr:col>
      <xdr:colOff>152400</xdr:colOff>
      <xdr:row>78</xdr:row>
      <xdr:rowOff>92710</xdr:rowOff>
    </xdr:to>
    <xdr:cxnSp macro="">
      <xdr:nvCxnSpPr>
        <xdr:cNvPr id="290" name="直線コネクタ 289"/>
        <xdr:cNvCxnSpPr/>
      </xdr:nvCxnSpPr>
      <xdr:spPr>
        <a:xfrm>
          <a:off x="4429760" y="13465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32385</xdr:rowOff>
    </xdr:from>
    <xdr:ext cx="405130" cy="257175"/>
    <xdr:sp macro="" textlink="">
      <xdr:nvSpPr>
        <xdr:cNvPr id="291" name="【公営住宅】&#10;有形固定資産減価償却率平均値テキスト"/>
        <xdr:cNvSpPr txBox="1"/>
      </xdr:nvSpPr>
      <xdr:spPr>
        <a:xfrm>
          <a:off x="4551680" y="140912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9525</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462780" y="14239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649980" y="142062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140970</xdr:rowOff>
    </xdr:from>
    <xdr:to xmlns:xdr="http://schemas.openxmlformats.org/drawingml/2006/spreadsheetDrawing">
      <xdr:col>15</xdr:col>
      <xdr:colOff>101600</xdr:colOff>
      <xdr:row>83</xdr:row>
      <xdr:rowOff>71120</xdr:rowOff>
    </xdr:to>
    <xdr:sp macro="" textlink="">
      <xdr:nvSpPr>
        <xdr:cNvPr id="294" name="フローチャート: 判断 293"/>
        <xdr:cNvSpPr/>
      </xdr:nvSpPr>
      <xdr:spPr>
        <a:xfrm>
          <a:off x="27813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127635</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17700" y="14186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104775</xdr:rowOff>
    </xdr:from>
    <xdr:to xmlns:xdr="http://schemas.openxmlformats.org/drawingml/2006/spreadsheetDrawing">
      <xdr:col>6</xdr:col>
      <xdr:colOff>38100</xdr:colOff>
      <xdr:row>83</xdr:row>
      <xdr:rowOff>34925</xdr:rowOff>
    </xdr:to>
    <xdr:sp macro="" textlink="">
      <xdr:nvSpPr>
        <xdr:cNvPr id="296" name="フローチャート: 判断 295"/>
        <xdr:cNvSpPr/>
      </xdr:nvSpPr>
      <xdr:spPr>
        <a:xfrm>
          <a:off x="1054100" y="14163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149225</xdr:rowOff>
    </xdr:from>
    <xdr:ext cx="760730" cy="259080"/>
    <xdr:sp macro="" textlink="">
      <xdr:nvSpPr>
        <xdr:cNvPr id="297" name="テキスト ボックス 296"/>
        <xdr:cNvSpPr txBox="1"/>
      </xdr:nvSpPr>
      <xdr:spPr>
        <a:xfrm>
          <a:off x="432816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149225</xdr:rowOff>
    </xdr:from>
    <xdr:ext cx="762000" cy="259080"/>
    <xdr:sp macro="" textlink="">
      <xdr:nvSpPr>
        <xdr:cNvPr id="298" name="テキスト ボックス 297"/>
        <xdr:cNvSpPr txBox="1"/>
      </xdr:nvSpPr>
      <xdr:spPr>
        <a:xfrm>
          <a:off x="351536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149225</xdr:rowOff>
    </xdr:from>
    <xdr:ext cx="760730" cy="259080"/>
    <xdr:sp macro="" textlink="">
      <xdr:nvSpPr>
        <xdr:cNvPr id="299" name="テキスト ボックス 298"/>
        <xdr:cNvSpPr txBox="1"/>
      </xdr:nvSpPr>
      <xdr:spPr>
        <a:xfrm>
          <a:off x="264668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149225</xdr:rowOff>
    </xdr:from>
    <xdr:ext cx="762000" cy="259080"/>
    <xdr:sp macro="" textlink="">
      <xdr:nvSpPr>
        <xdr:cNvPr id="300" name="テキスト ボックス 299"/>
        <xdr:cNvSpPr txBox="1"/>
      </xdr:nvSpPr>
      <xdr:spPr>
        <a:xfrm>
          <a:off x="17830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149225</xdr:rowOff>
    </xdr:from>
    <xdr:ext cx="762000" cy="259080"/>
    <xdr:sp macro="" textlink="">
      <xdr:nvSpPr>
        <xdr:cNvPr id="301" name="テキスト ボックス 300"/>
        <xdr:cNvSpPr txBox="1"/>
      </xdr:nvSpPr>
      <xdr:spPr>
        <a:xfrm>
          <a:off x="9194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139700</xdr:rowOff>
    </xdr:from>
    <xdr:to xmlns:xdr="http://schemas.openxmlformats.org/drawingml/2006/spreadsheetDrawing">
      <xdr:col>24</xdr:col>
      <xdr:colOff>114300</xdr:colOff>
      <xdr:row>84</xdr:row>
      <xdr:rowOff>69215</xdr:rowOff>
    </xdr:to>
    <xdr:sp macro="" textlink="">
      <xdr:nvSpPr>
        <xdr:cNvPr id="302" name="楕円 301"/>
        <xdr:cNvSpPr/>
      </xdr:nvSpPr>
      <xdr:spPr>
        <a:xfrm>
          <a:off x="4462780" y="1437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118110</xdr:rowOff>
    </xdr:from>
    <xdr:ext cx="405130" cy="259080"/>
    <xdr:sp macro="" textlink="">
      <xdr:nvSpPr>
        <xdr:cNvPr id="303" name="【公営住宅】&#10;有形固定資産減価償却率該当値テキスト"/>
        <xdr:cNvSpPr txBox="1"/>
      </xdr:nvSpPr>
      <xdr:spPr>
        <a:xfrm>
          <a:off x="4551680" y="1434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113030</xdr:rowOff>
    </xdr:from>
    <xdr:to xmlns:xdr="http://schemas.openxmlformats.org/drawingml/2006/spreadsheetDrawing">
      <xdr:col>20</xdr:col>
      <xdr:colOff>38100</xdr:colOff>
      <xdr:row>84</xdr:row>
      <xdr:rowOff>43180</xdr:rowOff>
    </xdr:to>
    <xdr:sp macro="" textlink="">
      <xdr:nvSpPr>
        <xdr:cNvPr id="304" name="楕円 303"/>
        <xdr:cNvSpPr/>
      </xdr:nvSpPr>
      <xdr:spPr>
        <a:xfrm>
          <a:off x="3649980" y="143433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163195</xdr:rowOff>
    </xdr:from>
    <xdr:to xmlns:xdr="http://schemas.openxmlformats.org/drawingml/2006/spreadsheetDrawing">
      <xdr:col>24</xdr:col>
      <xdr:colOff>63500</xdr:colOff>
      <xdr:row>84</xdr:row>
      <xdr:rowOff>19050</xdr:rowOff>
    </xdr:to>
    <xdr:cxnSp macro="">
      <xdr:nvCxnSpPr>
        <xdr:cNvPr id="305" name="直線コネクタ 304"/>
        <xdr:cNvCxnSpPr/>
      </xdr:nvCxnSpPr>
      <xdr:spPr>
        <a:xfrm>
          <a:off x="3700780" y="14393545"/>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93345</xdr:rowOff>
    </xdr:from>
    <xdr:to xmlns:xdr="http://schemas.openxmlformats.org/drawingml/2006/spreadsheetDrawing">
      <xdr:col>15</xdr:col>
      <xdr:colOff>101600</xdr:colOff>
      <xdr:row>84</xdr:row>
      <xdr:rowOff>24130</xdr:rowOff>
    </xdr:to>
    <xdr:sp macro="" textlink="">
      <xdr:nvSpPr>
        <xdr:cNvPr id="306" name="楕円 305"/>
        <xdr:cNvSpPr/>
      </xdr:nvSpPr>
      <xdr:spPr>
        <a:xfrm>
          <a:off x="2781300" y="14323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144780</xdr:rowOff>
    </xdr:from>
    <xdr:to xmlns:xdr="http://schemas.openxmlformats.org/drawingml/2006/spreadsheetDrawing">
      <xdr:col>19</xdr:col>
      <xdr:colOff>177800</xdr:colOff>
      <xdr:row>83</xdr:row>
      <xdr:rowOff>163195</xdr:rowOff>
    </xdr:to>
    <xdr:cxnSp macro="">
      <xdr:nvCxnSpPr>
        <xdr:cNvPr id="307" name="直線コネクタ 306"/>
        <xdr:cNvCxnSpPr/>
      </xdr:nvCxnSpPr>
      <xdr:spPr>
        <a:xfrm>
          <a:off x="2832100" y="1437513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66675</xdr:rowOff>
    </xdr:from>
    <xdr:to xmlns:xdr="http://schemas.openxmlformats.org/drawingml/2006/spreadsheetDrawing">
      <xdr:col>10</xdr:col>
      <xdr:colOff>165100</xdr:colOff>
      <xdr:row>83</xdr:row>
      <xdr:rowOff>167640</xdr:rowOff>
    </xdr:to>
    <xdr:sp macro="" textlink="">
      <xdr:nvSpPr>
        <xdr:cNvPr id="308" name="楕円 307"/>
        <xdr:cNvSpPr/>
      </xdr:nvSpPr>
      <xdr:spPr>
        <a:xfrm>
          <a:off x="1917700" y="14297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118110</xdr:rowOff>
    </xdr:from>
    <xdr:to xmlns:xdr="http://schemas.openxmlformats.org/drawingml/2006/spreadsheetDrawing">
      <xdr:col>15</xdr:col>
      <xdr:colOff>50800</xdr:colOff>
      <xdr:row>83</xdr:row>
      <xdr:rowOff>144780</xdr:rowOff>
    </xdr:to>
    <xdr:cxnSp macro="">
      <xdr:nvCxnSpPr>
        <xdr:cNvPr id="309" name="直線コネクタ 308"/>
        <xdr:cNvCxnSpPr/>
      </xdr:nvCxnSpPr>
      <xdr:spPr>
        <a:xfrm>
          <a:off x="1968500" y="1434846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29210</xdr:rowOff>
    </xdr:from>
    <xdr:to xmlns:xdr="http://schemas.openxmlformats.org/drawingml/2006/spreadsheetDrawing">
      <xdr:col>6</xdr:col>
      <xdr:colOff>38100</xdr:colOff>
      <xdr:row>83</xdr:row>
      <xdr:rowOff>130175</xdr:rowOff>
    </xdr:to>
    <xdr:sp macro="" textlink="">
      <xdr:nvSpPr>
        <xdr:cNvPr id="310" name="楕円 309"/>
        <xdr:cNvSpPr/>
      </xdr:nvSpPr>
      <xdr:spPr>
        <a:xfrm>
          <a:off x="1054100" y="1425956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80010</xdr:rowOff>
    </xdr:from>
    <xdr:to xmlns:xdr="http://schemas.openxmlformats.org/drawingml/2006/spreadsheetDrawing">
      <xdr:col>10</xdr:col>
      <xdr:colOff>114300</xdr:colOff>
      <xdr:row>83</xdr:row>
      <xdr:rowOff>118110</xdr:rowOff>
    </xdr:to>
    <xdr:cxnSp macro="">
      <xdr:nvCxnSpPr>
        <xdr:cNvPr id="311" name="直線コネクタ 310"/>
        <xdr:cNvCxnSpPr/>
      </xdr:nvCxnSpPr>
      <xdr:spPr>
        <a:xfrm>
          <a:off x="1104900" y="1431036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93345</xdr:rowOff>
    </xdr:from>
    <xdr:ext cx="403860" cy="259080"/>
    <xdr:sp macro="" textlink="">
      <xdr:nvSpPr>
        <xdr:cNvPr id="312" name="n_1aveValue【公営住宅】&#10;有形固定資産減価償却率"/>
        <xdr:cNvSpPr txBox="1"/>
      </xdr:nvSpPr>
      <xdr:spPr>
        <a:xfrm>
          <a:off x="3490595" y="13980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5130" cy="257175"/>
    <xdr:sp macro="" textlink="">
      <xdr:nvSpPr>
        <xdr:cNvPr id="313" name="n_2aveValue【公営住宅】&#10;有形固定資産減価償却率"/>
        <xdr:cNvSpPr txBox="1"/>
      </xdr:nvSpPr>
      <xdr:spPr>
        <a:xfrm>
          <a:off x="2634615" y="139757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3860" cy="258445"/>
    <xdr:sp macro="" textlink="">
      <xdr:nvSpPr>
        <xdr:cNvPr id="314" name="n_3aveValue【公営住宅】&#10;有形固定資産減価償却率"/>
        <xdr:cNvSpPr txBox="1"/>
      </xdr:nvSpPr>
      <xdr:spPr>
        <a:xfrm>
          <a:off x="1771015" y="139623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3860" cy="257175"/>
    <xdr:sp macro="" textlink="">
      <xdr:nvSpPr>
        <xdr:cNvPr id="315" name="n_4aveValue【公営住宅】&#10;有形固定資産減価償却率"/>
        <xdr:cNvSpPr txBox="1"/>
      </xdr:nvSpPr>
      <xdr:spPr>
        <a:xfrm>
          <a:off x="907415" y="1393952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33655</xdr:rowOff>
    </xdr:from>
    <xdr:ext cx="403860" cy="257175"/>
    <xdr:sp macro="" textlink="">
      <xdr:nvSpPr>
        <xdr:cNvPr id="316" name="n_1mainValue【公営住宅】&#10;有形固定資産減価償却率"/>
        <xdr:cNvSpPr txBox="1"/>
      </xdr:nvSpPr>
      <xdr:spPr>
        <a:xfrm>
          <a:off x="3490595" y="1443545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14605</xdr:rowOff>
    </xdr:from>
    <xdr:ext cx="405130" cy="257810"/>
    <xdr:sp macro="" textlink="">
      <xdr:nvSpPr>
        <xdr:cNvPr id="317" name="n_2mainValue【公営住宅】&#10;有形固定資産減価償却率"/>
        <xdr:cNvSpPr txBox="1"/>
      </xdr:nvSpPr>
      <xdr:spPr>
        <a:xfrm>
          <a:off x="2634615" y="144164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159385</xdr:rowOff>
    </xdr:from>
    <xdr:ext cx="403860" cy="258445"/>
    <xdr:sp macro="" textlink="">
      <xdr:nvSpPr>
        <xdr:cNvPr id="318" name="n_3mainValue【公営住宅】&#10;有形固定資産減価償却率"/>
        <xdr:cNvSpPr txBox="1"/>
      </xdr:nvSpPr>
      <xdr:spPr>
        <a:xfrm>
          <a:off x="1771015" y="143897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121285</xdr:rowOff>
    </xdr:from>
    <xdr:ext cx="403860" cy="257810"/>
    <xdr:sp macro="" textlink="">
      <xdr:nvSpPr>
        <xdr:cNvPr id="319" name="n_4mainValue【公営住宅】&#10;有形固定資産減価償却率"/>
        <xdr:cNvSpPr txBox="1"/>
      </xdr:nvSpPr>
      <xdr:spPr>
        <a:xfrm>
          <a:off x="907415" y="143516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43128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1" name="正方形/長方形 320"/>
        <xdr:cNvSpPr/>
      </xdr:nvSpPr>
      <xdr:spPr>
        <a:xfrm>
          <a:off x="6553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69215</xdr:rowOff>
    </xdr:to>
    <xdr:sp macro="" textlink="">
      <xdr:nvSpPr>
        <xdr:cNvPr id="322" name="正方形/長方形 321"/>
        <xdr:cNvSpPr/>
      </xdr:nvSpPr>
      <xdr:spPr>
        <a:xfrm>
          <a:off x="6553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3" name="正方形/長方形 322"/>
        <xdr:cNvSpPr/>
      </xdr:nvSpPr>
      <xdr:spPr>
        <a:xfrm>
          <a:off x="75438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69215</xdr:rowOff>
    </xdr:to>
    <xdr:sp macro="" textlink="">
      <xdr:nvSpPr>
        <xdr:cNvPr id="324" name="正方形/長方形 323"/>
        <xdr:cNvSpPr/>
      </xdr:nvSpPr>
      <xdr:spPr>
        <a:xfrm>
          <a:off x="75438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5" name="正方形/長方形 324"/>
        <xdr:cNvSpPr/>
      </xdr:nvSpPr>
      <xdr:spPr>
        <a:xfrm>
          <a:off x="8656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69215</xdr:rowOff>
    </xdr:to>
    <xdr:sp macro="" textlink="">
      <xdr:nvSpPr>
        <xdr:cNvPr id="326" name="正方形/長方形 325"/>
        <xdr:cNvSpPr/>
      </xdr:nvSpPr>
      <xdr:spPr>
        <a:xfrm>
          <a:off x="8656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27" name="正方形/長方形 326"/>
        <xdr:cNvSpPr/>
      </xdr:nvSpPr>
      <xdr:spPr>
        <a:xfrm>
          <a:off x="643128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790"/>
    <xdr:sp macro="" textlink="">
      <xdr:nvSpPr>
        <xdr:cNvPr id="328" name="テキスト ボックス 327"/>
        <xdr:cNvSpPr txBox="1"/>
      </xdr:nvSpPr>
      <xdr:spPr>
        <a:xfrm>
          <a:off x="6393180" y="12763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151765</xdr:rowOff>
    </xdr:from>
    <xdr:to xmlns:xdr="http://schemas.openxmlformats.org/drawingml/2006/spreadsheetDrawing">
      <xdr:col>59</xdr:col>
      <xdr:colOff>50800</xdr:colOff>
      <xdr:row>88</xdr:row>
      <xdr:rowOff>151765</xdr:rowOff>
    </xdr:to>
    <xdr:cxnSp macro="">
      <xdr:nvCxnSpPr>
        <xdr:cNvPr id="329" name="直線コネクタ 328"/>
        <xdr:cNvCxnSpPr/>
      </xdr:nvCxnSpPr>
      <xdr:spPr>
        <a:xfrm>
          <a:off x="6431280" y="15239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30" name="直線コネクタ 329"/>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090" cy="258445"/>
    <xdr:sp macro="" textlink="">
      <xdr:nvSpPr>
        <xdr:cNvPr id="331" name="テキスト ボックス 330"/>
        <xdr:cNvSpPr txBox="1"/>
      </xdr:nvSpPr>
      <xdr:spPr>
        <a:xfrm>
          <a:off x="5974080" y="14639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94615</xdr:rowOff>
    </xdr:from>
    <xdr:to xmlns:xdr="http://schemas.openxmlformats.org/drawingml/2006/spreadsheetDrawing">
      <xdr:col>59</xdr:col>
      <xdr:colOff>50800</xdr:colOff>
      <xdr:row>83</xdr:row>
      <xdr:rowOff>94615</xdr:rowOff>
    </xdr:to>
    <xdr:cxnSp macro="">
      <xdr:nvCxnSpPr>
        <xdr:cNvPr id="332" name="直線コネクタ 331"/>
        <xdr:cNvCxnSpPr/>
      </xdr:nvCxnSpPr>
      <xdr:spPr>
        <a:xfrm>
          <a:off x="6431280" y="143249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123825</xdr:rowOff>
    </xdr:from>
    <xdr:ext cx="530225" cy="257175"/>
    <xdr:sp macro="" textlink="">
      <xdr:nvSpPr>
        <xdr:cNvPr id="333" name="テキスト ボックス 332"/>
        <xdr:cNvSpPr txBox="1"/>
      </xdr:nvSpPr>
      <xdr:spPr>
        <a:xfrm>
          <a:off x="5915025" y="1418272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151765</xdr:rowOff>
    </xdr:from>
    <xdr:to xmlns:xdr="http://schemas.openxmlformats.org/drawingml/2006/spreadsheetDrawing">
      <xdr:col>59</xdr:col>
      <xdr:colOff>50800</xdr:colOff>
      <xdr:row>80</xdr:row>
      <xdr:rowOff>151765</xdr:rowOff>
    </xdr:to>
    <xdr:cxnSp macro="">
      <xdr:nvCxnSpPr>
        <xdr:cNvPr id="334" name="直線コネクタ 333"/>
        <xdr:cNvCxnSpPr/>
      </xdr:nvCxnSpPr>
      <xdr:spPr>
        <a:xfrm>
          <a:off x="6431280" y="138677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9525</xdr:rowOff>
    </xdr:from>
    <xdr:ext cx="530225" cy="257810"/>
    <xdr:sp macro="" textlink="">
      <xdr:nvSpPr>
        <xdr:cNvPr id="335" name="テキスト ボックス 334"/>
        <xdr:cNvSpPr txBox="1"/>
      </xdr:nvSpPr>
      <xdr:spPr>
        <a:xfrm>
          <a:off x="5915025" y="1372552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6" name="直線コネクタ 335"/>
        <xdr:cNvCxnSpPr/>
      </xdr:nvCxnSpPr>
      <xdr:spPr>
        <a:xfrm>
          <a:off x="6431280" y="134105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66675</xdr:rowOff>
    </xdr:from>
    <xdr:ext cx="530225" cy="258445"/>
    <xdr:sp macro="" textlink="">
      <xdr:nvSpPr>
        <xdr:cNvPr id="337" name="テキスト ボックス 336"/>
        <xdr:cNvSpPr txBox="1"/>
      </xdr:nvSpPr>
      <xdr:spPr>
        <a:xfrm>
          <a:off x="5915025" y="132683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38" name="直線コネクタ 337"/>
        <xdr:cNvCxnSpPr/>
      </xdr:nvCxnSpPr>
      <xdr:spPr>
        <a:xfrm>
          <a:off x="6431280" y="12953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123825</xdr:rowOff>
    </xdr:from>
    <xdr:ext cx="530225" cy="257175"/>
    <xdr:sp macro="" textlink="">
      <xdr:nvSpPr>
        <xdr:cNvPr id="339" name="テキスト ボックス 338"/>
        <xdr:cNvSpPr txBox="1"/>
      </xdr:nvSpPr>
      <xdr:spPr>
        <a:xfrm>
          <a:off x="5915025" y="1281112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40" name="【公営住宅】&#10;一人当たり面積グラフ枠"/>
        <xdr:cNvSpPr/>
      </xdr:nvSpPr>
      <xdr:spPr>
        <a:xfrm>
          <a:off x="643128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79</xdr:row>
      <xdr:rowOff>46355</xdr:rowOff>
    </xdr:from>
    <xdr:to xmlns:xdr="http://schemas.openxmlformats.org/drawingml/2006/spreadsheetDrawing">
      <xdr:col>54</xdr:col>
      <xdr:colOff>185420</xdr:colOff>
      <xdr:row>86</xdr:row>
      <xdr:rowOff>33655</xdr:rowOff>
    </xdr:to>
    <xdr:cxnSp macro="">
      <xdr:nvCxnSpPr>
        <xdr:cNvPr id="341" name="直線コネクタ 340"/>
        <xdr:cNvCxnSpPr/>
      </xdr:nvCxnSpPr>
      <xdr:spPr>
        <a:xfrm flipV="1">
          <a:off x="10198100" y="1359090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37465</xdr:rowOff>
    </xdr:from>
    <xdr:ext cx="468630" cy="259080"/>
    <xdr:sp macro="" textlink="">
      <xdr:nvSpPr>
        <xdr:cNvPr id="342" name="【公営住宅】&#10;一人当たり面積最小値テキスト"/>
        <xdr:cNvSpPr txBox="1"/>
      </xdr:nvSpPr>
      <xdr:spPr>
        <a:xfrm>
          <a:off x="10236200" y="14782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33655</xdr:rowOff>
    </xdr:from>
    <xdr:to xmlns:xdr="http://schemas.openxmlformats.org/drawingml/2006/spreadsheetDrawing">
      <xdr:col>55</xdr:col>
      <xdr:colOff>88900</xdr:colOff>
      <xdr:row>86</xdr:row>
      <xdr:rowOff>33655</xdr:rowOff>
    </xdr:to>
    <xdr:cxnSp macro="">
      <xdr:nvCxnSpPr>
        <xdr:cNvPr id="343" name="直線コネクタ 342"/>
        <xdr:cNvCxnSpPr/>
      </xdr:nvCxnSpPr>
      <xdr:spPr>
        <a:xfrm>
          <a:off x="10114280" y="14778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163830</xdr:rowOff>
    </xdr:from>
    <xdr:ext cx="533400" cy="257810"/>
    <xdr:sp macro="" textlink="">
      <xdr:nvSpPr>
        <xdr:cNvPr id="344" name="【公営住宅】&#10;一人当たり面積最大値テキスト"/>
        <xdr:cNvSpPr txBox="1"/>
      </xdr:nvSpPr>
      <xdr:spPr>
        <a:xfrm>
          <a:off x="10236200" y="13365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114280" y="1359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8630" cy="259080"/>
    <xdr:sp macro="" textlink="">
      <xdr:nvSpPr>
        <xdr:cNvPr id="346" name="【公営住宅】&#10;一人当たり面積平均値テキスト"/>
        <xdr:cNvSpPr txBox="1"/>
      </xdr:nvSpPr>
      <xdr:spPr>
        <a:xfrm>
          <a:off x="10236200" y="146519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29845</xdr:rowOff>
    </xdr:to>
    <xdr:sp macro="" textlink="">
      <xdr:nvSpPr>
        <xdr:cNvPr id="347" name="フローチャート: 判断 346"/>
        <xdr:cNvSpPr/>
      </xdr:nvSpPr>
      <xdr:spPr>
        <a:xfrm>
          <a:off x="10152380" y="146735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29845</xdr:rowOff>
    </xdr:to>
    <xdr:sp macro="" textlink="">
      <xdr:nvSpPr>
        <xdr:cNvPr id="348" name="フローチャート: 判断 347"/>
        <xdr:cNvSpPr/>
      </xdr:nvSpPr>
      <xdr:spPr>
        <a:xfrm>
          <a:off x="9334500" y="14673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31750</xdr:rowOff>
    </xdr:to>
    <xdr:sp macro="" textlink="">
      <xdr:nvSpPr>
        <xdr:cNvPr id="349" name="フローチャート: 判断 348"/>
        <xdr:cNvSpPr/>
      </xdr:nvSpPr>
      <xdr:spPr>
        <a:xfrm>
          <a:off x="8470900" y="1467548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29845</xdr:rowOff>
    </xdr:to>
    <xdr:sp macro="" textlink="">
      <xdr:nvSpPr>
        <xdr:cNvPr id="350" name="フローチャート: 判断 349"/>
        <xdr:cNvSpPr/>
      </xdr:nvSpPr>
      <xdr:spPr>
        <a:xfrm>
          <a:off x="7602220" y="14673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31115</xdr:rowOff>
    </xdr:to>
    <xdr:sp macro="" textlink="">
      <xdr:nvSpPr>
        <xdr:cNvPr id="351" name="フローチャート: 判断 350"/>
        <xdr:cNvSpPr/>
      </xdr:nvSpPr>
      <xdr:spPr>
        <a:xfrm>
          <a:off x="6738620" y="1467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149225</xdr:rowOff>
    </xdr:from>
    <xdr:ext cx="762000" cy="259080"/>
    <xdr:sp macro="" textlink="">
      <xdr:nvSpPr>
        <xdr:cNvPr id="352" name="テキスト ボックス 351"/>
        <xdr:cNvSpPr txBox="1"/>
      </xdr:nvSpPr>
      <xdr:spPr>
        <a:xfrm>
          <a:off x="100126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149225</xdr:rowOff>
    </xdr:from>
    <xdr:ext cx="762000" cy="259080"/>
    <xdr:sp macro="" textlink="">
      <xdr:nvSpPr>
        <xdr:cNvPr id="353" name="テキスト ボックス 352"/>
        <xdr:cNvSpPr txBox="1"/>
      </xdr:nvSpPr>
      <xdr:spPr>
        <a:xfrm>
          <a:off x="91998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149225</xdr:rowOff>
    </xdr:from>
    <xdr:ext cx="762000" cy="259080"/>
    <xdr:sp macro="" textlink="">
      <xdr:nvSpPr>
        <xdr:cNvPr id="354" name="テキスト ボックス 353"/>
        <xdr:cNvSpPr txBox="1"/>
      </xdr:nvSpPr>
      <xdr:spPr>
        <a:xfrm>
          <a:off x="8336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149225</xdr:rowOff>
    </xdr:from>
    <xdr:ext cx="760730" cy="259080"/>
    <xdr:sp macro="" textlink="">
      <xdr:nvSpPr>
        <xdr:cNvPr id="355" name="テキスト ボックス 354"/>
        <xdr:cNvSpPr txBox="1"/>
      </xdr:nvSpPr>
      <xdr:spPr>
        <a:xfrm>
          <a:off x="746760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149225</xdr:rowOff>
    </xdr:from>
    <xdr:ext cx="762000" cy="259080"/>
    <xdr:sp macro="" textlink="">
      <xdr:nvSpPr>
        <xdr:cNvPr id="356" name="テキスト ボックス 355"/>
        <xdr:cNvSpPr txBox="1"/>
      </xdr:nvSpPr>
      <xdr:spPr>
        <a:xfrm>
          <a:off x="660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54610</xdr:rowOff>
    </xdr:from>
    <xdr:to xmlns:xdr="http://schemas.openxmlformats.org/drawingml/2006/spreadsheetDrawing">
      <xdr:col>55</xdr:col>
      <xdr:colOff>50800</xdr:colOff>
      <xdr:row>85</xdr:row>
      <xdr:rowOff>156210</xdr:rowOff>
    </xdr:to>
    <xdr:sp macro="" textlink="">
      <xdr:nvSpPr>
        <xdr:cNvPr id="357" name="楕円 356"/>
        <xdr:cNvSpPr/>
      </xdr:nvSpPr>
      <xdr:spPr>
        <a:xfrm>
          <a:off x="10152380" y="146278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13335</xdr:rowOff>
    </xdr:from>
    <xdr:ext cx="468630" cy="257810"/>
    <xdr:sp macro="" textlink="">
      <xdr:nvSpPr>
        <xdr:cNvPr id="358" name="【公営住宅】&#10;一人当たり面積該当値テキスト"/>
        <xdr:cNvSpPr txBox="1"/>
      </xdr:nvSpPr>
      <xdr:spPr>
        <a:xfrm>
          <a:off x="10236200" y="144151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54610</xdr:rowOff>
    </xdr:from>
    <xdr:to xmlns:xdr="http://schemas.openxmlformats.org/drawingml/2006/spreadsheetDrawing">
      <xdr:col>50</xdr:col>
      <xdr:colOff>165100</xdr:colOff>
      <xdr:row>85</xdr:row>
      <xdr:rowOff>156210</xdr:rowOff>
    </xdr:to>
    <xdr:sp macro="" textlink="">
      <xdr:nvSpPr>
        <xdr:cNvPr id="359" name="楕円 358"/>
        <xdr:cNvSpPr/>
      </xdr:nvSpPr>
      <xdr:spPr>
        <a:xfrm>
          <a:off x="9334500" y="146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104775</xdr:rowOff>
    </xdr:from>
    <xdr:to xmlns:xdr="http://schemas.openxmlformats.org/drawingml/2006/spreadsheetDrawing">
      <xdr:col>55</xdr:col>
      <xdr:colOff>0</xdr:colOff>
      <xdr:row>85</xdr:row>
      <xdr:rowOff>104775</xdr:rowOff>
    </xdr:to>
    <xdr:cxnSp macro="">
      <xdr:nvCxnSpPr>
        <xdr:cNvPr id="360" name="直線コネクタ 359"/>
        <xdr:cNvCxnSpPr/>
      </xdr:nvCxnSpPr>
      <xdr:spPr>
        <a:xfrm flipV="1">
          <a:off x="9385300" y="146780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62230</xdr:rowOff>
    </xdr:from>
    <xdr:to xmlns:xdr="http://schemas.openxmlformats.org/drawingml/2006/spreadsheetDrawing">
      <xdr:col>46</xdr:col>
      <xdr:colOff>38100</xdr:colOff>
      <xdr:row>85</xdr:row>
      <xdr:rowOff>163830</xdr:rowOff>
    </xdr:to>
    <xdr:sp macro="" textlink="">
      <xdr:nvSpPr>
        <xdr:cNvPr id="361" name="楕円 360"/>
        <xdr:cNvSpPr/>
      </xdr:nvSpPr>
      <xdr:spPr>
        <a:xfrm>
          <a:off x="8470900" y="14635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104775</xdr:rowOff>
    </xdr:from>
    <xdr:to xmlns:xdr="http://schemas.openxmlformats.org/drawingml/2006/spreadsheetDrawing">
      <xdr:col>50</xdr:col>
      <xdr:colOff>114300</xdr:colOff>
      <xdr:row>85</xdr:row>
      <xdr:rowOff>113665</xdr:rowOff>
    </xdr:to>
    <xdr:cxnSp macro="">
      <xdr:nvCxnSpPr>
        <xdr:cNvPr id="362" name="直線コネクタ 361"/>
        <xdr:cNvCxnSpPr/>
      </xdr:nvCxnSpPr>
      <xdr:spPr>
        <a:xfrm flipV="1">
          <a:off x="8521700" y="14678025"/>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63500</xdr:rowOff>
    </xdr:from>
    <xdr:to xmlns:xdr="http://schemas.openxmlformats.org/drawingml/2006/spreadsheetDrawing">
      <xdr:col>41</xdr:col>
      <xdr:colOff>101600</xdr:colOff>
      <xdr:row>85</xdr:row>
      <xdr:rowOff>164465</xdr:rowOff>
    </xdr:to>
    <xdr:sp macro="" textlink="">
      <xdr:nvSpPr>
        <xdr:cNvPr id="363" name="楕円 362"/>
        <xdr:cNvSpPr/>
      </xdr:nvSpPr>
      <xdr:spPr>
        <a:xfrm>
          <a:off x="760222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113665</xdr:rowOff>
    </xdr:from>
    <xdr:to xmlns:xdr="http://schemas.openxmlformats.org/drawingml/2006/spreadsheetDrawing">
      <xdr:col>45</xdr:col>
      <xdr:colOff>177800</xdr:colOff>
      <xdr:row>85</xdr:row>
      <xdr:rowOff>114300</xdr:rowOff>
    </xdr:to>
    <xdr:cxnSp macro="">
      <xdr:nvCxnSpPr>
        <xdr:cNvPr id="364" name="直線コネクタ 363"/>
        <xdr:cNvCxnSpPr/>
      </xdr:nvCxnSpPr>
      <xdr:spPr>
        <a:xfrm flipV="1">
          <a:off x="7653020" y="1468691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164465</xdr:rowOff>
    </xdr:to>
    <xdr:sp macro="" textlink="">
      <xdr:nvSpPr>
        <xdr:cNvPr id="365" name="楕円 364"/>
        <xdr:cNvSpPr/>
      </xdr:nvSpPr>
      <xdr:spPr>
        <a:xfrm>
          <a:off x="673862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114300</xdr:rowOff>
    </xdr:from>
    <xdr:to xmlns:xdr="http://schemas.openxmlformats.org/drawingml/2006/spreadsheetDrawing">
      <xdr:col>41</xdr:col>
      <xdr:colOff>50800</xdr:colOff>
      <xdr:row>85</xdr:row>
      <xdr:rowOff>114300</xdr:rowOff>
    </xdr:to>
    <xdr:cxnSp macro="">
      <xdr:nvCxnSpPr>
        <xdr:cNvPr id="366" name="直線コネクタ 365"/>
        <xdr:cNvCxnSpPr/>
      </xdr:nvCxnSpPr>
      <xdr:spPr>
        <a:xfrm flipV="1">
          <a:off x="6789420" y="146875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8630" cy="259080"/>
    <xdr:sp macro="" textlink="">
      <xdr:nvSpPr>
        <xdr:cNvPr id="367" name="n_1aveValue【公営住宅】&#10;一人当たり面積"/>
        <xdr:cNvSpPr txBox="1"/>
      </xdr:nvSpPr>
      <xdr:spPr>
        <a:xfrm>
          <a:off x="9142730" y="1476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9900" cy="259080"/>
    <xdr:sp macro="" textlink="">
      <xdr:nvSpPr>
        <xdr:cNvPr id="368" name="n_2aveValue【公営住宅】&#10;一人当たり面積"/>
        <xdr:cNvSpPr txBox="1"/>
      </xdr:nvSpPr>
      <xdr:spPr>
        <a:xfrm>
          <a:off x="8291830" y="1476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8630" cy="259080"/>
    <xdr:sp macro="" textlink="">
      <xdr:nvSpPr>
        <xdr:cNvPr id="369" name="n_3aveValue【公営住宅】&#10;一人当たり面積"/>
        <xdr:cNvSpPr txBox="1"/>
      </xdr:nvSpPr>
      <xdr:spPr>
        <a:xfrm>
          <a:off x="7423150" y="1476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8630" cy="259080"/>
    <xdr:sp macro="" textlink="">
      <xdr:nvSpPr>
        <xdr:cNvPr id="370" name="n_4aveValue【公営住宅】&#10;一人当たり面積"/>
        <xdr:cNvSpPr txBox="1"/>
      </xdr:nvSpPr>
      <xdr:spPr>
        <a:xfrm>
          <a:off x="6559550" y="14767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635</xdr:rowOff>
    </xdr:from>
    <xdr:ext cx="468630" cy="259080"/>
    <xdr:sp macro="" textlink="">
      <xdr:nvSpPr>
        <xdr:cNvPr id="371" name="n_1mainValue【公営住宅】&#10;一人当たり面積"/>
        <xdr:cNvSpPr txBox="1"/>
      </xdr:nvSpPr>
      <xdr:spPr>
        <a:xfrm>
          <a:off x="9142730" y="14402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8890</xdr:rowOff>
    </xdr:from>
    <xdr:ext cx="469900" cy="258445"/>
    <xdr:sp macro="" textlink="">
      <xdr:nvSpPr>
        <xdr:cNvPr id="372" name="n_2mainValue【公営住宅】&#10;一人当たり面積"/>
        <xdr:cNvSpPr txBox="1"/>
      </xdr:nvSpPr>
      <xdr:spPr>
        <a:xfrm>
          <a:off x="8291830" y="14410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9525</xdr:rowOff>
    </xdr:from>
    <xdr:ext cx="468630" cy="257810"/>
    <xdr:sp macro="" textlink="">
      <xdr:nvSpPr>
        <xdr:cNvPr id="373" name="n_3mainValue【公営住宅】&#10;一人当たり面積"/>
        <xdr:cNvSpPr txBox="1"/>
      </xdr:nvSpPr>
      <xdr:spPr>
        <a:xfrm>
          <a:off x="7423150" y="14411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9525</xdr:rowOff>
    </xdr:from>
    <xdr:ext cx="468630" cy="257810"/>
    <xdr:sp macro="" textlink="">
      <xdr:nvSpPr>
        <xdr:cNvPr id="374" name="n_4mainValue【公営住宅】&#10;一人当たり面積"/>
        <xdr:cNvSpPr txBox="1"/>
      </xdr:nvSpPr>
      <xdr:spPr>
        <a:xfrm>
          <a:off x="6559550" y="14411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3" name="テキスト ボックス 382"/>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5" name="テキスト ボックス 384"/>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7810"/>
    <xdr:sp macro="" textlink="">
      <xdr:nvSpPr>
        <xdr:cNvPr id="387" name="テキスト ボックス 386"/>
        <xdr:cNvSpPr txBox="1"/>
      </xdr:nvSpPr>
      <xdr:spPr>
        <a:xfrm>
          <a:off x="28956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955" cy="259080"/>
    <xdr:sp macro="" textlink="">
      <xdr:nvSpPr>
        <xdr:cNvPr id="389" name="テキスト ボックス 388"/>
        <xdr:cNvSpPr txBox="1"/>
      </xdr:nvSpPr>
      <xdr:spPr>
        <a:xfrm>
          <a:off x="353695" y="18254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955" cy="257810"/>
    <xdr:sp macro="" textlink="">
      <xdr:nvSpPr>
        <xdr:cNvPr id="391" name="テキスト ボックス 390"/>
        <xdr:cNvSpPr txBox="1"/>
      </xdr:nvSpPr>
      <xdr:spPr>
        <a:xfrm>
          <a:off x="353695" y="179285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955" cy="258445"/>
    <xdr:sp macro="" textlink="">
      <xdr:nvSpPr>
        <xdr:cNvPr id="393" name="テキスト ボックス 392"/>
        <xdr:cNvSpPr txBox="1"/>
      </xdr:nvSpPr>
      <xdr:spPr>
        <a:xfrm>
          <a:off x="353695" y="176015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955" cy="259080"/>
    <xdr:sp macro="" textlink="">
      <xdr:nvSpPr>
        <xdr:cNvPr id="395" name="テキスト ボックス 394"/>
        <xdr:cNvSpPr txBox="1"/>
      </xdr:nvSpPr>
      <xdr:spPr>
        <a:xfrm>
          <a:off x="353695" y="17275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7" name="テキスト ボックス 396"/>
        <xdr:cNvSpPr txBox="1"/>
      </xdr:nvSpPr>
      <xdr:spPr>
        <a:xfrm>
          <a:off x="41275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51294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810"/>
    <xdr:sp macro="" textlink="">
      <xdr:nvSpPr>
        <xdr:cNvPr id="401" name="【港湾・漁港】&#10;有形固定資産減価償却率最小値テキスト"/>
        <xdr:cNvSpPr txBox="1"/>
      </xdr:nvSpPr>
      <xdr:spPr>
        <a:xfrm>
          <a:off x="4551680" y="186861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429760" y="18682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810"/>
    <xdr:sp macro="" textlink="">
      <xdr:nvSpPr>
        <xdr:cNvPr id="403" name="【港湾・漁港】&#10;有形固定資産減価償却率最大値テキスト"/>
        <xdr:cNvSpPr txBox="1"/>
      </xdr:nvSpPr>
      <xdr:spPr>
        <a:xfrm>
          <a:off x="4551680" y="1693608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429760" y="17160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103505</xdr:rowOff>
    </xdr:from>
    <xdr:ext cx="405130" cy="259080"/>
    <xdr:sp macro="" textlink="">
      <xdr:nvSpPr>
        <xdr:cNvPr id="405" name="【港湾・漁港】&#10;有形固定資産減価償却率平均値テキスト"/>
        <xdr:cNvSpPr txBox="1"/>
      </xdr:nvSpPr>
      <xdr:spPr>
        <a:xfrm>
          <a:off x="4551680" y="17934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46278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649980" y="180390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7813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177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54100" y="179266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0730" cy="259080"/>
    <xdr:sp macro="" textlink="">
      <xdr:nvSpPr>
        <xdr:cNvPr id="411" name="テキスト ボックス 410"/>
        <xdr:cNvSpPr txBox="1"/>
      </xdr:nvSpPr>
      <xdr:spPr>
        <a:xfrm>
          <a:off x="43281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730" cy="259080"/>
    <xdr:sp macro="" textlink="">
      <xdr:nvSpPr>
        <xdr:cNvPr id="413" name="テキスト ボックス 412"/>
        <xdr:cNvSpPr txBox="1"/>
      </xdr:nvSpPr>
      <xdr:spPr>
        <a:xfrm>
          <a:off x="264668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164465</xdr:rowOff>
    </xdr:from>
    <xdr:to xmlns:xdr="http://schemas.openxmlformats.org/drawingml/2006/spreadsheetDrawing">
      <xdr:col>24</xdr:col>
      <xdr:colOff>114300</xdr:colOff>
      <xdr:row>106</xdr:row>
      <xdr:rowOff>94615</xdr:rowOff>
    </xdr:to>
    <xdr:sp macro="" textlink="">
      <xdr:nvSpPr>
        <xdr:cNvPr id="416" name="楕円 415"/>
        <xdr:cNvSpPr/>
      </xdr:nvSpPr>
      <xdr:spPr>
        <a:xfrm>
          <a:off x="446278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143510</xdr:rowOff>
    </xdr:from>
    <xdr:ext cx="405130" cy="257810"/>
    <xdr:sp macro="" textlink="">
      <xdr:nvSpPr>
        <xdr:cNvPr id="417" name="【港湾・漁港】&#10;有形固定資産減価償却率該当値テキスト"/>
        <xdr:cNvSpPr txBox="1"/>
      </xdr:nvSpPr>
      <xdr:spPr>
        <a:xfrm>
          <a:off x="4551680" y="18145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139700</xdr:rowOff>
    </xdr:from>
    <xdr:to xmlns:xdr="http://schemas.openxmlformats.org/drawingml/2006/spreadsheetDrawing">
      <xdr:col>20</xdr:col>
      <xdr:colOff>38100</xdr:colOff>
      <xdr:row>106</xdr:row>
      <xdr:rowOff>69850</xdr:rowOff>
    </xdr:to>
    <xdr:sp macro="" textlink="">
      <xdr:nvSpPr>
        <xdr:cNvPr id="418" name="楕円 417"/>
        <xdr:cNvSpPr/>
      </xdr:nvSpPr>
      <xdr:spPr>
        <a:xfrm>
          <a:off x="3649980" y="181419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19050</xdr:rowOff>
    </xdr:from>
    <xdr:to xmlns:xdr="http://schemas.openxmlformats.org/drawingml/2006/spreadsheetDrawing">
      <xdr:col>24</xdr:col>
      <xdr:colOff>63500</xdr:colOff>
      <xdr:row>106</xdr:row>
      <xdr:rowOff>43815</xdr:rowOff>
    </xdr:to>
    <xdr:cxnSp macro="">
      <xdr:nvCxnSpPr>
        <xdr:cNvPr id="419" name="直線コネクタ 418"/>
        <xdr:cNvCxnSpPr/>
      </xdr:nvCxnSpPr>
      <xdr:spPr>
        <a:xfrm>
          <a:off x="3700780" y="1819275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107315</xdr:rowOff>
    </xdr:from>
    <xdr:to xmlns:xdr="http://schemas.openxmlformats.org/drawingml/2006/spreadsheetDrawing">
      <xdr:col>15</xdr:col>
      <xdr:colOff>101600</xdr:colOff>
      <xdr:row>106</xdr:row>
      <xdr:rowOff>37465</xdr:rowOff>
    </xdr:to>
    <xdr:sp macro="" textlink="">
      <xdr:nvSpPr>
        <xdr:cNvPr id="420" name="楕円 419"/>
        <xdr:cNvSpPr/>
      </xdr:nvSpPr>
      <xdr:spPr>
        <a:xfrm>
          <a:off x="2781300" y="181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158115</xdr:rowOff>
    </xdr:from>
    <xdr:to xmlns:xdr="http://schemas.openxmlformats.org/drawingml/2006/spreadsheetDrawing">
      <xdr:col>19</xdr:col>
      <xdr:colOff>177800</xdr:colOff>
      <xdr:row>106</xdr:row>
      <xdr:rowOff>19050</xdr:rowOff>
    </xdr:to>
    <xdr:cxnSp macro="">
      <xdr:nvCxnSpPr>
        <xdr:cNvPr id="421" name="直線コネクタ 420"/>
        <xdr:cNvCxnSpPr/>
      </xdr:nvCxnSpPr>
      <xdr:spPr>
        <a:xfrm>
          <a:off x="2832100" y="1816036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79375</xdr:rowOff>
    </xdr:from>
    <xdr:to xmlns:xdr="http://schemas.openxmlformats.org/drawingml/2006/spreadsheetDrawing">
      <xdr:col>10</xdr:col>
      <xdr:colOff>165100</xdr:colOff>
      <xdr:row>106</xdr:row>
      <xdr:rowOff>9525</xdr:rowOff>
    </xdr:to>
    <xdr:sp macro="" textlink="">
      <xdr:nvSpPr>
        <xdr:cNvPr id="422" name="楕円 421"/>
        <xdr:cNvSpPr/>
      </xdr:nvSpPr>
      <xdr:spPr>
        <a:xfrm>
          <a:off x="1917700" y="180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130175</xdr:rowOff>
    </xdr:from>
    <xdr:to xmlns:xdr="http://schemas.openxmlformats.org/drawingml/2006/spreadsheetDrawing">
      <xdr:col>15</xdr:col>
      <xdr:colOff>50800</xdr:colOff>
      <xdr:row>105</xdr:row>
      <xdr:rowOff>158115</xdr:rowOff>
    </xdr:to>
    <xdr:cxnSp macro="">
      <xdr:nvCxnSpPr>
        <xdr:cNvPr id="423" name="直線コネクタ 422"/>
        <xdr:cNvCxnSpPr/>
      </xdr:nvCxnSpPr>
      <xdr:spPr>
        <a:xfrm>
          <a:off x="1968500" y="1813242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48260</xdr:rowOff>
    </xdr:from>
    <xdr:to xmlns:xdr="http://schemas.openxmlformats.org/drawingml/2006/spreadsheetDrawing">
      <xdr:col>6</xdr:col>
      <xdr:colOff>38100</xdr:colOff>
      <xdr:row>105</xdr:row>
      <xdr:rowOff>149860</xdr:rowOff>
    </xdr:to>
    <xdr:sp macro="" textlink="">
      <xdr:nvSpPr>
        <xdr:cNvPr id="424" name="楕円 423"/>
        <xdr:cNvSpPr/>
      </xdr:nvSpPr>
      <xdr:spPr>
        <a:xfrm>
          <a:off x="1054100" y="180505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99060</xdr:rowOff>
    </xdr:from>
    <xdr:to xmlns:xdr="http://schemas.openxmlformats.org/drawingml/2006/spreadsheetDrawing">
      <xdr:col>10</xdr:col>
      <xdr:colOff>114300</xdr:colOff>
      <xdr:row>105</xdr:row>
      <xdr:rowOff>130175</xdr:rowOff>
    </xdr:to>
    <xdr:cxnSp macro="">
      <xdr:nvCxnSpPr>
        <xdr:cNvPr id="425" name="直線コネクタ 424"/>
        <xdr:cNvCxnSpPr/>
      </xdr:nvCxnSpPr>
      <xdr:spPr>
        <a:xfrm>
          <a:off x="1104900" y="18101310"/>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154940</xdr:rowOff>
    </xdr:from>
    <xdr:ext cx="403860" cy="257810"/>
    <xdr:sp macro="" textlink="">
      <xdr:nvSpPr>
        <xdr:cNvPr id="426" name="n_1aveValue【港湾・漁港】&#10;有形固定資産減価償却率"/>
        <xdr:cNvSpPr txBox="1"/>
      </xdr:nvSpPr>
      <xdr:spPr>
        <a:xfrm>
          <a:off x="3490595" y="17814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106045</xdr:rowOff>
    </xdr:from>
    <xdr:ext cx="405130" cy="259080"/>
    <xdr:sp macro="" textlink="">
      <xdr:nvSpPr>
        <xdr:cNvPr id="427" name="n_2aveValue【港湾・漁港】&#10;有形固定資産減価償却率"/>
        <xdr:cNvSpPr txBox="1"/>
      </xdr:nvSpPr>
      <xdr:spPr>
        <a:xfrm>
          <a:off x="2634615" y="17765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68580</xdr:rowOff>
    </xdr:from>
    <xdr:ext cx="403860" cy="259080"/>
    <xdr:sp macro="" textlink="">
      <xdr:nvSpPr>
        <xdr:cNvPr id="428" name="n_3aveValue【港湾・漁港】&#10;有形固定資産減価償却率"/>
        <xdr:cNvSpPr txBox="1"/>
      </xdr:nvSpPr>
      <xdr:spPr>
        <a:xfrm>
          <a:off x="1771015" y="17727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3860" cy="257810"/>
    <xdr:sp macro="" textlink="">
      <xdr:nvSpPr>
        <xdr:cNvPr id="429" name="n_4aveValue【港湾・漁港】&#10;有形固定資産減価償却率"/>
        <xdr:cNvSpPr txBox="1"/>
      </xdr:nvSpPr>
      <xdr:spPr>
        <a:xfrm>
          <a:off x="907415" y="17701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60960</xdr:rowOff>
    </xdr:from>
    <xdr:ext cx="403860" cy="259080"/>
    <xdr:sp macro="" textlink="">
      <xdr:nvSpPr>
        <xdr:cNvPr id="430" name="n_1mainValue【港湾・漁港】&#10;有形固定資産減価償却率"/>
        <xdr:cNvSpPr txBox="1"/>
      </xdr:nvSpPr>
      <xdr:spPr>
        <a:xfrm>
          <a:off x="3490595" y="18234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29210</xdr:rowOff>
    </xdr:from>
    <xdr:ext cx="405130" cy="257810"/>
    <xdr:sp macro="" textlink="">
      <xdr:nvSpPr>
        <xdr:cNvPr id="431" name="n_2mainValue【港湾・漁港】&#10;有形固定資産減価償却率"/>
        <xdr:cNvSpPr txBox="1"/>
      </xdr:nvSpPr>
      <xdr:spPr>
        <a:xfrm>
          <a:off x="2634615" y="182029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635</xdr:rowOff>
    </xdr:from>
    <xdr:ext cx="403860" cy="259080"/>
    <xdr:sp macro="" textlink="">
      <xdr:nvSpPr>
        <xdr:cNvPr id="432" name="n_3mainValue【港湾・漁港】&#10;有形固定資産減価償却率"/>
        <xdr:cNvSpPr txBox="1"/>
      </xdr:nvSpPr>
      <xdr:spPr>
        <a:xfrm>
          <a:off x="1771015" y="18174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140970</xdr:rowOff>
    </xdr:from>
    <xdr:ext cx="403860" cy="259080"/>
    <xdr:sp macro="" textlink="">
      <xdr:nvSpPr>
        <xdr:cNvPr id="433" name="n_4mainValue【港湾・漁港】&#10;有形固定資産減価償却率"/>
        <xdr:cNvSpPr txBox="1"/>
      </xdr:nvSpPr>
      <xdr:spPr>
        <a:xfrm>
          <a:off x="907415" y="18143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2" name="テキスト ボックス 441"/>
        <xdr:cNvSpPr txBox="1"/>
      </xdr:nvSpPr>
      <xdr:spPr>
        <a:xfrm>
          <a:off x="639318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431280" y="1859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650" cy="259080"/>
    <xdr:sp macro="" textlink="">
      <xdr:nvSpPr>
        <xdr:cNvPr id="445" name="テキスト ボックス 444"/>
        <xdr:cNvSpPr txBox="1"/>
      </xdr:nvSpPr>
      <xdr:spPr>
        <a:xfrm>
          <a:off x="6187440" y="1845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431280" y="1813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4530" cy="259080"/>
    <xdr:sp macro="" textlink="">
      <xdr:nvSpPr>
        <xdr:cNvPr id="447" name="テキスト ボックス 446"/>
        <xdr:cNvSpPr txBox="1"/>
      </xdr:nvSpPr>
      <xdr:spPr>
        <a:xfrm>
          <a:off x="5760720" y="1799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431280" y="17678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4530" cy="259080"/>
    <xdr:sp macro="" textlink="">
      <xdr:nvSpPr>
        <xdr:cNvPr id="449" name="テキスト ボックス 448"/>
        <xdr:cNvSpPr txBox="1"/>
      </xdr:nvSpPr>
      <xdr:spPr>
        <a:xfrm>
          <a:off x="5760720" y="1753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431280" y="1722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4530" cy="259080"/>
    <xdr:sp macro="" textlink="">
      <xdr:nvSpPr>
        <xdr:cNvPr id="451" name="テキスト ボックス 450"/>
        <xdr:cNvSpPr txBox="1"/>
      </xdr:nvSpPr>
      <xdr:spPr>
        <a:xfrm>
          <a:off x="5760720" y="1707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4530" cy="259080"/>
    <xdr:sp macro="" textlink="">
      <xdr:nvSpPr>
        <xdr:cNvPr id="453" name="テキスト ボックス 452"/>
        <xdr:cNvSpPr txBox="1"/>
      </xdr:nvSpPr>
      <xdr:spPr>
        <a:xfrm>
          <a:off x="576072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41910</xdr:rowOff>
    </xdr:from>
    <xdr:to xmlns:xdr="http://schemas.openxmlformats.org/drawingml/2006/spreadsheetDrawing">
      <xdr:col>54</xdr:col>
      <xdr:colOff>185420</xdr:colOff>
      <xdr:row>108</xdr:row>
      <xdr:rowOff>76200</xdr:rowOff>
    </xdr:to>
    <xdr:cxnSp macro="">
      <xdr:nvCxnSpPr>
        <xdr:cNvPr id="455" name="直線コネクタ 454"/>
        <xdr:cNvCxnSpPr/>
      </xdr:nvCxnSpPr>
      <xdr:spPr>
        <a:xfrm flipV="1">
          <a:off x="10198100"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2420" cy="259080"/>
    <xdr:sp macro="" textlink="">
      <xdr:nvSpPr>
        <xdr:cNvPr id="456" name="【港湾・漁港】&#10;一人当たり有形固定資産（償却資産）額最小値テキスト"/>
        <xdr:cNvSpPr txBox="1"/>
      </xdr:nvSpPr>
      <xdr:spPr>
        <a:xfrm>
          <a:off x="10236200" y="1859661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114280" y="18592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88975" cy="259080"/>
    <xdr:sp macro="" textlink="">
      <xdr:nvSpPr>
        <xdr:cNvPr id="458" name="【港湾・漁港】&#10;一人当たり有形固定資産（償却資産）額最大値テキスト"/>
        <xdr:cNvSpPr txBox="1"/>
      </xdr:nvSpPr>
      <xdr:spPr>
        <a:xfrm>
          <a:off x="10236200" y="1696212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114280" y="17186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27940</xdr:rowOff>
    </xdr:from>
    <xdr:ext cx="597535" cy="259080"/>
    <xdr:sp macro="" textlink="">
      <xdr:nvSpPr>
        <xdr:cNvPr id="460" name="【港湾・漁港】&#10;一人当たり有形固定資産（償却資産）額平均値テキスト"/>
        <xdr:cNvSpPr txBox="1"/>
      </xdr:nvSpPr>
      <xdr:spPr>
        <a:xfrm>
          <a:off x="10236200" y="1820164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152380" y="18350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334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470900" y="18387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60222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73862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730" cy="259080"/>
    <xdr:sp macro="" textlink="">
      <xdr:nvSpPr>
        <xdr:cNvPr id="469" name="テキスト ボックス 468"/>
        <xdr:cNvSpPr txBox="1"/>
      </xdr:nvSpPr>
      <xdr:spPr>
        <a:xfrm>
          <a:off x="74676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15875</xdr:rowOff>
    </xdr:from>
    <xdr:to xmlns:xdr="http://schemas.openxmlformats.org/drawingml/2006/spreadsheetDrawing">
      <xdr:col>55</xdr:col>
      <xdr:colOff>50800</xdr:colOff>
      <xdr:row>107</xdr:row>
      <xdr:rowOff>117475</xdr:rowOff>
    </xdr:to>
    <xdr:sp macro="" textlink="">
      <xdr:nvSpPr>
        <xdr:cNvPr id="471" name="楕円 470"/>
        <xdr:cNvSpPr/>
      </xdr:nvSpPr>
      <xdr:spPr>
        <a:xfrm>
          <a:off x="10152380" y="183610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166370</xdr:rowOff>
    </xdr:from>
    <xdr:ext cx="597535" cy="257810"/>
    <xdr:sp macro="" textlink="">
      <xdr:nvSpPr>
        <xdr:cNvPr id="472" name="【港湾・漁港】&#10;一人当たり有形固定資産（償却資産）額該当値テキスト"/>
        <xdr:cNvSpPr txBox="1"/>
      </xdr:nvSpPr>
      <xdr:spPr>
        <a:xfrm>
          <a:off x="10236200" y="18340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17780</xdr:rowOff>
    </xdr:from>
    <xdr:to xmlns:xdr="http://schemas.openxmlformats.org/drawingml/2006/spreadsheetDrawing">
      <xdr:col>50</xdr:col>
      <xdr:colOff>165100</xdr:colOff>
      <xdr:row>107</xdr:row>
      <xdr:rowOff>119380</xdr:rowOff>
    </xdr:to>
    <xdr:sp macro="" textlink="">
      <xdr:nvSpPr>
        <xdr:cNvPr id="473" name="楕円 472"/>
        <xdr:cNvSpPr/>
      </xdr:nvSpPr>
      <xdr:spPr>
        <a:xfrm>
          <a:off x="9334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66675</xdr:rowOff>
    </xdr:from>
    <xdr:to xmlns:xdr="http://schemas.openxmlformats.org/drawingml/2006/spreadsheetDrawing">
      <xdr:col>55</xdr:col>
      <xdr:colOff>0</xdr:colOff>
      <xdr:row>107</xdr:row>
      <xdr:rowOff>68580</xdr:rowOff>
    </xdr:to>
    <xdr:cxnSp macro="">
      <xdr:nvCxnSpPr>
        <xdr:cNvPr id="474" name="直線コネクタ 473"/>
        <xdr:cNvCxnSpPr/>
      </xdr:nvCxnSpPr>
      <xdr:spPr>
        <a:xfrm flipV="1">
          <a:off x="9385300" y="1841182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17780</xdr:rowOff>
    </xdr:from>
    <xdr:to xmlns:xdr="http://schemas.openxmlformats.org/drawingml/2006/spreadsheetDrawing">
      <xdr:col>46</xdr:col>
      <xdr:colOff>38100</xdr:colOff>
      <xdr:row>107</xdr:row>
      <xdr:rowOff>119380</xdr:rowOff>
    </xdr:to>
    <xdr:sp macro="" textlink="">
      <xdr:nvSpPr>
        <xdr:cNvPr id="475" name="楕円 474"/>
        <xdr:cNvSpPr/>
      </xdr:nvSpPr>
      <xdr:spPr>
        <a:xfrm>
          <a:off x="8470900" y="183629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68580</xdr:rowOff>
    </xdr:from>
    <xdr:to xmlns:xdr="http://schemas.openxmlformats.org/drawingml/2006/spreadsheetDrawing">
      <xdr:col>50</xdr:col>
      <xdr:colOff>114300</xdr:colOff>
      <xdr:row>107</xdr:row>
      <xdr:rowOff>68580</xdr:rowOff>
    </xdr:to>
    <xdr:cxnSp macro="">
      <xdr:nvCxnSpPr>
        <xdr:cNvPr id="476" name="直線コネクタ 475"/>
        <xdr:cNvCxnSpPr/>
      </xdr:nvCxnSpPr>
      <xdr:spPr>
        <a:xfrm flipV="1">
          <a:off x="8521700" y="184137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19685</xdr:rowOff>
    </xdr:from>
    <xdr:to xmlns:xdr="http://schemas.openxmlformats.org/drawingml/2006/spreadsheetDrawing">
      <xdr:col>41</xdr:col>
      <xdr:colOff>101600</xdr:colOff>
      <xdr:row>107</xdr:row>
      <xdr:rowOff>121285</xdr:rowOff>
    </xdr:to>
    <xdr:sp macro="" textlink="">
      <xdr:nvSpPr>
        <xdr:cNvPr id="477" name="楕円 476"/>
        <xdr:cNvSpPr/>
      </xdr:nvSpPr>
      <xdr:spPr>
        <a:xfrm>
          <a:off x="7602220" y="183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68580</xdr:rowOff>
    </xdr:from>
    <xdr:to xmlns:xdr="http://schemas.openxmlformats.org/drawingml/2006/spreadsheetDrawing">
      <xdr:col>45</xdr:col>
      <xdr:colOff>177800</xdr:colOff>
      <xdr:row>107</xdr:row>
      <xdr:rowOff>70485</xdr:rowOff>
    </xdr:to>
    <xdr:cxnSp macro="">
      <xdr:nvCxnSpPr>
        <xdr:cNvPr id="478" name="直線コネクタ 477"/>
        <xdr:cNvCxnSpPr/>
      </xdr:nvCxnSpPr>
      <xdr:spPr>
        <a:xfrm flipV="1">
          <a:off x="7653020" y="1841373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19685</xdr:rowOff>
    </xdr:from>
    <xdr:to xmlns:xdr="http://schemas.openxmlformats.org/drawingml/2006/spreadsheetDrawing">
      <xdr:col>36</xdr:col>
      <xdr:colOff>165100</xdr:colOff>
      <xdr:row>107</xdr:row>
      <xdr:rowOff>121285</xdr:rowOff>
    </xdr:to>
    <xdr:sp macro="" textlink="">
      <xdr:nvSpPr>
        <xdr:cNvPr id="479" name="楕円 478"/>
        <xdr:cNvSpPr/>
      </xdr:nvSpPr>
      <xdr:spPr>
        <a:xfrm>
          <a:off x="6738620" y="183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70485</xdr:rowOff>
    </xdr:from>
    <xdr:to xmlns:xdr="http://schemas.openxmlformats.org/drawingml/2006/spreadsheetDrawing">
      <xdr:col>41</xdr:col>
      <xdr:colOff>50800</xdr:colOff>
      <xdr:row>107</xdr:row>
      <xdr:rowOff>70485</xdr:rowOff>
    </xdr:to>
    <xdr:cxnSp macro="">
      <xdr:nvCxnSpPr>
        <xdr:cNvPr id="480" name="直線コネクタ 479"/>
        <xdr:cNvCxnSpPr/>
      </xdr:nvCxnSpPr>
      <xdr:spPr>
        <a:xfrm flipV="1">
          <a:off x="6789420" y="18415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124460</xdr:rowOff>
    </xdr:from>
    <xdr:ext cx="598805" cy="259080"/>
    <xdr:sp macro="" textlink="">
      <xdr:nvSpPr>
        <xdr:cNvPr id="481" name="n_1aveValue【港湾・漁港】&#10;一人当たり有形固定資産（償却資産）額"/>
        <xdr:cNvSpPr txBox="1"/>
      </xdr:nvSpPr>
      <xdr:spPr>
        <a:xfrm>
          <a:off x="9083040" y="18126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134620</xdr:rowOff>
    </xdr:from>
    <xdr:ext cx="597535" cy="257810"/>
    <xdr:sp macro="" textlink="">
      <xdr:nvSpPr>
        <xdr:cNvPr id="482" name="n_2aveValue【港湾・漁港】&#10;一人当たり有形固定資産（償却資産）額"/>
        <xdr:cNvSpPr txBox="1"/>
      </xdr:nvSpPr>
      <xdr:spPr>
        <a:xfrm>
          <a:off x="8227060" y="184797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140335</xdr:rowOff>
    </xdr:from>
    <xdr:ext cx="598805" cy="259080"/>
    <xdr:sp macro="" textlink="">
      <xdr:nvSpPr>
        <xdr:cNvPr id="483" name="n_3aveValue【港湾・漁港】&#10;一人当たり有形固定資産（償却資産）額"/>
        <xdr:cNvSpPr txBox="1"/>
      </xdr:nvSpPr>
      <xdr:spPr>
        <a:xfrm>
          <a:off x="7363460" y="18485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126365</xdr:rowOff>
    </xdr:from>
    <xdr:ext cx="597535" cy="259080"/>
    <xdr:sp macro="" textlink="">
      <xdr:nvSpPr>
        <xdr:cNvPr id="484" name="n_4aveValue【港湾・漁港】&#10;一人当たり有形固定資産（償却資産）額"/>
        <xdr:cNvSpPr txBox="1"/>
      </xdr:nvSpPr>
      <xdr:spPr>
        <a:xfrm>
          <a:off x="6494780" y="18471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107</xdr:row>
      <xdr:rowOff>110490</xdr:rowOff>
    </xdr:from>
    <xdr:ext cx="598805" cy="257810"/>
    <xdr:sp macro="" textlink="">
      <xdr:nvSpPr>
        <xdr:cNvPr id="485" name="n_1mainValue【港湾・漁港】&#10;一人当たり有形固定資産（償却資産）額"/>
        <xdr:cNvSpPr txBox="1"/>
      </xdr:nvSpPr>
      <xdr:spPr>
        <a:xfrm>
          <a:off x="9083040" y="184556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135890</xdr:rowOff>
    </xdr:from>
    <xdr:ext cx="597535" cy="259080"/>
    <xdr:sp macro="" textlink="">
      <xdr:nvSpPr>
        <xdr:cNvPr id="486" name="n_2mainValue【港湾・漁港】&#10;一人当たり有形固定資産（償却資産）額"/>
        <xdr:cNvSpPr txBox="1"/>
      </xdr:nvSpPr>
      <xdr:spPr>
        <a:xfrm>
          <a:off x="8227060" y="181381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137795</xdr:rowOff>
    </xdr:from>
    <xdr:ext cx="598805" cy="259080"/>
    <xdr:sp macro="" textlink="">
      <xdr:nvSpPr>
        <xdr:cNvPr id="487" name="n_3mainValue【港湾・漁港】&#10;一人当たり有形固定資産（償却資産）額"/>
        <xdr:cNvSpPr txBox="1"/>
      </xdr:nvSpPr>
      <xdr:spPr>
        <a:xfrm>
          <a:off x="7363460" y="18140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137795</xdr:rowOff>
    </xdr:from>
    <xdr:ext cx="597535" cy="259080"/>
    <xdr:sp macro="" textlink="">
      <xdr:nvSpPr>
        <xdr:cNvPr id="488" name="n_4mainValue【港湾・漁港】&#10;一人当たり有形固定資産（償却資産）額"/>
        <xdr:cNvSpPr txBox="1"/>
      </xdr:nvSpPr>
      <xdr:spPr>
        <a:xfrm>
          <a:off x="6494780" y="181400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491" name="正方形/長方形 490"/>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493" name="正方形/長方形 492"/>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495" name="正方形/長方形 494"/>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7" name="テキスト ボックス 496"/>
        <xdr:cNvSpPr txBox="1"/>
      </xdr:nvSpPr>
      <xdr:spPr>
        <a:xfrm>
          <a:off x="120777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499" name="テキスト ボックス 498"/>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92075</xdr:rowOff>
    </xdr:from>
    <xdr:to xmlns:xdr="http://schemas.openxmlformats.org/drawingml/2006/spreadsheetDrawing">
      <xdr:col>89</xdr:col>
      <xdr:colOff>177800</xdr:colOff>
      <xdr:row>42</xdr:row>
      <xdr:rowOff>92075</xdr:rowOff>
    </xdr:to>
    <xdr:cxnSp macro="">
      <xdr:nvCxnSpPr>
        <xdr:cNvPr id="500" name="直線コネクタ 499"/>
        <xdr:cNvCxnSpPr/>
      </xdr:nvCxnSpPr>
      <xdr:spPr>
        <a:xfrm>
          <a:off x="1211580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7360" cy="257810"/>
    <xdr:sp macro="" textlink="">
      <xdr:nvSpPr>
        <xdr:cNvPr id="501" name="テキスト ボックス 500"/>
        <xdr:cNvSpPr txBox="1"/>
      </xdr:nvSpPr>
      <xdr:spPr>
        <a:xfrm>
          <a:off x="11663680" y="715073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107950</xdr:rowOff>
    </xdr:from>
    <xdr:to xmlns:xdr="http://schemas.openxmlformats.org/drawingml/2006/spreadsheetDrawing">
      <xdr:col>89</xdr:col>
      <xdr:colOff>177800</xdr:colOff>
      <xdr:row>40</xdr:row>
      <xdr:rowOff>107950</xdr:rowOff>
    </xdr:to>
    <xdr:cxnSp macro="">
      <xdr:nvCxnSpPr>
        <xdr:cNvPr id="502" name="直線コネクタ 501"/>
        <xdr:cNvCxnSpPr/>
      </xdr:nvCxnSpPr>
      <xdr:spPr>
        <a:xfrm>
          <a:off x="1211580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172273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124460</xdr:rowOff>
    </xdr:from>
    <xdr:to xmlns:xdr="http://schemas.openxmlformats.org/drawingml/2006/spreadsheetDrawing">
      <xdr:col>89</xdr:col>
      <xdr:colOff>177800</xdr:colOff>
      <xdr:row>38</xdr:row>
      <xdr:rowOff>124460</xdr:rowOff>
    </xdr:to>
    <xdr:cxnSp macro="">
      <xdr:nvCxnSpPr>
        <xdr:cNvPr id="504" name="直線コネクタ 503"/>
        <xdr:cNvCxnSpPr/>
      </xdr:nvCxnSpPr>
      <xdr:spPr>
        <a:xfrm>
          <a:off x="1211580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153670</xdr:rowOff>
    </xdr:from>
    <xdr:ext cx="403225" cy="259080"/>
    <xdr:sp macro="" textlink="">
      <xdr:nvSpPr>
        <xdr:cNvPr id="505" name="テキスト ボックス 504"/>
        <xdr:cNvSpPr txBox="1"/>
      </xdr:nvSpPr>
      <xdr:spPr>
        <a:xfrm>
          <a:off x="11722735"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140970</xdr:rowOff>
    </xdr:from>
    <xdr:to xmlns:xdr="http://schemas.openxmlformats.org/drawingml/2006/spreadsheetDrawing">
      <xdr:col>89</xdr:col>
      <xdr:colOff>177800</xdr:colOff>
      <xdr:row>36</xdr:row>
      <xdr:rowOff>140970</xdr:rowOff>
    </xdr:to>
    <xdr:cxnSp macro="">
      <xdr:nvCxnSpPr>
        <xdr:cNvPr id="506" name="直線コネクタ 505"/>
        <xdr:cNvCxnSpPr/>
      </xdr:nvCxnSpPr>
      <xdr:spPr>
        <a:xfrm>
          <a:off x="1211580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8445"/>
    <xdr:sp macro="" textlink="">
      <xdr:nvSpPr>
        <xdr:cNvPr id="507" name="テキスト ボックス 506"/>
        <xdr:cNvSpPr txBox="1"/>
      </xdr:nvSpPr>
      <xdr:spPr>
        <a:xfrm>
          <a:off x="11722735" y="6168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11580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7810"/>
    <xdr:sp macro="" textlink="">
      <xdr:nvSpPr>
        <xdr:cNvPr id="509" name="テキスト ボックス 508"/>
        <xdr:cNvSpPr txBox="1"/>
      </xdr:nvSpPr>
      <xdr:spPr>
        <a:xfrm>
          <a:off x="11722735" y="58445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1905</xdr:rowOff>
    </xdr:from>
    <xdr:to xmlns:xdr="http://schemas.openxmlformats.org/drawingml/2006/spreadsheetDrawing">
      <xdr:col>89</xdr:col>
      <xdr:colOff>177800</xdr:colOff>
      <xdr:row>33</xdr:row>
      <xdr:rowOff>1905</xdr:rowOff>
    </xdr:to>
    <xdr:cxnSp macro="">
      <xdr:nvCxnSpPr>
        <xdr:cNvPr id="510" name="直線コネクタ 509"/>
        <xdr:cNvCxnSpPr/>
      </xdr:nvCxnSpPr>
      <xdr:spPr>
        <a:xfrm>
          <a:off x="1211580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7175"/>
    <xdr:sp macro="" textlink="">
      <xdr:nvSpPr>
        <xdr:cNvPr id="511" name="テキスト ボックス 510"/>
        <xdr:cNvSpPr txBox="1"/>
      </xdr:nvSpPr>
      <xdr:spPr>
        <a:xfrm>
          <a:off x="11786870" y="5517515"/>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73660</xdr:rowOff>
    </xdr:from>
    <xdr:to xmlns:xdr="http://schemas.openxmlformats.org/drawingml/2006/spreadsheetDrawing">
      <xdr:col>85</xdr:col>
      <xdr:colOff>126365</xdr:colOff>
      <xdr:row>42</xdr:row>
      <xdr:rowOff>92075</xdr:rowOff>
    </xdr:to>
    <xdr:cxnSp macro="">
      <xdr:nvCxnSpPr>
        <xdr:cNvPr id="514" name="直線コネクタ 513"/>
        <xdr:cNvCxnSpPr/>
      </xdr:nvCxnSpPr>
      <xdr:spPr>
        <a:xfrm flipV="1">
          <a:off x="15887065" y="573151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95885</xdr:rowOff>
    </xdr:from>
    <xdr:ext cx="469900" cy="259080"/>
    <xdr:sp macro="" textlink="">
      <xdr:nvSpPr>
        <xdr:cNvPr id="515" name="【認定こども園・幼稚園・保育所】&#10;有形固定資産減価償却率最小値テキスト"/>
        <xdr:cNvSpPr txBox="1"/>
      </xdr:nvSpPr>
      <xdr:spPr>
        <a:xfrm>
          <a:off x="159258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92075</xdr:rowOff>
    </xdr:from>
    <xdr:to xmlns:xdr="http://schemas.openxmlformats.org/drawingml/2006/spreadsheetDrawing">
      <xdr:col>86</xdr:col>
      <xdr:colOff>25400</xdr:colOff>
      <xdr:row>42</xdr:row>
      <xdr:rowOff>92075</xdr:rowOff>
    </xdr:to>
    <xdr:cxnSp macro="">
      <xdr:nvCxnSpPr>
        <xdr:cNvPr id="516" name="直線コネクタ 515"/>
        <xdr:cNvCxnSpPr/>
      </xdr:nvCxnSpPr>
      <xdr:spPr>
        <a:xfrm>
          <a:off x="15798800" y="729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8445"/>
    <xdr:sp macro="" textlink="">
      <xdr:nvSpPr>
        <xdr:cNvPr id="517" name="【認定こども園・幼稚園・保育所】&#10;有形固定資産減価償却率最大値テキスト"/>
        <xdr:cNvSpPr txBox="1"/>
      </xdr:nvSpPr>
      <xdr:spPr>
        <a:xfrm>
          <a:off x="15925800" y="550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73660</xdr:rowOff>
    </xdr:from>
    <xdr:to xmlns:xdr="http://schemas.openxmlformats.org/drawingml/2006/spreadsheetDrawing">
      <xdr:col>86</xdr:col>
      <xdr:colOff>25400</xdr:colOff>
      <xdr:row>33</xdr:row>
      <xdr:rowOff>73660</xdr:rowOff>
    </xdr:to>
    <xdr:cxnSp macro="">
      <xdr:nvCxnSpPr>
        <xdr:cNvPr id="518" name="直線コネクタ 517"/>
        <xdr:cNvCxnSpPr/>
      </xdr:nvCxnSpPr>
      <xdr:spPr>
        <a:xfrm>
          <a:off x="15798800" y="5731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39370</xdr:rowOff>
    </xdr:from>
    <xdr:ext cx="405130" cy="259080"/>
    <xdr:sp macro="" textlink="">
      <xdr:nvSpPr>
        <xdr:cNvPr id="519" name="【認定こども園・幼稚園・保育所】&#10;有形固定資産減価償却率平均値テキスト"/>
        <xdr:cNvSpPr txBox="1"/>
      </xdr:nvSpPr>
      <xdr:spPr>
        <a:xfrm>
          <a:off x="15925800" y="6383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xdr:rowOff>
    </xdr:from>
    <xdr:to xmlns:xdr="http://schemas.openxmlformats.org/drawingml/2006/spreadsheetDrawing">
      <xdr:col>85</xdr:col>
      <xdr:colOff>177800</xdr:colOff>
      <xdr:row>38</xdr:row>
      <xdr:rowOff>118110</xdr:rowOff>
    </xdr:to>
    <xdr:sp macro="" textlink="">
      <xdr:nvSpPr>
        <xdr:cNvPr id="520" name="フローチャート: 判断 519"/>
        <xdr:cNvSpPr/>
      </xdr:nvSpPr>
      <xdr:spPr>
        <a:xfrm>
          <a:off x="158369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3810</xdr:rowOff>
    </xdr:from>
    <xdr:to xmlns:xdr="http://schemas.openxmlformats.org/drawingml/2006/spreadsheetDrawing">
      <xdr:col>81</xdr:col>
      <xdr:colOff>101600</xdr:colOff>
      <xdr:row>38</xdr:row>
      <xdr:rowOff>105410</xdr:rowOff>
    </xdr:to>
    <xdr:sp macro="" textlink="">
      <xdr:nvSpPr>
        <xdr:cNvPr id="521" name="フローチャート: 判断 520"/>
        <xdr:cNvSpPr/>
      </xdr:nvSpPr>
      <xdr:spPr>
        <a:xfrm>
          <a:off x="1501902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2" name="フローチャート: 判断 521"/>
        <xdr:cNvSpPr/>
      </xdr:nvSpPr>
      <xdr:spPr>
        <a:xfrm>
          <a:off x="1415542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291820" y="65614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42314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7810"/>
    <xdr:sp macro="" textlink="">
      <xdr:nvSpPr>
        <xdr:cNvPr id="525" name="テキスト ボックス 524"/>
        <xdr:cNvSpPr txBox="1"/>
      </xdr:nvSpPr>
      <xdr:spPr>
        <a:xfrm>
          <a:off x="15702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0730" cy="257810"/>
    <xdr:sp macro="" textlink="">
      <xdr:nvSpPr>
        <xdr:cNvPr id="526" name="テキスト ボックス 525"/>
        <xdr:cNvSpPr txBox="1"/>
      </xdr:nvSpPr>
      <xdr:spPr>
        <a:xfrm>
          <a:off x="148844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7810"/>
    <xdr:sp macro="" textlink="">
      <xdr:nvSpPr>
        <xdr:cNvPr id="527" name="テキスト ボックス 526"/>
        <xdr:cNvSpPr txBox="1"/>
      </xdr:nvSpPr>
      <xdr:spPr>
        <a:xfrm>
          <a:off x="140208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7810"/>
    <xdr:sp macro="" textlink="">
      <xdr:nvSpPr>
        <xdr:cNvPr id="528" name="テキスト ボックス 527"/>
        <xdr:cNvSpPr txBox="1"/>
      </xdr:nvSpPr>
      <xdr:spPr>
        <a:xfrm>
          <a:off x="131572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0730" cy="257810"/>
    <xdr:sp macro="" textlink="">
      <xdr:nvSpPr>
        <xdr:cNvPr id="529" name="テキスト ボックス 528"/>
        <xdr:cNvSpPr txBox="1"/>
      </xdr:nvSpPr>
      <xdr:spPr>
        <a:xfrm>
          <a:off x="122885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11430</xdr:rowOff>
    </xdr:from>
    <xdr:to xmlns:xdr="http://schemas.openxmlformats.org/drawingml/2006/spreadsheetDrawing">
      <xdr:col>85</xdr:col>
      <xdr:colOff>177800</xdr:colOff>
      <xdr:row>39</xdr:row>
      <xdr:rowOff>113665</xdr:rowOff>
    </xdr:to>
    <xdr:sp macro="" textlink="">
      <xdr:nvSpPr>
        <xdr:cNvPr id="530" name="楕円 529"/>
        <xdr:cNvSpPr/>
      </xdr:nvSpPr>
      <xdr:spPr>
        <a:xfrm>
          <a:off x="15836900" y="66979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161290</xdr:rowOff>
    </xdr:from>
    <xdr:ext cx="405130" cy="257810"/>
    <xdr:sp macro="" textlink="">
      <xdr:nvSpPr>
        <xdr:cNvPr id="531" name="【認定こども園・幼稚園・保育所】&#10;有形固定資産減価償却率該当値テキスト"/>
        <xdr:cNvSpPr txBox="1"/>
      </xdr:nvSpPr>
      <xdr:spPr>
        <a:xfrm>
          <a:off x="15925800" y="6676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50800</xdr:rowOff>
    </xdr:from>
    <xdr:to xmlns:xdr="http://schemas.openxmlformats.org/drawingml/2006/spreadsheetDrawing">
      <xdr:col>81</xdr:col>
      <xdr:colOff>101600</xdr:colOff>
      <xdr:row>39</xdr:row>
      <xdr:rowOff>152400</xdr:rowOff>
    </xdr:to>
    <xdr:sp macro="" textlink="">
      <xdr:nvSpPr>
        <xdr:cNvPr id="532" name="楕円 531"/>
        <xdr:cNvSpPr/>
      </xdr:nvSpPr>
      <xdr:spPr>
        <a:xfrm>
          <a:off x="1501902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62230</xdr:rowOff>
    </xdr:from>
    <xdr:to xmlns:xdr="http://schemas.openxmlformats.org/drawingml/2006/spreadsheetDrawing">
      <xdr:col>85</xdr:col>
      <xdr:colOff>127000</xdr:colOff>
      <xdr:row>39</xdr:row>
      <xdr:rowOff>102235</xdr:rowOff>
    </xdr:to>
    <xdr:cxnSp macro="">
      <xdr:nvCxnSpPr>
        <xdr:cNvPr id="533" name="直線コネクタ 532"/>
        <xdr:cNvCxnSpPr/>
      </xdr:nvCxnSpPr>
      <xdr:spPr>
        <a:xfrm flipV="1">
          <a:off x="15069820" y="6748780"/>
          <a:ext cx="8178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56515</xdr:rowOff>
    </xdr:from>
    <xdr:to xmlns:xdr="http://schemas.openxmlformats.org/drawingml/2006/spreadsheetDrawing">
      <xdr:col>76</xdr:col>
      <xdr:colOff>165100</xdr:colOff>
      <xdr:row>39</xdr:row>
      <xdr:rowOff>158115</xdr:rowOff>
    </xdr:to>
    <xdr:sp macro="" textlink="">
      <xdr:nvSpPr>
        <xdr:cNvPr id="534" name="楕円 533"/>
        <xdr:cNvSpPr/>
      </xdr:nvSpPr>
      <xdr:spPr>
        <a:xfrm>
          <a:off x="1415542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102235</xdr:rowOff>
    </xdr:from>
    <xdr:to xmlns:xdr="http://schemas.openxmlformats.org/drawingml/2006/spreadsheetDrawing">
      <xdr:col>81</xdr:col>
      <xdr:colOff>50800</xdr:colOff>
      <xdr:row>39</xdr:row>
      <xdr:rowOff>106680</xdr:rowOff>
    </xdr:to>
    <xdr:cxnSp macro="">
      <xdr:nvCxnSpPr>
        <xdr:cNvPr id="535" name="直線コネクタ 534"/>
        <xdr:cNvCxnSpPr/>
      </xdr:nvCxnSpPr>
      <xdr:spPr>
        <a:xfrm flipV="1">
          <a:off x="14206220" y="678878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20320</xdr:rowOff>
    </xdr:from>
    <xdr:to xmlns:xdr="http://schemas.openxmlformats.org/drawingml/2006/spreadsheetDrawing">
      <xdr:col>72</xdr:col>
      <xdr:colOff>38100</xdr:colOff>
      <xdr:row>39</xdr:row>
      <xdr:rowOff>121285</xdr:rowOff>
    </xdr:to>
    <xdr:sp macro="" textlink="">
      <xdr:nvSpPr>
        <xdr:cNvPr id="536" name="楕円 535"/>
        <xdr:cNvSpPr/>
      </xdr:nvSpPr>
      <xdr:spPr>
        <a:xfrm>
          <a:off x="13291820" y="67068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70485</xdr:rowOff>
    </xdr:from>
    <xdr:to xmlns:xdr="http://schemas.openxmlformats.org/drawingml/2006/spreadsheetDrawing">
      <xdr:col>76</xdr:col>
      <xdr:colOff>114300</xdr:colOff>
      <xdr:row>39</xdr:row>
      <xdr:rowOff>106680</xdr:rowOff>
    </xdr:to>
    <xdr:cxnSp macro="">
      <xdr:nvCxnSpPr>
        <xdr:cNvPr id="537" name="直線コネクタ 536"/>
        <xdr:cNvCxnSpPr/>
      </xdr:nvCxnSpPr>
      <xdr:spPr>
        <a:xfrm>
          <a:off x="13342620" y="675703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156210</xdr:rowOff>
    </xdr:from>
    <xdr:to xmlns:xdr="http://schemas.openxmlformats.org/drawingml/2006/spreadsheetDrawing">
      <xdr:col>67</xdr:col>
      <xdr:colOff>101600</xdr:colOff>
      <xdr:row>39</xdr:row>
      <xdr:rowOff>86360</xdr:rowOff>
    </xdr:to>
    <xdr:sp macro="" textlink="">
      <xdr:nvSpPr>
        <xdr:cNvPr id="538" name="楕円 537"/>
        <xdr:cNvSpPr/>
      </xdr:nvSpPr>
      <xdr:spPr>
        <a:xfrm>
          <a:off x="1242314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34925</xdr:rowOff>
    </xdr:from>
    <xdr:to xmlns:xdr="http://schemas.openxmlformats.org/drawingml/2006/spreadsheetDrawing">
      <xdr:col>71</xdr:col>
      <xdr:colOff>177800</xdr:colOff>
      <xdr:row>39</xdr:row>
      <xdr:rowOff>70485</xdr:rowOff>
    </xdr:to>
    <xdr:cxnSp macro="">
      <xdr:nvCxnSpPr>
        <xdr:cNvPr id="539" name="直線コネクタ 538"/>
        <xdr:cNvCxnSpPr/>
      </xdr:nvCxnSpPr>
      <xdr:spPr>
        <a:xfrm>
          <a:off x="12473940" y="6721475"/>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121920</xdr:rowOff>
    </xdr:from>
    <xdr:ext cx="405130" cy="257810"/>
    <xdr:sp macro="" textlink="">
      <xdr:nvSpPr>
        <xdr:cNvPr id="540" name="n_1aveValue【認定こども園・幼稚園・保育所】&#10;有形固定資産減価償却率"/>
        <xdr:cNvSpPr txBox="1"/>
      </xdr:nvSpPr>
      <xdr:spPr>
        <a:xfrm>
          <a:off x="14859635" y="62941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167640</xdr:rowOff>
    </xdr:from>
    <xdr:ext cx="403860" cy="258445"/>
    <xdr:sp macro="" textlink="">
      <xdr:nvSpPr>
        <xdr:cNvPr id="541" name="n_2aveValue【認定こども園・幼稚園・保育所】&#10;有形固定資産減価償却率"/>
        <xdr:cNvSpPr txBox="1"/>
      </xdr:nvSpPr>
      <xdr:spPr>
        <a:xfrm>
          <a:off x="14008735" y="633984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163830</xdr:rowOff>
    </xdr:from>
    <xdr:ext cx="403860" cy="257810"/>
    <xdr:sp macro="" textlink="">
      <xdr:nvSpPr>
        <xdr:cNvPr id="542" name="n_3aveValue【認定こども園・幼稚園・保育所】&#10;有形固定資産減価償却率"/>
        <xdr:cNvSpPr txBox="1"/>
      </xdr:nvSpPr>
      <xdr:spPr>
        <a:xfrm>
          <a:off x="13145135" y="6336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137160</xdr:rowOff>
    </xdr:from>
    <xdr:ext cx="405130" cy="259080"/>
    <xdr:sp macro="" textlink="">
      <xdr:nvSpPr>
        <xdr:cNvPr id="543" name="n_4aveValue【認定こども園・幼稚園・保育所】&#10;有形固定資産減価償却率"/>
        <xdr:cNvSpPr txBox="1"/>
      </xdr:nvSpPr>
      <xdr:spPr>
        <a:xfrm>
          <a:off x="1227645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144145</xdr:rowOff>
    </xdr:from>
    <xdr:ext cx="405130" cy="257175"/>
    <xdr:sp macro="" textlink="">
      <xdr:nvSpPr>
        <xdr:cNvPr id="544" name="n_1mainValue【認定こども園・幼稚園・保育所】&#10;有形固定資産減価償却率"/>
        <xdr:cNvSpPr txBox="1"/>
      </xdr:nvSpPr>
      <xdr:spPr>
        <a:xfrm>
          <a:off x="14859635" y="68306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148590</xdr:rowOff>
    </xdr:from>
    <xdr:ext cx="403860" cy="259080"/>
    <xdr:sp macro="" textlink="">
      <xdr:nvSpPr>
        <xdr:cNvPr id="545" name="n_2mainValue【認定こども園・幼稚園・保育所】&#10;有形固定資産減価償却率"/>
        <xdr:cNvSpPr txBox="1"/>
      </xdr:nvSpPr>
      <xdr:spPr>
        <a:xfrm>
          <a:off x="14008735" y="6835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113030</xdr:rowOff>
    </xdr:from>
    <xdr:ext cx="403860" cy="259080"/>
    <xdr:sp macro="" textlink="">
      <xdr:nvSpPr>
        <xdr:cNvPr id="546" name="n_3mainValue【認定こども園・幼稚園・保育所】&#10;有形固定資産減価償却率"/>
        <xdr:cNvSpPr txBox="1"/>
      </xdr:nvSpPr>
      <xdr:spPr>
        <a:xfrm>
          <a:off x="13145135" y="6799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77470</xdr:rowOff>
    </xdr:from>
    <xdr:ext cx="405130" cy="258445"/>
    <xdr:sp macro="" textlink="">
      <xdr:nvSpPr>
        <xdr:cNvPr id="547" name="n_4mainValue【認定こども園・幼稚園・保育所】&#10;有形固定資産減価償却率"/>
        <xdr:cNvSpPr txBox="1"/>
      </xdr:nvSpPr>
      <xdr:spPr>
        <a:xfrm>
          <a:off x="12276455"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550" name="正方形/長方形 549"/>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552" name="正方形/長方形 551"/>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554" name="正方形/長方形 553"/>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56" name="テキスト ボックス 555"/>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7800320" y="716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161925</xdr:rowOff>
    </xdr:from>
    <xdr:ext cx="467360" cy="257810"/>
    <xdr:sp macro="" textlink="">
      <xdr:nvSpPr>
        <xdr:cNvPr id="559" name="テキスト ボックス 558"/>
        <xdr:cNvSpPr txBox="1"/>
      </xdr:nvSpPr>
      <xdr:spPr>
        <a:xfrm>
          <a:off x="17348200" y="70199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7800320" y="670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7360" cy="258445"/>
    <xdr:sp macro="" textlink="">
      <xdr:nvSpPr>
        <xdr:cNvPr id="561" name="テキスト ボックス 560"/>
        <xdr:cNvSpPr txBox="1"/>
      </xdr:nvSpPr>
      <xdr:spPr>
        <a:xfrm>
          <a:off x="17348200" y="65627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7800320" y="624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104775</xdr:rowOff>
    </xdr:from>
    <xdr:ext cx="467360" cy="258445"/>
    <xdr:sp macro="" textlink="">
      <xdr:nvSpPr>
        <xdr:cNvPr id="563" name="テキスト ボックス 562"/>
        <xdr:cNvSpPr txBox="1"/>
      </xdr:nvSpPr>
      <xdr:spPr>
        <a:xfrm>
          <a:off x="17348200" y="61055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7800320" y="579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161925</xdr:rowOff>
    </xdr:from>
    <xdr:ext cx="467360" cy="257810"/>
    <xdr:sp macro="" textlink="">
      <xdr:nvSpPr>
        <xdr:cNvPr id="565" name="テキスト ボックス 564"/>
        <xdr:cNvSpPr txBox="1"/>
      </xdr:nvSpPr>
      <xdr:spPr>
        <a:xfrm>
          <a:off x="17348200" y="56483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7360" cy="258445"/>
    <xdr:sp macro="" textlink="">
      <xdr:nvSpPr>
        <xdr:cNvPr id="567" name="テキスト ボックス 566"/>
        <xdr:cNvSpPr txBox="1"/>
      </xdr:nvSpPr>
      <xdr:spPr>
        <a:xfrm>
          <a:off x="17348200" y="5191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128270</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1571585" y="5786120"/>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120650</xdr:rowOff>
    </xdr:from>
    <xdr:ext cx="469900" cy="258445"/>
    <xdr:sp macro="" textlink="">
      <xdr:nvSpPr>
        <xdr:cNvPr id="570" name="【認定こども園・幼稚園・保育所】&#10;一人当たり面積最小値テキスト"/>
        <xdr:cNvSpPr txBox="1"/>
      </xdr:nvSpPr>
      <xdr:spPr>
        <a:xfrm>
          <a:off x="21610320" y="7150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1488400" y="7146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8445"/>
    <xdr:sp macro="" textlink="">
      <xdr:nvSpPr>
        <xdr:cNvPr id="572" name="【認定こども園・幼稚園・保育所】&#10;一人当たり面積最大値テキスト"/>
        <xdr:cNvSpPr txBox="1"/>
      </xdr:nvSpPr>
      <xdr:spPr>
        <a:xfrm>
          <a:off x="21610320" y="556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128270</xdr:rowOff>
    </xdr:from>
    <xdr:to xmlns:xdr="http://schemas.openxmlformats.org/drawingml/2006/spreadsheetDrawing">
      <xdr:col>116</xdr:col>
      <xdr:colOff>152400</xdr:colOff>
      <xdr:row>33</xdr:row>
      <xdr:rowOff>128270</xdr:rowOff>
    </xdr:to>
    <xdr:cxnSp macro="">
      <xdr:nvCxnSpPr>
        <xdr:cNvPr id="573" name="直線コネクタ 572"/>
        <xdr:cNvCxnSpPr/>
      </xdr:nvCxnSpPr>
      <xdr:spPr>
        <a:xfrm>
          <a:off x="21488400" y="5786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8445"/>
    <xdr:sp macro="" textlink="">
      <xdr:nvSpPr>
        <xdr:cNvPr id="574" name="【認定こども園・幼稚園・保育所】&#10;一人当たり面積平均値テキスト"/>
        <xdr:cNvSpPr txBox="1"/>
      </xdr:nvSpPr>
      <xdr:spPr>
        <a:xfrm>
          <a:off x="21610320" y="66471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153035</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1521420" y="6668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153035</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0708620" y="666813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1983994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8976340" y="6697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107950</xdr:rowOff>
    </xdr:to>
    <xdr:sp macro="" textlink="">
      <xdr:nvSpPr>
        <xdr:cNvPr id="579" name="フローチャート: 判断 578"/>
        <xdr:cNvSpPr/>
      </xdr:nvSpPr>
      <xdr:spPr>
        <a:xfrm>
          <a:off x="18112740" y="669353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0730" cy="257810"/>
    <xdr:sp macro="" textlink="">
      <xdr:nvSpPr>
        <xdr:cNvPr id="580" name="テキスト ボックス 579"/>
        <xdr:cNvSpPr txBox="1"/>
      </xdr:nvSpPr>
      <xdr:spPr>
        <a:xfrm>
          <a:off x="213868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7810"/>
    <xdr:sp macro="" textlink="">
      <xdr:nvSpPr>
        <xdr:cNvPr id="581" name="テキスト ボックス 580"/>
        <xdr:cNvSpPr txBox="1"/>
      </xdr:nvSpPr>
      <xdr:spPr>
        <a:xfrm>
          <a:off x="2057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0730" cy="257810"/>
    <xdr:sp macro="" textlink="">
      <xdr:nvSpPr>
        <xdr:cNvPr id="582" name="テキスト ボックス 581"/>
        <xdr:cNvSpPr txBox="1"/>
      </xdr:nvSpPr>
      <xdr:spPr>
        <a:xfrm>
          <a:off x="197053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7810"/>
    <xdr:sp macro="" textlink="">
      <xdr:nvSpPr>
        <xdr:cNvPr id="583" name="テキスト ボックス 582"/>
        <xdr:cNvSpPr txBox="1"/>
      </xdr:nvSpPr>
      <xdr:spPr>
        <a:xfrm>
          <a:off x="188417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7810"/>
    <xdr:sp macro="" textlink="">
      <xdr:nvSpPr>
        <xdr:cNvPr id="584" name="テキスト ボックス 583"/>
        <xdr:cNvSpPr txBox="1"/>
      </xdr:nvSpPr>
      <xdr:spPr>
        <a:xfrm>
          <a:off x="179781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75565</xdr:rowOff>
    </xdr:from>
    <xdr:to xmlns:xdr="http://schemas.openxmlformats.org/drawingml/2006/spreadsheetDrawing">
      <xdr:col>116</xdr:col>
      <xdr:colOff>114300</xdr:colOff>
      <xdr:row>37</xdr:row>
      <xdr:rowOff>5080</xdr:rowOff>
    </xdr:to>
    <xdr:sp macro="" textlink="">
      <xdr:nvSpPr>
        <xdr:cNvPr id="585" name="楕円 584"/>
        <xdr:cNvSpPr/>
      </xdr:nvSpPr>
      <xdr:spPr>
        <a:xfrm>
          <a:off x="21521420" y="62477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98425</xdr:rowOff>
    </xdr:from>
    <xdr:ext cx="469900" cy="258445"/>
    <xdr:sp macro="" textlink="">
      <xdr:nvSpPr>
        <xdr:cNvPr id="586" name="【認定こども園・幼稚園・保育所】&#10;一人当たり面積該当値テキスト"/>
        <xdr:cNvSpPr txBox="1"/>
      </xdr:nvSpPr>
      <xdr:spPr>
        <a:xfrm>
          <a:off x="21610320" y="6099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88900</xdr:rowOff>
    </xdr:from>
    <xdr:to xmlns:xdr="http://schemas.openxmlformats.org/drawingml/2006/spreadsheetDrawing">
      <xdr:col>112</xdr:col>
      <xdr:colOff>38100</xdr:colOff>
      <xdr:row>37</xdr:row>
      <xdr:rowOff>19685</xdr:rowOff>
    </xdr:to>
    <xdr:sp macro="" textlink="">
      <xdr:nvSpPr>
        <xdr:cNvPr id="587" name="楕円 586"/>
        <xdr:cNvSpPr/>
      </xdr:nvSpPr>
      <xdr:spPr>
        <a:xfrm>
          <a:off x="20708620" y="626110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125730</xdr:rowOff>
    </xdr:from>
    <xdr:to xmlns:xdr="http://schemas.openxmlformats.org/drawingml/2006/spreadsheetDrawing">
      <xdr:col>116</xdr:col>
      <xdr:colOff>63500</xdr:colOff>
      <xdr:row>36</xdr:row>
      <xdr:rowOff>139700</xdr:rowOff>
    </xdr:to>
    <xdr:cxnSp macro="">
      <xdr:nvCxnSpPr>
        <xdr:cNvPr id="588" name="直線コネクタ 587"/>
        <xdr:cNvCxnSpPr/>
      </xdr:nvCxnSpPr>
      <xdr:spPr>
        <a:xfrm flipV="1">
          <a:off x="20759420" y="629793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88900</xdr:rowOff>
    </xdr:from>
    <xdr:to xmlns:xdr="http://schemas.openxmlformats.org/drawingml/2006/spreadsheetDrawing">
      <xdr:col>107</xdr:col>
      <xdr:colOff>101600</xdr:colOff>
      <xdr:row>36</xdr:row>
      <xdr:rowOff>19685</xdr:rowOff>
    </xdr:to>
    <xdr:sp macro="" textlink="">
      <xdr:nvSpPr>
        <xdr:cNvPr id="589" name="楕円 588"/>
        <xdr:cNvSpPr/>
      </xdr:nvSpPr>
      <xdr:spPr>
        <a:xfrm>
          <a:off x="19839940" y="60896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139700</xdr:rowOff>
    </xdr:from>
    <xdr:to xmlns:xdr="http://schemas.openxmlformats.org/drawingml/2006/spreadsheetDrawing">
      <xdr:col>111</xdr:col>
      <xdr:colOff>177800</xdr:colOff>
      <xdr:row>36</xdr:row>
      <xdr:rowOff>139700</xdr:rowOff>
    </xdr:to>
    <xdr:cxnSp macro="">
      <xdr:nvCxnSpPr>
        <xdr:cNvPr id="590" name="直線コネクタ 589"/>
        <xdr:cNvCxnSpPr/>
      </xdr:nvCxnSpPr>
      <xdr:spPr>
        <a:xfrm>
          <a:off x="19890740" y="6140450"/>
          <a:ext cx="86868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102235</xdr:rowOff>
    </xdr:from>
    <xdr:to xmlns:xdr="http://schemas.openxmlformats.org/drawingml/2006/spreadsheetDrawing">
      <xdr:col>102</xdr:col>
      <xdr:colOff>165100</xdr:colOff>
      <xdr:row>37</xdr:row>
      <xdr:rowOff>32385</xdr:rowOff>
    </xdr:to>
    <xdr:sp macro="" textlink="">
      <xdr:nvSpPr>
        <xdr:cNvPr id="591" name="楕円 590"/>
        <xdr:cNvSpPr/>
      </xdr:nvSpPr>
      <xdr:spPr>
        <a:xfrm>
          <a:off x="1897634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139700</xdr:rowOff>
    </xdr:from>
    <xdr:to xmlns:xdr="http://schemas.openxmlformats.org/drawingml/2006/spreadsheetDrawing">
      <xdr:col>107</xdr:col>
      <xdr:colOff>50800</xdr:colOff>
      <xdr:row>36</xdr:row>
      <xdr:rowOff>153035</xdr:rowOff>
    </xdr:to>
    <xdr:cxnSp macro="">
      <xdr:nvCxnSpPr>
        <xdr:cNvPr id="592" name="直線コネクタ 591"/>
        <xdr:cNvCxnSpPr/>
      </xdr:nvCxnSpPr>
      <xdr:spPr>
        <a:xfrm flipV="1">
          <a:off x="19027140" y="6140450"/>
          <a:ext cx="8636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104775</xdr:rowOff>
    </xdr:from>
    <xdr:to xmlns:xdr="http://schemas.openxmlformats.org/drawingml/2006/spreadsheetDrawing">
      <xdr:col>98</xdr:col>
      <xdr:colOff>38100</xdr:colOff>
      <xdr:row>37</xdr:row>
      <xdr:rowOff>34925</xdr:rowOff>
    </xdr:to>
    <xdr:sp macro="" textlink="">
      <xdr:nvSpPr>
        <xdr:cNvPr id="593" name="楕円 592"/>
        <xdr:cNvSpPr/>
      </xdr:nvSpPr>
      <xdr:spPr>
        <a:xfrm>
          <a:off x="18112740" y="62769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153035</xdr:rowOff>
    </xdr:from>
    <xdr:to xmlns:xdr="http://schemas.openxmlformats.org/drawingml/2006/spreadsheetDrawing">
      <xdr:col>102</xdr:col>
      <xdr:colOff>114300</xdr:colOff>
      <xdr:row>36</xdr:row>
      <xdr:rowOff>156210</xdr:rowOff>
    </xdr:to>
    <xdr:cxnSp macro="">
      <xdr:nvCxnSpPr>
        <xdr:cNvPr id="594" name="直線コネクタ 593"/>
        <xdr:cNvCxnSpPr/>
      </xdr:nvCxnSpPr>
      <xdr:spPr>
        <a:xfrm flipV="1">
          <a:off x="18163540" y="632523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8445"/>
    <xdr:sp macro="" textlink="">
      <xdr:nvSpPr>
        <xdr:cNvPr id="595" name="n_1aveValue【認定こども園・幼稚園・保育所】&#10;一人当たり面積"/>
        <xdr:cNvSpPr txBox="1"/>
      </xdr:nvSpPr>
      <xdr:spPr>
        <a:xfrm>
          <a:off x="20516850" y="6761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92075</xdr:rowOff>
    </xdr:from>
    <xdr:ext cx="468630" cy="257810"/>
    <xdr:sp macro="" textlink="">
      <xdr:nvSpPr>
        <xdr:cNvPr id="596" name="n_2aveValue【認定こども園・幼稚園・保育所】&#10;一人当たり面積"/>
        <xdr:cNvSpPr txBox="1"/>
      </xdr:nvSpPr>
      <xdr:spPr>
        <a:xfrm>
          <a:off x="19660870" y="67786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103505</xdr:rowOff>
    </xdr:from>
    <xdr:ext cx="468630" cy="258445"/>
    <xdr:sp macro="" textlink="">
      <xdr:nvSpPr>
        <xdr:cNvPr id="597" name="n_3aveValue【認定こども園・幼稚園・保育所】&#10;一人当たり面積"/>
        <xdr:cNvSpPr txBox="1"/>
      </xdr:nvSpPr>
      <xdr:spPr>
        <a:xfrm>
          <a:off x="18797270" y="67900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9900" cy="258445"/>
    <xdr:sp macro="" textlink="">
      <xdr:nvSpPr>
        <xdr:cNvPr id="598" name="n_4aveValue【認定こども園・幼稚園・保育所】&#10;一人当たり面積"/>
        <xdr:cNvSpPr txBox="1"/>
      </xdr:nvSpPr>
      <xdr:spPr>
        <a:xfrm>
          <a:off x="17933670" y="6786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35560</xdr:rowOff>
    </xdr:from>
    <xdr:ext cx="469900" cy="257810"/>
    <xdr:sp macro="" textlink="">
      <xdr:nvSpPr>
        <xdr:cNvPr id="599" name="n_1mainValue【認定こども園・幼稚園・保育所】&#10;一人当たり面積"/>
        <xdr:cNvSpPr txBox="1"/>
      </xdr:nvSpPr>
      <xdr:spPr>
        <a:xfrm>
          <a:off x="20516850" y="6036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35560</xdr:rowOff>
    </xdr:from>
    <xdr:ext cx="468630" cy="257810"/>
    <xdr:sp macro="" textlink="">
      <xdr:nvSpPr>
        <xdr:cNvPr id="600" name="n_2mainValue【認定こども園・幼稚園・保育所】&#10;一人当たり面積"/>
        <xdr:cNvSpPr txBox="1"/>
      </xdr:nvSpPr>
      <xdr:spPr>
        <a:xfrm>
          <a:off x="19660870" y="5864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48895</xdr:rowOff>
    </xdr:from>
    <xdr:ext cx="468630" cy="258445"/>
    <xdr:sp macro="" textlink="">
      <xdr:nvSpPr>
        <xdr:cNvPr id="601" name="n_3mainValue【認定こども園・幼稚園・保育所】&#10;一人当たり面積"/>
        <xdr:cNvSpPr txBox="1"/>
      </xdr:nvSpPr>
      <xdr:spPr>
        <a:xfrm>
          <a:off x="18797270" y="60496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52070</xdr:rowOff>
    </xdr:from>
    <xdr:ext cx="469900" cy="257175"/>
    <xdr:sp macro="" textlink="">
      <xdr:nvSpPr>
        <xdr:cNvPr id="602" name="n_4mainValue【認定こども園・幼稚園・保育所】&#10;一人当たり面積"/>
        <xdr:cNvSpPr txBox="1"/>
      </xdr:nvSpPr>
      <xdr:spPr>
        <a:xfrm>
          <a:off x="17933670" y="6052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605" name="正方形/長方形 604"/>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607" name="正方形/長方形 606"/>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609" name="正方形/長方形 608"/>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11580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180" cy="225425"/>
    <xdr:sp macro="" textlink="">
      <xdr:nvSpPr>
        <xdr:cNvPr id="611" name="テキスト ボックス 610"/>
        <xdr:cNvSpPr txBox="1"/>
      </xdr:nvSpPr>
      <xdr:spPr>
        <a:xfrm>
          <a:off x="12077700" y="895286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11580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175"/>
    <xdr:sp macro="" textlink="">
      <xdr:nvSpPr>
        <xdr:cNvPr id="613" name="テキスト ボックス 612"/>
        <xdr:cNvSpPr txBox="1"/>
      </xdr:nvSpPr>
      <xdr:spPr>
        <a:xfrm>
          <a:off x="1166368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11580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7360" cy="257810"/>
    <xdr:sp macro="" textlink="">
      <xdr:nvSpPr>
        <xdr:cNvPr id="615" name="テキスト ボックス 614"/>
        <xdr:cNvSpPr txBox="1"/>
      </xdr:nvSpPr>
      <xdr:spPr>
        <a:xfrm>
          <a:off x="11663680" y="108305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115800" y="1051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617" name="テキスト ボックス 616"/>
        <xdr:cNvSpPr txBox="1"/>
      </xdr:nvSpPr>
      <xdr:spPr>
        <a:xfrm>
          <a:off x="1172273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115800" y="1005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619" name="テキスト ボックス 618"/>
        <xdr:cNvSpPr txBox="1"/>
      </xdr:nvSpPr>
      <xdr:spPr>
        <a:xfrm>
          <a:off x="1172273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11580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810"/>
    <xdr:sp macro="" textlink="">
      <xdr:nvSpPr>
        <xdr:cNvPr id="621" name="テキスト ボックス 620"/>
        <xdr:cNvSpPr txBox="1"/>
      </xdr:nvSpPr>
      <xdr:spPr>
        <a:xfrm>
          <a:off x="1172273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623" name="テキスト ボックス 622"/>
        <xdr:cNvSpPr txBox="1"/>
      </xdr:nvSpPr>
      <xdr:spPr>
        <a:xfrm>
          <a:off x="1172273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11580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58870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67310</xdr:rowOff>
    </xdr:from>
    <xdr:ext cx="405130" cy="257810"/>
    <xdr:sp macro="" textlink="">
      <xdr:nvSpPr>
        <xdr:cNvPr id="626" name="【学校施設】&#10;有形固定資産減価償却率最小値テキスト"/>
        <xdr:cNvSpPr txBox="1"/>
      </xdr:nvSpPr>
      <xdr:spPr>
        <a:xfrm>
          <a:off x="15925800" y="10697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5798800" y="10694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34925</xdr:rowOff>
    </xdr:from>
    <xdr:ext cx="405130" cy="257810"/>
    <xdr:sp macro="" textlink="">
      <xdr:nvSpPr>
        <xdr:cNvPr id="628" name="【学校施設】&#10;有形固定資産減価償却率最大値テキスト"/>
        <xdr:cNvSpPr txBox="1"/>
      </xdr:nvSpPr>
      <xdr:spPr>
        <a:xfrm>
          <a:off x="15925800" y="92932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5798800" y="9518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166370</xdr:rowOff>
    </xdr:from>
    <xdr:ext cx="405130" cy="257175"/>
    <xdr:sp macro="" textlink="">
      <xdr:nvSpPr>
        <xdr:cNvPr id="630" name="【学校施設】&#10;有形固定資産減価償却率平均値テキスト"/>
        <xdr:cNvSpPr txBox="1"/>
      </xdr:nvSpPr>
      <xdr:spPr>
        <a:xfrm>
          <a:off x="15925800" y="9939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73025</xdr:rowOff>
    </xdr:to>
    <xdr:sp macro="" textlink="">
      <xdr:nvSpPr>
        <xdr:cNvPr id="631" name="フローチャート: 判断 630"/>
        <xdr:cNvSpPr/>
      </xdr:nvSpPr>
      <xdr:spPr>
        <a:xfrm>
          <a:off x="15836900" y="10087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38735</xdr:rowOff>
    </xdr:to>
    <xdr:sp macro="" textlink="">
      <xdr:nvSpPr>
        <xdr:cNvPr id="632" name="フローチャート: 判断 631"/>
        <xdr:cNvSpPr/>
      </xdr:nvSpPr>
      <xdr:spPr>
        <a:xfrm>
          <a:off x="1501902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15542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291820" y="10033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4445</xdr:rowOff>
    </xdr:to>
    <xdr:sp macro="" textlink="">
      <xdr:nvSpPr>
        <xdr:cNvPr id="635" name="フローチャート: 判断 634"/>
        <xdr:cNvSpPr/>
      </xdr:nvSpPr>
      <xdr:spPr>
        <a:xfrm>
          <a:off x="12423140" y="10019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36" name="テキスト ボックス 635"/>
        <xdr:cNvSpPr txBox="1"/>
      </xdr:nvSpPr>
      <xdr:spPr>
        <a:xfrm>
          <a:off x="15702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8445"/>
    <xdr:sp macro="" textlink="">
      <xdr:nvSpPr>
        <xdr:cNvPr id="637" name="テキスト ボックス 636"/>
        <xdr:cNvSpPr txBox="1"/>
      </xdr:nvSpPr>
      <xdr:spPr>
        <a:xfrm>
          <a:off x="148844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38" name="テキスト ボックス 637"/>
        <xdr:cNvSpPr txBox="1"/>
      </xdr:nvSpPr>
      <xdr:spPr>
        <a:xfrm>
          <a:off x="1402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39" name="テキスト ボックス 638"/>
        <xdr:cNvSpPr txBox="1"/>
      </xdr:nvSpPr>
      <xdr:spPr>
        <a:xfrm>
          <a:off x="131572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8445"/>
    <xdr:sp macro="" textlink="">
      <xdr:nvSpPr>
        <xdr:cNvPr id="640" name="テキスト ボックス 639"/>
        <xdr:cNvSpPr txBox="1"/>
      </xdr:nvSpPr>
      <xdr:spPr>
        <a:xfrm>
          <a:off x="122885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17780</xdr:rowOff>
    </xdr:from>
    <xdr:to xmlns:xdr="http://schemas.openxmlformats.org/drawingml/2006/spreadsheetDrawing">
      <xdr:col>85</xdr:col>
      <xdr:colOff>177800</xdr:colOff>
      <xdr:row>59</xdr:row>
      <xdr:rowOff>118745</xdr:rowOff>
    </xdr:to>
    <xdr:sp macro="" textlink="">
      <xdr:nvSpPr>
        <xdr:cNvPr id="641" name="楕円 640"/>
        <xdr:cNvSpPr/>
      </xdr:nvSpPr>
      <xdr:spPr>
        <a:xfrm>
          <a:off x="158369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167640</xdr:rowOff>
    </xdr:from>
    <xdr:ext cx="405130" cy="258445"/>
    <xdr:sp macro="" textlink="">
      <xdr:nvSpPr>
        <xdr:cNvPr id="642" name="【学校施設】&#10;有形固定資産減価償却率該当値テキスト"/>
        <xdr:cNvSpPr txBox="1"/>
      </xdr:nvSpPr>
      <xdr:spPr>
        <a:xfrm>
          <a:off x="15925800" y="10111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118745</xdr:rowOff>
    </xdr:to>
    <xdr:sp macro="" textlink="">
      <xdr:nvSpPr>
        <xdr:cNvPr id="643" name="楕円 642"/>
        <xdr:cNvSpPr/>
      </xdr:nvSpPr>
      <xdr:spPr>
        <a:xfrm>
          <a:off x="1501902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67945</xdr:rowOff>
    </xdr:from>
    <xdr:to xmlns:xdr="http://schemas.openxmlformats.org/drawingml/2006/spreadsheetDrawing">
      <xdr:col>85</xdr:col>
      <xdr:colOff>127000</xdr:colOff>
      <xdr:row>59</xdr:row>
      <xdr:rowOff>67945</xdr:rowOff>
    </xdr:to>
    <xdr:cxnSp macro="">
      <xdr:nvCxnSpPr>
        <xdr:cNvPr id="644" name="直線コネクタ 643"/>
        <xdr:cNvCxnSpPr/>
      </xdr:nvCxnSpPr>
      <xdr:spPr>
        <a:xfrm>
          <a:off x="15069820" y="1018349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147955</xdr:rowOff>
    </xdr:from>
    <xdr:to xmlns:xdr="http://schemas.openxmlformats.org/drawingml/2006/spreadsheetDrawing">
      <xdr:col>76</xdr:col>
      <xdr:colOff>165100</xdr:colOff>
      <xdr:row>59</xdr:row>
      <xdr:rowOff>78105</xdr:rowOff>
    </xdr:to>
    <xdr:sp macro="" textlink="">
      <xdr:nvSpPr>
        <xdr:cNvPr id="645" name="楕円 644"/>
        <xdr:cNvSpPr/>
      </xdr:nvSpPr>
      <xdr:spPr>
        <a:xfrm>
          <a:off x="1415542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27305</xdr:rowOff>
    </xdr:from>
    <xdr:to xmlns:xdr="http://schemas.openxmlformats.org/drawingml/2006/spreadsheetDrawing">
      <xdr:col>81</xdr:col>
      <xdr:colOff>50800</xdr:colOff>
      <xdr:row>59</xdr:row>
      <xdr:rowOff>67945</xdr:rowOff>
    </xdr:to>
    <xdr:cxnSp macro="">
      <xdr:nvCxnSpPr>
        <xdr:cNvPr id="646" name="直線コネクタ 645"/>
        <xdr:cNvCxnSpPr/>
      </xdr:nvCxnSpPr>
      <xdr:spPr>
        <a:xfrm>
          <a:off x="14206220" y="10142855"/>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111760</xdr:rowOff>
    </xdr:from>
    <xdr:to xmlns:xdr="http://schemas.openxmlformats.org/drawingml/2006/spreadsheetDrawing">
      <xdr:col>72</xdr:col>
      <xdr:colOff>38100</xdr:colOff>
      <xdr:row>59</xdr:row>
      <xdr:rowOff>41910</xdr:rowOff>
    </xdr:to>
    <xdr:sp macro="" textlink="">
      <xdr:nvSpPr>
        <xdr:cNvPr id="647" name="楕円 646"/>
        <xdr:cNvSpPr/>
      </xdr:nvSpPr>
      <xdr:spPr>
        <a:xfrm>
          <a:off x="13291820" y="100558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161925</xdr:rowOff>
    </xdr:from>
    <xdr:to xmlns:xdr="http://schemas.openxmlformats.org/drawingml/2006/spreadsheetDrawing">
      <xdr:col>76</xdr:col>
      <xdr:colOff>114300</xdr:colOff>
      <xdr:row>59</xdr:row>
      <xdr:rowOff>27305</xdr:rowOff>
    </xdr:to>
    <xdr:cxnSp macro="">
      <xdr:nvCxnSpPr>
        <xdr:cNvPr id="648" name="直線コネクタ 647"/>
        <xdr:cNvCxnSpPr/>
      </xdr:nvCxnSpPr>
      <xdr:spPr>
        <a:xfrm>
          <a:off x="13342620" y="10106025"/>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154940</xdr:rowOff>
    </xdr:from>
    <xdr:to xmlns:xdr="http://schemas.openxmlformats.org/drawingml/2006/spreadsheetDrawing">
      <xdr:col>67</xdr:col>
      <xdr:colOff>101600</xdr:colOff>
      <xdr:row>59</xdr:row>
      <xdr:rowOff>84455</xdr:rowOff>
    </xdr:to>
    <xdr:sp macro="" textlink="">
      <xdr:nvSpPr>
        <xdr:cNvPr id="649" name="楕円 648"/>
        <xdr:cNvSpPr/>
      </xdr:nvSpPr>
      <xdr:spPr>
        <a:xfrm>
          <a:off x="1242314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161925</xdr:rowOff>
    </xdr:from>
    <xdr:to xmlns:xdr="http://schemas.openxmlformats.org/drawingml/2006/spreadsheetDrawing">
      <xdr:col>71</xdr:col>
      <xdr:colOff>177800</xdr:colOff>
      <xdr:row>59</xdr:row>
      <xdr:rowOff>33655</xdr:rowOff>
    </xdr:to>
    <xdr:cxnSp macro="">
      <xdr:nvCxnSpPr>
        <xdr:cNvPr id="650" name="直線コネクタ 649"/>
        <xdr:cNvCxnSpPr/>
      </xdr:nvCxnSpPr>
      <xdr:spPr>
        <a:xfrm flipV="1">
          <a:off x="12473940" y="10106025"/>
          <a:ext cx="868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55880</xdr:rowOff>
    </xdr:from>
    <xdr:ext cx="405130" cy="259080"/>
    <xdr:sp macro="" textlink="">
      <xdr:nvSpPr>
        <xdr:cNvPr id="651" name="n_1aveValue【学校施設】&#10;有形固定資産減価償却率"/>
        <xdr:cNvSpPr txBox="1"/>
      </xdr:nvSpPr>
      <xdr:spPr>
        <a:xfrm>
          <a:off x="148596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58420</xdr:rowOff>
    </xdr:from>
    <xdr:ext cx="403860" cy="259080"/>
    <xdr:sp macro="" textlink="">
      <xdr:nvSpPr>
        <xdr:cNvPr id="652" name="n_2aveValue【学校施設】&#10;有形固定資産減価償却率"/>
        <xdr:cNvSpPr txBox="1"/>
      </xdr:nvSpPr>
      <xdr:spPr>
        <a:xfrm>
          <a:off x="14008735" y="9831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34925</xdr:rowOff>
    </xdr:from>
    <xdr:ext cx="403860" cy="257810"/>
    <xdr:sp macro="" textlink="">
      <xdr:nvSpPr>
        <xdr:cNvPr id="653" name="n_3aveValue【学校施設】&#10;有形固定資産減価償却率"/>
        <xdr:cNvSpPr txBox="1"/>
      </xdr:nvSpPr>
      <xdr:spPr>
        <a:xfrm>
          <a:off x="13145135" y="98075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21590</xdr:rowOff>
    </xdr:from>
    <xdr:ext cx="405130" cy="259080"/>
    <xdr:sp macro="" textlink="">
      <xdr:nvSpPr>
        <xdr:cNvPr id="654" name="n_4aveValue【学校施設】&#10;有形固定資産減価償却率"/>
        <xdr:cNvSpPr txBox="1"/>
      </xdr:nvSpPr>
      <xdr:spPr>
        <a:xfrm>
          <a:off x="12276455" y="9794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110490</xdr:rowOff>
    </xdr:from>
    <xdr:ext cx="405130" cy="257175"/>
    <xdr:sp macro="" textlink="">
      <xdr:nvSpPr>
        <xdr:cNvPr id="655" name="n_1mainValue【学校施設】&#10;有形固定資産減価償却率"/>
        <xdr:cNvSpPr txBox="1"/>
      </xdr:nvSpPr>
      <xdr:spPr>
        <a:xfrm>
          <a:off x="14859635" y="10226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68580</xdr:rowOff>
    </xdr:from>
    <xdr:ext cx="403860" cy="257810"/>
    <xdr:sp macro="" textlink="">
      <xdr:nvSpPr>
        <xdr:cNvPr id="656" name="n_2mainValue【学校施設】&#10;有形固定資産減価償却率"/>
        <xdr:cNvSpPr txBox="1"/>
      </xdr:nvSpPr>
      <xdr:spPr>
        <a:xfrm>
          <a:off x="14008735" y="101841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32385</xdr:rowOff>
    </xdr:from>
    <xdr:ext cx="403860" cy="257175"/>
    <xdr:sp macro="" textlink="">
      <xdr:nvSpPr>
        <xdr:cNvPr id="657" name="n_3mainValue【学校施設】&#10;有形固定資産減価償却率"/>
        <xdr:cNvSpPr txBox="1"/>
      </xdr:nvSpPr>
      <xdr:spPr>
        <a:xfrm>
          <a:off x="13145135" y="1014793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76200</xdr:rowOff>
    </xdr:from>
    <xdr:ext cx="405130" cy="258445"/>
    <xdr:sp macro="" textlink="">
      <xdr:nvSpPr>
        <xdr:cNvPr id="658" name="n_4mainValue【学校施設】&#10;有形固定資産減価償却率"/>
        <xdr:cNvSpPr txBox="1"/>
      </xdr:nvSpPr>
      <xdr:spPr>
        <a:xfrm>
          <a:off x="12276455" y="10191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661" name="正方形/長方形 660"/>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663" name="正方形/長方形 662"/>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665" name="正方形/長方形 664"/>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780032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667" name="テキスト ボックス 666"/>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780032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780032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104775</xdr:rowOff>
    </xdr:from>
    <xdr:ext cx="467360" cy="258445"/>
    <xdr:sp macro="" textlink="">
      <xdr:nvSpPr>
        <xdr:cNvPr id="670" name="テキスト ボックス 669"/>
        <xdr:cNvSpPr txBox="1"/>
      </xdr:nvSpPr>
      <xdr:spPr>
        <a:xfrm>
          <a:off x="1734820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671" name="直線コネクタ 670"/>
        <xdr:cNvCxnSpPr/>
      </xdr:nvCxnSpPr>
      <xdr:spPr>
        <a:xfrm>
          <a:off x="1780032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7360" cy="258445"/>
    <xdr:sp macro="" textlink="">
      <xdr:nvSpPr>
        <xdr:cNvPr id="672" name="テキスト ボックス 671"/>
        <xdr:cNvSpPr txBox="1"/>
      </xdr:nvSpPr>
      <xdr:spPr>
        <a:xfrm>
          <a:off x="17348200" y="1052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7810"/>
    <xdr:sp macro="" textlink="">
      <xdr:nvSpPr>
        <xdr:cNvPr id="674" name="テキスト ボックス 673"/>
        <xdr:cNvSpPr txBox="1"/>
      </xdr:nvSpPr>
      <xdr:spPr>
        <a:xfrm>
          <a:off x="17348200" y="10144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780032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161925</xdr:rowOff>
    </xdr:from>
    <xdr:ext cx="467360" cy="257810"/>
    <xdr:sp macro="" textlink="">
      <xdr:nvSpPr>
        <xdr:cNvPr id="676" name="テキスト ボックス 675"/>
        <xdr:cNvSpPr txBox="1"/>
      </xdr:nvSpPr>
      <xdr:spPr>
        <a:xfrm>
          <a:off x="17348200" y="9763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94615</xdr:rowOff>
    </xdr:from>
    <xdr:to xmlns:xdr="http://schemas.openxmlformats.org/drawingml/2006/spreadsheetDrawing">
      <xdr:col>120</xdr:col>
      <xdr:colOff>114300</xdr:colOff>
      <xdr:row>55</xdr:row>
      <xdr:rowOff>94615</xdr:rowOff>
    </xdr:to>
    <xdr:cxnSp macro="">
      <xdr:nvCxnSpPr>
        <xdr:cNvPr id="677" name="直線コネクタ 676"/>
        <xdr:cNvCxnSpPr/>
      </xdr:nvCxnSpPr>
      <xdr:spPr>
        <a:xfrm>
          <a:off x="1780032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123825</xdr:rowOff>
    </xdr:from>
    <xdr:ext cx="467360" cy="257175"/>
    <xdr:sp macro="" textlink="">
      <xdr:nvSpPr>
        <xdr:cNvPr id="678" name="テキスト ボックス 677"/>
        <xdr:cNvSpPr txBox="1"/>
      </xdr:nvSpPr>
      <xdr:spPr>
        <a:xfrm>
          <a:off x="17348200" y="938212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680" name="テキスト ボックス 679"/>
        <xdr:cNvSpPr txBox="1"/>
      </xdr:nvSpPr>
      <xdr:spPr>
        <a:xfrm>
          <a:off x="1728406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780032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165100</xdr:rowOff>
    </xdr:from>
    <xdr:to xmlns:xdr="http://schemas.openxmlformats.org/drawingml/2006/spreadsheetDrawing">
      <xdr:col>116</xdr:col>
      <xdr:colOff>62865</xdr:colOff>
      <xdr:row>63</xdr:row>
      <xdr:rowOff>31115</xdr:rowOff>
    </xdr:to>
    <xdr:cxnSp macro="">
      <xdr:nvCxnSpPr>
        <xdr:cNvPr id="682" name="直線コネクタ 681"/>
        <xdr:cNvCxnSpPr/>
      </xdr:nvCxnSpPr>
      <xdr:spPr>
        <a:xfrm flipV="1">
          <a:off x="21571585" y="959485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34925</xdr:rowOff>
    </xdr:from>
    <xdr:ext cx="469900" cy="257810"/>
    <xdr:sp macro="" textlink="">
      <xdr:nvSpPr>
        <xdr:cNvPr id="683" name="【学校施設】&#10;一人当たり面積最小値テキスト"/>
        <xdr:cNvSpPr txBox="1"/>
      </xdr:nvSpPr>
      <xdr:spPr>
        <a:xfrm>
          <a:off x="21610320" y="108362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31115</xdr:rowOff>
    </xdr:from>
    <xdr:to xmlns:xdr="http://schemas.openxmlformats.org/drawingml/2006/spreadsheetDrawing">
      <xdr:col>116</xdr:col>
      <xdr:colOff>152400</xdr:colOff>
      <xdr:row>63</xdr:row>
      <xdr:rowOff>31115</xdr:rowOff>
    </xdr:to>
    <xdr:cxnSp macro="">
      <xdr:nvCxnSpPr>
        <xdr:cNvPr id="684" name="直線コネクタ 683"/>
        <xdr:cNvCxnSpPr/>
      </xdr:nvCxnSpPr>
      <xdr:spPr>
        <a:xfrm>
          <a:off x="21488400" y="10832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8445"/>
    <xdr:sp macro="" textlink="">
      <xdr:nvSpPr>
        <xdr:cNvPr id="685" name="【学校施設】&#10;一人当たり面積最大値テキスト"/>
        <xdr:cNvSpPr txBox="1"/>
      </xdr:nvSpPr>
      <xdr:spPr>
        <a:xfrm>
          <a:off x="21610320" y="9370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165100</xdr:rowOff>
    </xdr:from>
    <xdr:to xmlns:xdr="http://schemas.openxmlformats.org/drawingml/2006/spreadsheetDrawing">
      <xdr:col>116</xdr:col>
      <xdr:colOff>152400</xdr:colOff>
      <xdr:row>55</xdr:row>
      <xdr:rowOff>165100</xdr:rowOff>
    </xdr:to>
    <xdr:cxnSp macro="">
      <xdr:nvCxnSpPr>
        <xdr:cNvPr id="686" name="直線コネクタ 685"/>
        <xdr:cNvCxnSpPr/>
      </xdr:nvCxnSpPr>
      <xdr:spPr>
        <a:xfrm>
          <a:off x="21488400" y="9594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118110</xdr:rowOff>
    </xdr:from>
    <xdr:ext cx="469900" cy="259080"/>
    <xdr:sp macro="" textlink="">
      <xdr:nvSpPr>
        <xdr:cNvPr id="687" name="【学校施設】&#10;一人当たり面積平均値テキスト"/>
        <xdr:cNvSpPr txBox="1"/>
      </xdr:nvSpPr>
      <xdr:spPr>
        <a:xfrm>
          <a:off x="21610320" y="10405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95250</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1521420" y="10553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0708620" y="105575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1983994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105410</xdr:rowOff>
    </xdr:from>
    <xdr:to xmlns:xdr="http://schemas.openxmlformats.org/drawingml/2006/spreadsheetDrawing">
      <xdr:col>102</xdr:col>
      <xdr:colOff>165100</xdr:colOff>
      <xdr:row>62</xdr:row>
      <xdr:rowOff>35560</xdr:rowOff>
    </xdr:to>
    <xdr:sp macro="" textlink="">
      <xdr:nvSpPr>
        <xdr:cNvPr id="691" name="フローチャート: 判断 690"/>
        <xdr:cNvSpPr/>
      </xdr:nvSpPr>
      <xdr:spPr>
        <a:xfrm>
          <a:off x="1897634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38735</xdr:rowOff>
    </xdr:to>
    <xdr:sp macro="" textlink="">
      <xdr:nvSpPr>
        <xdr:cNvPr id="692" name="フローチャート: 判断 691"/>
        <xdr:cNvSpPr/>
      </xdr:nvSpPr>
      <xdr:spPr>
        <a:xfrm>
          <a:off x="18112740" y="1056767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0730" cy="258445"/>
    <xdr:sp macro="" textlink="">
      <xdr:nvSpPr>
        <xdr:cNvPr id="693" name="テキスト ボックス 692"/>
        <xdr:cNvSpPr txBox="1"/>
      </xdr:nvSpPr>
      <xdr:spPr>
        <a:xfrm>
          <a:off x="213868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4" name="テキスト ボックス 693"/>
        <xdr:cNvSpPr txBox="1"/>
      </xdr:nvSpPr>
      <xdr:spPr>
        <a:xfrm>
          <a:off x="2057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8445"/>
    <xdr:sp macro="" textlink="">
      <xdr:nvSpPr>
        <xdr:cNvPr id="695" name="テキスト ボックス 694"/>
        <xdr:cNvSpPr txBox="1"/>
      </xdr:nvSpPr>
      <xdr:spPr>
        <a:xfrm>
          <a:off x="197053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96" name="テキスト ボックス 695"/>
        <xdr:cNvSpPr txBox="1"/>
      </xdr:nvSpPr>
      <xdr:spPr>
        <a:xfrm>
          <a:off x="188417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97" name="テキスト ボックス 696"/>
        <xdr:cNvSpPr txBox="1"/>
      </xdr:nvSpPr>
      <xdr:spPr>
        <a:xfrm>
          <a:off x="179781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120650</xdr:rowOff>
    </xdr:from>
    <xdr:to xmlns:xdr="http://schemas.openxmlformats.org/drawingml/2006/spreadsheetDrawing">
      <xdr:col>116</xdr:col>
      <xdr:colOff>114300</xdr:colOff>
      <xdr:row>62</xdr:row>
      <xdr:rowOff>50165</xdr:rowOff>
    </xdr:to>
    <xdr:sp macro="" textlink="">
      <xdr:nvSpPr>
        <xdr:cNvPr id="698" name="楕円 697"/>
        <xdr:cNvSpPr/>
      </xdr:nvSpPr>
      <xdr:spPr>
        <a:xfrm>
          <a:off x="21521420" y="1057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99060</xdr:rowOff>
    </xdr:from>
    <xdr:ext cx="469900" cy="258445"/>
    <xdr:sp macro="" textlink="">
      <xdr:nvSpPr>
        <xdr:cNvPr id="699" name="【学校施設】&#10;一人当たり面積該当値テキスト"/>
        <xdr:cNvSpPr txBox="1"/>
      </xdr:nvSpPr>
      <xdr:spPr>
        <a:xfrm>
          <a:off x="21610320" y="10557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48260</xdr:rowOff>
    </xdr:from>
    <xdr:to xmlns:xdr="http://schemas.openxmlformats.org/drawingml/2006/spreadsheetDrawing">
      <xdr:col>112</xdr:col>
      <xdr:colOff>38100</xdr:colOff>
      <xdr:row>62</xdr:row>
      <xdr:rowOff>149860</xdr:rowOff>
    </xdr:to>
    <xdr:sp macro="" textlink="">
      <xdr:nvSpPr>
        <xdr:cNvPr id="700" name="楕円 699"/>
        <xdr:cNvSpPr/>
      </xdr:nvSpPr>
      <xdr:spPr>
        <a:xfrm>
          <a:off x="20708620" y="106781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0</xdr:rowOff>
    </xdr:from>
    <xdr:to xmlns:xdr="http://schemas.openxmlformats.org/drawingml/2006/spreadsheetDrawing">
      <xdr:col>116</xdr:col>
      <xdr:colOff>63500</xdr:colOff>
      <xdr:row>62</xdr:row>
      <xdr:rowOff>99695</xdr:rowOff>
    </xdr:to>
    <xdr:cxnSp macro="">
      <xdr:nvCxnSpPr>
        <xdr:cNvPr id="701" name="直線コネクタ 700"/>
        <xdr:cNvCxnSpPr/>
      </xdr:nvCxnSpPr>
      <xdr:spPr>
        <a:xfrm flipV="1">
          <a:off x="20759420" y="10629900"/>
          <a:ext cx="8128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4445</xdr:rowOff>
    </xdr:from>
    <xdr:to xmlns:xdr="http://schemas.openxmlformats.org/drawingml/2006/spreadsheetDrawing">
      <xdr:col>107</xdr:col>
      <xdr:colOff>101600</xdr:colOff>
      <xdr:row>62</xdr:row>
      <xdr:rowOff>106045</xdr:rowOff>
    </xdr:to>
    <xdr:sp macro="" textlink="">
      <xdr:nvSpPr>
        <xdr:cNvPr id="702" name="楕円 701"/>
        <xdr:cNvSpPr/>
      </xdr:nvSpPr>
      <xdr:spPr>
        <a:xfrm>
          <a:off x="1983994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55880</xdr:rowOff>
    </xdr:from>
    <xdr:to xmlns:xdr="http://schemas.openxmlformats.org/drawingml/2006/spreadsheetDrawing">
      <xdr:col>111</xdr:col>
      <xdr:colOff>177800</xdr:colOff>
      <xdr:row>62</xdr:row>
      <xdr:rowOff>99695</xdr:rowOff>
    </xdr:to>
    <xdr:cxnSp macro="">
      <xdr:nvCxnSpPr>
        <xdr:cNvPr id="703" name="直線コネクタ 702"/>
        <xdr:cNvCxnSpPr/>
      </xdr:nvCxnSpPr>
      <xdr:spPr>
        <a:xfrm>
          <a:off x="19890740" y="10685780"/>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59055</xdr:rowOff>
    </xdr:from>
    <xdr:to xmlns:xdr="http://schemas.openxmlformats.org/drawingml/2006/spreadsheetDrawing">
      <xdr:col>102</xdr:col>
      <xdr:colOff>165100</xdr:colOff>
      <xdr:row>62</xdr:row>
      <xdr:rowOff>160020</xdr:rowOff>
    </xdr:to>
    <xdr:sp macro="" textlink="">
      <xdr:nvSpPr>
        <xdr:cNvPr id="704" name="楕円 703"/>
        <xdr:cNvSpPr/>
      </xdr:nvSpPr>
      <xdr:spPr>
        <a:xfrm>
          <a:off x="18976340" y="10688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55880</xdr:rowOff>
    </xdr:from>
    <xdr:to xmlns:xdr="http://schemas.openxmlformats.org/drawingml/2006/spreadsheetDrawing">
      <xdr:col>107</xdr:col>
      <xdr:colOff>50800</xdr:colOff>
      <xdr:row>62</xdr:row>
      <xdr:rowOff>109855</xdr:rowOff>
    </xdr:to>
    <xdr:cxnSp macro="">
      <xdr:nvCxnSpPr>
        <xdr:cNvPr id="705" name="直線コネクタ 704"/>
        <xdr:cNvCxnSpPr/>
      </xdr:nvCxnSpPr>
      <xdr:spPr>
        <a:xfrm flipV="1">
          <a:off x="19027140" y="1068578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48895</xdr:rowOff>
    </xdr:from>
    <xdr:to xmlns:xdr="http://schemas.openxmlformats.org/drawingml/2006/spreadsheetDrawing">
      <xdr:col>98</xdr:col>
      <xdr:colOff>38100</xdr:colOff>
      <xdr:row>62</xdr:row>
      <xdr:rowOff>150495</xdr:rowOff>
    </xdr:to>
    <xdr:sp macro="" textlink="">
      <xdr:nvSpPr>
        <xdr:cNvPr id="706" name="楕円 705"/>
        <xdr:cNvSpPr/>
      </xdr:nvSpPr>
      <xdr:spPr>
        <a:xfrm>
          <a:off x="18112740" y="106787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100330</xdr:rowOff>
    </xdr:from>
    <xdr:to xmlns:xdr="http://schemas.openxmlformats.org/drawingml/2006/spreadsheetDrawing">
      <xdr:col>102</xdr:col>
      <xdr:colOff>114300</xdr:colOff>
      <xdr:row>62</xdr:row>
      <xdr:rowOff>109855</xdr:rowOff>
    </xdr:to>
    <xdr:cxnSp macro="">
      <xdr:nvCxnSpPr>
        <xdr:cNvPr id="707" name="直線コネクタ 706"/>
        <xdr:cNvCxnSpPr/>
      </xdr:nvCxnSpPr>
      <xdr:spPr>
        <a:xfrm>
          <a:off x="18163540" y="1073023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708" name="n_1aveValue【学校施設】&#10;一人当たり面積"/>
        <xdr:cNvSpPr txBox="1"/>
      </xdr:nvSpPr>
      <xdr:spPr>
        <a:xfrm>
          <a:off x="205168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45720</xdr:rowOff>
    </xdr:from>
    <xdr:ext cx="468630" cy="259080"/>
    <xdr:sp macro="" textlink="">
      <xdr:nvSpPr>
        <xdr:cNvPr id="709" name="n_2aveValue【学校施設】&#10;一人当たり面積"/>
        <xdr:cNvSpPr txBox="1"/>
      </xdr:nvSpPr>
      <xdr:spPr>
        <a:xfrm>
          <a:off x="19660870" y="10332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52705</xdr:rowOff>
    </xdr:from>
    <xdr:ext cx="468630" cy="257175"/>
    <xdr:sp macro="" textlink="">
      <xdr:nvSpPr>
        <xdr:cNvPr id="710" name="n_3aveValue【学校施設】&#10;一人当たり面積"/>
        <xdr:cNvSpPr txBox="1"/>
      </xdr:nvSpPr>
      <xdr:spPr>
        <a:xfrm>
          <a:off x="18797270" y="1033970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55880</xdr:rowOff>
    </xdr:from>
    <xdr:ext cx="469900" cy="259080"/>
    <xdr:sp macro="" textlink="">
      <xdr:nvSpPr>
        <xdr:cNvPr id="711" name="n_4aveValue【学校施設】&#10;一人当たり面積"/>
        <xdr:cNvSpPr txBox="1"/>
      </xdr:nvSpPr>
      <xdr:spPr>
        <a:xfrm>
          <a:off x="17933670" y="10342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140970</xdr:rowOff>
    </xdr:from>
    <xdr:ext cx="469900" cy="258445"/>
    <xdr:sp macro="" textlink="">
      <xdr:nvSpPr>
        <xdr:cNvPr id="712" name="n_1mainValue【学校施設】&#10;一人当たり面積"/>
        <xdr:cNvSpPr txBox="1"/>
      </xdr:nvSpPr>
      <xdr:spPr>
        <a:xfrm>
          <a:off x="20516850" y="10770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97790</xdr:rowOff>
    </xdr:from>
    <xdr:ext cx="468630" cy="258445"/>
    <xdr:sp macro="" textlink="">
      <xdr:nvSpPr>
        <xdr:cNvPr id="713" name="n_2mainValue【学校施設】&#10;一人当たり面積"/>
        <xdr:cNvSpPr txBox="1"/>
      </xdr:nvSpPr>
      <xdr:spPr>
        <a:xfrm>
          <a:off x="19660870" y="1072769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151130</xdr:rowOff>
    </xdr:from>
    <xdr:ext cx="468630" cy="259080"/>
    <xdr:sp macro="" textlink="">
      <xdr:nvSpPr>
        <xdr:cNvPr id="714" name="n_3mainValue【学校施設】&#10;一人当たり面積"/>
        <xdr:cNvSpPr txBox="1"/>
      </xdr:nvSpPr>
      <xdr:spPr>
        <a:xfrm>
          <a:off x="18797270" y="10781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141605</xdr:rowOff>
    </xdr:from>
    <xdr:ext cx="469900" cy="257810"/>
    <xdr:sp macro="" textlink="">
      <xdr:nvSpPr>
        <xdr:cNvPr id="715" name="n_4mainValue【学校施設】&#10;一人当たり面積"/>
        <xdr:cNvSpPr txBox="1"/>
      </xdr:nvSpPr>
      <xdr:spPr>
        <a:xfrm>
          <a:off x="17933670" y="10771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11580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717" name="正方形/長方形 716"/>
        <xdr:cNvSpPr/>
      </xdr:nvSpPr>
      <xdr:spPr>
        <a:xfrm>
          <a:off x="12237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69215</xdr:rowOff>
    </xdr:to>
    <xdr:sp macro="" textlink="">
      <xdr:nvSpPr>
        <xdr:cNvPr id="718" name="正方形/長方形 717"/>
        <xdr:cNvSpPr/>
      </xdr:nvSpPr>
      <xdr:spPr>
        <a:xfrm>
          <a:off x="12237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719" name="正方形/長方形 718"/>
        <xdr:cNvSpPr/>
      </xdr:nvSpPr>
      <xdr:spPr>
        <a:xfrm>
          <a:off x="13228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69215</xdr:rowOff>
    </xdr:to>
    <xdr:sp macro="" textlink="">
      <xdr:nvSpPr>
        <xdr:cNvPr id="720" name="正方形/長方形 719"/>
        <xdr:cNvSpPr/>
      </xdr:nvSpPr>
      <xdr:spPr>
        <a:xfrm>
          <a:off x="13228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721" name="正方形/長方形 720"/>
        <xdr:cNvSpPr/>
      </xdr:nvSpPr>
      <xdr:spPr>
        <a:xfrm>
          <a:off x="14340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69215</xdr:rowOff>
    </xdr:to>
    <xdr:sp macro="" textlink="">
      <xdr:nvSpPr>
        <xdr:cNvPr id="722" name="正方形/長方形 721"/>
        <xdr:cNvSpPr/>
      </xdr:nvSpPr>
      <xdr:spPr>
        <a:xfrm>
          <a:off x="14340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723" name="正方形/長方形 722"/>
        <xdr:cNvSpPr/>
      </xdr:nvSpPr>
      <xdr:spPr>
        <a:xfrm>
          <a:off x="12115800" y="12953365"/>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724" name="正方形/長方形 723"/>
        <xdr:cNvSpPr/>
      </xdr:nvSpPr>
      <xdr:spPr>
        <a:xfrm>
          <a:off x="1780032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725" name="正方形/長方形 724"/>
        <xdr:cNvSpPr/>
      </xdr:nvSpPr>
      <xdr:spPr>
        <a:xfrm>
          <a:off x="17927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69215</xdr:rowOff>
    </xdr:to>
    <xdr:sp macro="" textlink="">
      <xdr:nvSpPr>
        <xdr:cNvPr id="726" name="正方形/長方形 725"/>
        <xdr:cNvSpPr/>
      </xdr:nvSpPr>
      <xdr:spPr>
        <a:xfrm>
          <a:off x="17927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727" name="正方形/長方形 726"/>
        <xdr:cNvSpPr/>
      </xdr:nvSpPr>
      <xdr:spPr>
        <a:xfrm>
          <a:off x="18912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69215</xdr:rowOff>
    </xdr:to>
    <xdr:sp macro="" textlink="">
      <xdr:nvSpPr>
        <xdr:cNvPr id="728" name="正方形/長方形 727"/>
        <xdr:cNvSpPr/>
      </xdr:nvSpPr>
      <xdr:spPr>
        <a:xfrm>
          <a:off x="18912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729" name="正方形/長方形 728"/>
        <xdr:cNvSpPr/>
      </xdr:nvSpPr>
      <xdr:spPr>
        <a:xfrm>
          <a:off x="2002536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69215</xdr:rowOff>
    </xdr:to>
    <xdr:sp macro="" textlink="">
      <xdr:nvSpPr>
        <xdr:cNvPr id="730" name="正方形/長方形 729"/>
        <xdr:cNvSpPr/>
      </xdr:nvSpPr>
      <xdr:spPr>
        <a:xfrm>
          <a:off x="2002536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731" name="正方形/長方形 730"/>
        <xdr:cNvSpPr/>
      </xdr:nvSpPr>
      <xdr:spPr>
        <a:xfrm>
          <a:off x="17800320" y="12953365"/>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2" name="正方形/長方形 731"/>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3" name="正方形/長方形 732"/>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4" name="正方形/長方形 733"/>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5" name="正方形/長方形 734"/>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6" name="正方形/長方形 735"/>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7" name="正方形/長方形 736"/>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8" name="正方形/長方形 737"/>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9" name="正方形/長方形 738"/>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0" name="テキスト ボックス 739"/>
        <xdr:cNvSpPr txBox="1"/>
      </xdr:nvSpPr>
      <xdr:spPr>
        <a:xfrm>
          <a:off x="120777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1" name="直線コネクタ 740"/>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2" name="テキスト ボックス 741"/>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3" name="直線コネクタ 742"/>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44" name="テキスト ボックス 743"/>
        <xdr:cNvSpPr txBox="1"/>
      </xdr:nvSpPr>
      <xdr:spPr>
        <a:xfrm>
          <a:off x="116636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5" name="直線コネクタ 744"/>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46" name="テキスト ボックス 745"/>
        <xdr:cNvSpPr txBox="1"/>
      </xdr:nvSpPr>
      <xdr:spPr>
        <a:xfrm>
          <a:off x="1172273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47" name="直線コネクタ 746"/>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8" name="テキスト ボックス 747"/>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49" name="直線コネクタ 748"/>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0" name="テキスト ボックス 749"/>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1" name="直線コネクタ 750"/>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752" name="テキスト ボックス 751"/>
        <xdr:cNvSpPr txBox="1"/>
      </xdr:nvSpPr>
      <xdr:spPr>
        <a:xfrm>
          <a:off x="1172273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3" name="直線コネクタ 752"/>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4" name="テキスト ボックス 753"/>
        <xdr:cNvSpPr txBox="1"/>
      </xdr:nvSpPr>
      <xdr:spPr>
        <a:xfrm>
          <a:off x="1178687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5"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756" name="直線コネクタ 755"/>
        <xdr:cNvCxnSpPr/>
      </xdr:nvCxnSpPr>
      <xdr:spPr>
        <a:xfrm flipV="1">
          <a:off x="158870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757" name="【公民館】&#10;有形固定資産減価償却率最小値テキスト"/>
        <xdr:cNvSpPr txBox="1"/>
      </xdr:nvSpPr>
      <xdr:spPr>
        <a:xfrm>
          <a:off x="159258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58" name="直線コネクタ 757"/>
        <xdr:cNvCxnSpPr/>
      </xdr:nvCxnSpPr>
      <xdr:spPr>
        <a:xfrm>
          <a:off x="15798800" y="1866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810"/>
    <xdr:sp macro="" textlink="">
      <xdr:nvSpPr>
        <xdr:cNvPr id="759" name="【公民館】&#10;有形固定資産減価償却率最大値テキスト"/>
        <xdr:cNvSpPr txBox="1"/>
      </xdr:nvSpPr>
      <xdr:spPr>
        <a:xfrm>
          <a:off x="15925800" y="16914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760" name="直線コネクタ 759"/>
        <xdr:cNvCxnSpPr/>
      </xdr:nvCxnSpPr>
      <xdr:spPr>
        <a:xfrm>
          <a:off x="15798800" y="17139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91440</xdr:rowOff>
    </xdr:from>
    <xdr:ext cx="405130" cy="259080"/>
    <xdr:sp macro="" textlink="">
      <xdr:nvSpPr>
        <xdr:cNvPr id="761" name="【公民館】&#10;有形固定資産減価償却率平均値テキスト"/>
        <xdr:cNvSpPr txBox="1"/>
      </xdr:nvSpPr>
      <xdr:spPr>
        <a:xfrm>
          <a:off x="159258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762" name="フローチャート: 判断 761"/>
        <xdr:cNvSpPr/>
      </xdr:nvSpPr>
      <xdr:spPr>
        <a:xfrm>
          <a:off x="158369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763" name="フローチャート: 判断 762"/>
        <xdr:cNvSpPr/>
      </xdr:nvSpPr>
      <xdr:spPr>
        <a:xfrm>
          <a:off x="1501902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764" name="フローチャート: 判断 763"/>
        <xdr:cNvSpPr/>
      </xdr:nvSpPr>
      <xdr:spPr>
        <a:xfrm>
          <a:off x="1415542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65" name="フローチャート: 判断 764"/>
        <xdr:cNvSpPr/>
      </xdr:nvSpPr>
      <xdr:spPr>
        <a:xfrm>
          <a:off x="13291820" y="17951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766" name="フローチャート: 判断 765"/>
        <xdr:cNvSpPr/>
      </xdr:nvSpPr>
      <xdr:spPr>
        <a:xfrm>
          <a:off x="1242314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7" name="テキスト ボックス 766"/>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768" name="テキスト ボックス 767"/>
        <xdr:cNvSpPr txBox="1"/>
      </xdr:nvSpPr>
      <xdr:spPr>
        <a:xfrm>
          <a:off x="14884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9" name="テキスト ボックス 768"/>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0" name="テキスト ボックス 769"/>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771" name="テキスト ボックス 770"/>
        <xdr:cNvSpPr txBox="1"/>
      </xdr:nvSpPr>
      <xdr:spPr>
        <a:xfrm>
          <a:off x="122885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128270</xdr:rowOff>
    </xdr:from>
    <xdr:to xmlns:xdr="http://schemas.openxmlformats.org/drawingml/2006/spreadsheetDrawing">
      <xdr:col>85</xdr:col>
      <xdr:colOff>177800</xdr:colOff>
      <xdr:row>104</xdr:row>
      <xdr:rowOff>58420</xdr:rowOff>
    </xdr:to>
    <xdr:sp macro="" textlink="">
      <xdr:nvSpPr>
        <xdr:cNvPr id="772" name="楕円 771"/>
        <xdr:cNvSpPr/>
      </xdr:nvSpPr>
      <xdr:spPr>
        <a:xfrm>
          <a:off x="158369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151130</xdr:rowOff>
    </xdr:from>
    <xdr:ext cx="405130" cy="259080"/>
    <xdr:sp macro="" textlink="">
      <xdr:nvSpPr>
        <xdr:cNvPr id="773" name="【公民館】&#10;有形固定資産減価償却率該当値テキスト"/>
        <xdr:cNvSpPr txBox="1"/>
      </xdr:nvSpPr>
      <xdr:spPr>
        <a:xfrm>
          <a:off x="15925800" y="17639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149225</xdr:rowOff>
    </xdr:from>
    <xdr:to xmlns:xdr="http://schemas.openxmlformats.org/drawingml/2006/spreadsheetDrawing">
      <xdr:col>81</xdr:col>
      <xdr:colOff>101600</xdr:colOff>
      <xdr:row>104</xdr:row>
      <xdr:rowOff>79375</xdr:rowOff>
    </xdr:to>
    <xdr:sp macro="" textlink="">
      <xdr:nvSpPr>
        <xdr:cNvPr id="774" name="楕円 773"/>
        <xdr:cNvSpPr/>
      </xdr:nvSpPr>
      <xdr:spPr>
        <a:xfrm>
          <a:off x="1501902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7620</xdr:rowOff>
    </xdr:from>
    <xdr:to xmlns:xdr="http://schemas.openxmlformats.org/drawingml/2006/spreadsheetDrawing">
      <xdr:col>85</xdr:col>
      <xdr:colOff>127000</xdr:colOff>
      <xdr:row>104</xdr:row>
      <xdr:rowOff>29210</xdr:rowOff>
    </xdr:to>
    <xdr:cxnSp macro="">
      <xdr:nvCxnSpPr>
        <xdr:cNvPr id="775" name="直線コネクタ 774"/>
        <xdr:cNvCxnSpPr/>
      </xdr:nvCxnSpPr>
      <xdr:spPr>
        <a:xfrm flipV="1">
          <a:off x="15069820" y="1783842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52070</xdr:rowOff>
    </xdr:from>
    <xdr:to xmlns:xdr="http://schemas.openxmlformats.org/drawingml/2006/spreadsheetDrawing">
      <xdr:col>76</xdr:col>
      <xdr:colOff>165100</xdr:colOff>
      <xdr:row>103</xdr:row>
      <xdr:rowOff>153670</xdr:rowOff>
    </xdr:to>
    <xdr:sp macro="" textlink="">
      <xdr:nvSpPr>
        <xdr:cNvPr id="776" name="楕円 775"/>
        <xdr:cNvSpPr/>
      </xdr:nvSpPr>
      <xdr:spPr>
        <a:xfrm>
          <a:off x="1415542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102870</xdr:rowOff>
    </xdr:from>
    <xdr:to xmlns:xdr="http://schemas.openxmlformats.org/drawingml/2006/spreadsheetDrawing">
      <xdr:col>81</xdr:col>
      <xdr:colOff>50800</xdr:colOff>
      <xdr:row>104</xdr:row>
      <xdr:rowOff>29210</xdr:rowOff>
    </xdr:to>
    <xdr:cxnSp macro="">
      <xdr:nvCxnSpPr>
        <xdr:cNvPr id="777" name="直線コネクタ 776"/>
        <xdr:cNvCxnSpPr/>
      </xdr:nvCxnSpPr>
      <xdr:spPr>
        <a:xfrm>
          <a:off x="14206220" y="17762220"/>
          <a:ext cx="8636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29210</xdr:rowOff>
    </xdr:from>
    <xdr:to xmlns:xdr="http://schemas.openxmlformats.org/drawingml/2006/spreadsheetDrawing">
      <xdr:col>72</xdr:col>
      <xdr:colOff>38100</xdr:colOff>
      <xdr:row>103</xdr:row>
      <xdr:rowOff>130810</xdr:rowOff>
    </xdr:to>
    <xdr:sp macro="" textlink="">
      <xdr:nvSpPr>
        <xdr:cNvPr id="778" name="楕円 777"/>
        <xdr:cNvSpPr/>
      </xdr:nvSpPr>
      <xdr:spPr>
        <a:xfrm>
          <a:off x="13291820" y="176885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80010</xdr:rowOff>
    </xdr:from>
    <xdr:to xmlns:xdr="http://schemas.openxmlformats.org/drawingml/2006/spreadsheetDrawing">
      <xdr:col>76</xdr:col>
      <xdr:colOff>114300</xdr:colOff>
      <xdr:row>103</xdr:row>
      <xdr:rowOff>102870</xdr:rowOff>
    </xdr:to>
    <xdr:cxnSp macro="">
      <xdr:nvCxnSpPr>
        <xdr:cNvPr id="779" name="直線コネクタ 778"/>
        <xdr:cNvCxnSpPr/>
      </xdr:nvCxnSpPr>
      <xdr:spPr>
        <a:xfrm>
          <a:off x="13342620" y="1773936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156845</xdr:rowOff>
    </xdr:from>
    <xdr:to xmlns:xdr="http://schemas.openxmlformats.org/drawingml/2006/spreadsheetDrawing">
      <xdr:col>67</xdr:col>
      <xdr:colOff>101600</xdr:colOff>
      <xdr:row>103</xdr:row>
      <xdr:rowOff>86995</xdr:rowOff>
    </xdr:to>
    <xdr:sp macro="" textlink="">
      <xdr:nvSpPr>
        <xdr:cNvPr id="780" name="楕円 779"/>
        <xdr:cNvSpPr/>
      </xdr:nvSpPr>
      <xdr:spPr>
        <a:xfrm>
          <a:off x="1242314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36195</xdr:rowOff>
    </xdr:from>
    <xdr:to xmlns:xdr="http://schemas.openxmlformats.org/drawingml/2006/spreadsheetDrawing">
      <xdr:col>71</xdr:col>
      <xdr:colOff>177800</xdr:colOff>
      <xdr:row>103</xdr:row>
      <xdr:rowOff>80010</xdr:rowOff>
    </xdr:to>
    <xdr:cxnSp macro="">
      <xdr:nvCxnSpPr>
        <xdr:cNvPr id="781" name="直線コネクタ 780"/>
        <xdr:cNvCxnSpPr/>
      </xdr:nvCxnSpPr>
      <xdr:spPr>
        <a:xfrm>
          <a:off x="12473940" y="17695545"/>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7620</xdr:rowOff>
    </xdr:from>
    <xdr:ext cx="405130" cy="257810"/>
    <xdr:sp macro="" textlink="">
      <xdr:nvSpPr>
        <xdr:cNvPr id="782" name="n_1aveValue【公民館】&#10;有形固定資産減価償却率"/>
        <xdr:cNvSpPr txBox="1"/>
      </xdr:nvSpPr>
      <xdr:spPr>
        <a:xfrm>
          <a:off x="14859635" y="18009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41910</xdr:rowOff>
    </xdr:from>
    <xdr:ext cx="403860" cy="257810"/>
    <xdr:sp macro="" textlink="">
      <xdr:nvSpPr>
        <xdr:cNvPr id="783" name="n_2aveValue【公民館】&#10;有形固定資産減価償却率"/>
        <xdr:cNvSpPr txBox="1"/>
      </xdr:nvSpPr>
      <xdr:spPr>
        <a:xfrm>
          <a:off x="14008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3860" cy="257810"/>
    <xdr:sp macro="" textlink="">
      <xdr:nvSpPr>
        <xdr:cNvPr id="784" name="n_3aveValue【公民館】&#10;有形固定資産減価償却率"/>
        <xdr:cNvSpPr txBox="1"/>
      </xdr:nvSpPr>
      <xdr:spPr>
        <a:xfrm>
          <a:off x="131451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26670</xdr:rowOff>
    </xdr:from>
    <xdr:ext cx="405130" cy="259080"/>
    <xdr:sp macro="" textlink="">
      <xdr:nvSpPr>
        <xdr:cNvPr id="785" name="n_4aveValue【公民館】&#10;有形固定資産減価償却率"/>
        <xdr:cNvSpPr txBox="1"/>
      </xdr:nvSpPr>
      <xdr:spPr>
        <a:xfrm>
          <a:off x="12276455" y="1802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95885</xdr:rowOff>
    </xdr:from>
    <xdr:ext cx="405130" cy="259080"/>
    <xdr:sp macro="" textlink="">
      <xdr:nvSpPr>
        <xdr:cNvPr id="786" name="n_1mainValue【公民館】&#10;有形固定資産減価償却率"/>
        <xdr:cNvSpPr txBox="1"/>
      </xdr:nvSpPr>
      <xdr:spPr>
        <a:xfrm>
          <a:off x="14859635" y="1758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170180</xdr:rowOff>
    </xdr:from>
    <xdr:ext cx="403860" cy="259080"/>
    <xdr:sp macro="" textlink="">
      <xdr:nvSpPr>
        <xdr:cNvPr id="787" name="n_2mainValue【公民館】&#10;有形固定資産減価償却率"/>
        <xdr:cNvSpPr txBox="1"/>
      </xdr:nvSpPr>
      <xdr:spPr>
        <a:xfrm>
          <a:off x="14008735" y="17486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147320</xdr:rowOff>
    </xdr:from>
    <xdr:ext cx="403860" cy="259080"/>
    <xdr:sp macro="" textlink="">
      <xdr:nvSpPr>
        <xdr:cNvPr id="788" name="n_3mainValue【公民館】&#10;有形固定資産減価償却率"/>
        <xdr:cNvSpPr txBox="1"/>
      </xdr:nvSpPr>
      <xdr:spPr>
        <a:xfrm>
          <a:off x="13145135" y="17463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103505</xdr:rowOff>
    </xdr:from>
    <xdr:ext cx="405130" cy="259080"/>
    <xdr:sp macro="" textlink="">
      <xdr:nvSpPr>
        <xdr:cNvPr id="789" name="n_4mainValue【公民館】&#10;有形固定資産減価償却率"/>
        <xdr:cNvSpPr txBox="1"/>
      </xdr:nvSpPr>
      <xdr:spPr>
        <a:xfrm>
          <a:off x="12276455" y="17419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0" name="正方形/長方形 789"/>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1" name="正方形/長方形 790"/>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2" name="正方形/長方形 791"/>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3" name="正方形/長方形 792"/>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4" name="正方形/長方形 793"/>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5" name="正方形/長方形 794"/>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6" name="正方形/長方形 795"/>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7" name="正方形/長方形 796"/>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98" name="テキスト ボックス 797"/>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9" name="直線コネクタ 798"/>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0" name="直線コネクタ 799"/>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7810"/>
    <xdr:sp macro="" textlink="">
      <xdr:nvSpPr>
        <xdr:cNvPr id="801" name="テキスト ボックス 800"/>
        <xdr:cNvSpPr txBox="1"/>
      </xdr:nvSpPr>
      <xdr:spPr>
        <a:xfrm>
          <a:off x="1734820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2" name="直線コネクタ 801"/>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03" name="テキスト ボックス 802"/>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4" name="直線コネクタ 803"/>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7810"/>
    <xdr:sp macro="" textlink="">
      <xdr:nvSpPr>
        <xdr:cNvPr id="805" name="テキスト ボックス 804"/>
        <xdr:cNvSpPr txBox="1"/>
      </xdr:nvSpPr>
      <xdr:spPr>
        <a:xfrm>
          <a:off x="17348200" y="179285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6" name="直線コネクタ 805"/>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07" name="テキスト ボックス 806"/>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8" name="直線コネクタ 807"/>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09" name="テキスト ボックス 808"/>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0" name="直線コネクタ 809"/>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7810"/>
    <xdr:sp macro="" textlink="">
      <xdr:nvSpPr>
        <xdr:cNvPr id="811" name="テキスト ボックス 810"/>
        <xdr:cNvSpPr txBox="1"/>
      </xdr:nvSpPr>
      <xdr:spPr>
        <a:xfrm>
          <a:off x="1734820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2" name="直線コネクタ 811"/>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3" name="テキスト ボックス 812"/>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4"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815" name="直線コネクタ 814"/>
        <xdr:cNvCxnSpPr/>
      </xdr:nvCxnSpPr>
      <xdr:spPr>
        <a:xfrm flipV="1">
          <a:off x="2157158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16" name="【公民館】&#10;一人当たり面積最小値テキスト"/>
        <xdr:cNvSpPr txBox="1"/>
      </xdr:nvSpPr>
      <xdr:spPr>
        <a:xfrm>
          <a:off x="2161032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17" name="直線コネクタ 816"/>
        <xdr:cNvCxnSpPr/>
      </xdr:nvCxnSpPr>
      <xdr:spPr>
        <a:xfrm>
          <a:off x="21488400" y="18709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18" name="【公民館】&#10;一人当たり面積最大値テキスト"/>
        <xdr:cNvSpPr txBox="1"/>
      </xdr:nvSpPr>
      <xdr:spPr>
        <a:xfrm>
          <a:off x="2161032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19" name="直線コネクタ 818"/>
        <xdr:cNvCxnSpPr/>
      </xdr:nvCxnSpPr>
      <xdr:spPr>
        <a:xfrm>
          <a:off x="21488400" y="17301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820" name="【公民館】&#10;一人当たり面積平均値テキスト"/>
        <xdr:cNvSpPr txBox="1"/>
      </xdr:nvSpPr>
      <xdr:spPr>
        <a:xfrm>
          <a:off x="2161032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821" name="フローチャート: 判断 820"/>
        <xdr:cNvSpPr/>
      </xdr:nvSpPr>
      <xdr:spPr>
        <a:xfrm>
          <a:off x="2152142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822" name="フローチャート: 判断 821"/>
        <xdr:cNvSpPr/>
      </xdr:nvSpPr>
      <xdr:spPr>
        <a:xfrm>
          <a:off x="20708620" y="18315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823" name="フローチャート: 判断 822"/>
        <xdr:cNvSpPr/>
      </xdr:nvSpPr>
      <xdr:spPr>
        <a:xfrm>
          <a:off x="1983994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824" name="フローチャート: 判断 823"/>
        <xdr:cNvSpPr/>
      </xdr:nvSpPr>
      <xdr:spPr>
        <a:xfrm>
          <a:off x="1897634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825" name="フローチャート: 判断 824"/>
        <xdr:cNvSpPr/>
      </xdr:nvSpPr>
      <xdr:spPr>
        <a:xfrm>
          <a:off x="18112740" y="18324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826" name="テキスト ボックス 825"/>
        <xdr:cNvSpPr txBox="1"/>
      </xdr:nvSpPr>
      <xdr:spPr>
        <a:xfrm>
          <a:off x="213868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7" name="テキスト ボックス 826"/>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828" name="テキスト ボックス 827"/>
        <xdr:cNvSpPr txBox="1"/>
      </xdr:nvSpPr>
      <xdr:spPr>
        <a:xfrm>
          <a:off x="197053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9" name="テキスト ボックス 828"/>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0" name="テキスト ボックス 829"/>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76200</xdr:rowOff>
    </xdr:from>
    <xdr:to xmlns:xdr="http://schemas.openxmlformats.org/drawingml/2006/spreadsheetDrawing">
      <xdr:col>116</xdr:col>
      <xdr:colOff>114300</xdr:colOff>
      <xdr:row>106</xdr:row>
      <xdr:rowOff>6350</xdr:rowOff>
    </xdr:to>
    <xdr:sp macro="" textlink="">
      <xdr:nvSpPr>
        <xdr:cNvPr id="831" name="楕円 830"/>
        <xdr:cNvSpPr/>
      </xdr:nvSpPr>
      <xdr:spPr>
        <a:xfrm>
          <a:off x="2152142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99060</xdr:rowOff>
    </xdr:from>
    <xdr:ext cx="469900" cy="257810"/>
    <xdr:sp macro="" textlink="">
      <xdr:nvSpPr>
        <xdr:cNvPr id="832" name="【公民館】&#10;一人当たり面積該当値テキスト"/>
        <xdr:cNvSpPr txBox="1"/>
      </xdr:nvSpPr>
      <xdr:spPr>
        <a:xfrm>
          <a:off x="21610320" y="17929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80645</xdr:rowOff>
    </xdr:from>
    <xdr:to xmlns:xdr="http://schemas.openxmlformats.org/drawingml/2006/spreadsheetDrawing">
      <xdr:col>112</xdr:col>
      <xdr:colOff>38100</xdr:colOff>
      <xdr:row>106</xdr:row>
      <xdr:rowOff>10795</xdr:rowOff>
    </xdr:to>
    <xdr:sp macro="" textlink="">
      <xdr:nvSpPr>
        <xdr:cNvPr id="833" name="楕円 832"/>
        <xdr:cNvSpPr/>
      </xdr:nvSpPr>
      <xdr:spPr>
        <a:xfrm>
          <a:off x="20708620" y="180828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127000</xdr:rowOff>
    </xdr:from>
    <xdr:to xmlns:xdr="http://schemas.openxmlformats.org/drawingml/2006/spreadsheetDrawing">
      <xdr:col>116</xdr:col>
      <xdr:colOff>63500</xdr:colOff>
      <xdr:row>105</xdr:row>
      <xdr:rowOff>132080</xdr:rowOff>
    </xdr:to>
    <xdr:cxnSp macro="">
      <xdr:nvCxnSpPr>
        <xdr:cNvPr id="834" name="直線コネクタ 833"/>
        <xdr:cNvCxnSpPr/>
      </xdr:nvCxnSpPr>
      <xdr:spPr>
        <a:xfrm flipV="1">
          <a:off x="20759420" y="1812925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59690</xdr:rowOff>
    </xdr:from>
    <xdr:to xmlns:xdr="http://schemas.openxmlformats.org/drawingml/2006/spreadsheetDrawing">
      <xdr:col>107</xdr:col>
      <xdr:colOff>101600</xdr:colOff>
      <xdr:row>105</xdr:row>
      <xdr:rowOff>161290</xdr:rowOff>
    </xdr:to>
    <xdr:sp macro="" textlink="">
      <xdr:nvSpPr>
        <xdr:cNvPr id="835" name="楕円 834"/>
        <xdr:cNvSpPr/>
      </xdr:nvSpPr>
      <xdr:spPr>
        <a:xfrm>
          <a:off x="1983994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110490</xdr:rowOff>
    </xdr:from>
    <xdr:to xmlns:xdr="http://schemas.openxmlformats.org/drawingml/2006/spreadsheetDrawing">
      <xdr:col>111</xdr:col>
      <xdr:colOff>177800</xdr:colOff>
      <xdr:row>105</xdr:row>
      <xdr:rowOff>132080</xdr:rowOff>
    </xdr:to>
    <xdr:cxnSp macro="">
      <xdr:nvCxnSpPr>
        <xdr:cNvPr id="836" name="直線コネクタ 835"/>
        <xdr:cNvCxnSpPr/>
      </xdr:nvCxnSpPr>
      <xdr:spPr>
        <a:xfrm>
          <a:off x="19890740" y="18112740"/>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63500</xdr:rowOff>
    </xdr:from>
    <xdr:to xmlns:xdr="http://schemas.openxmlformats.org/drawingml/2006/spreadsheetDrawing">
      <xdr:col>102</xdr:col>
      <xdr:colOff>165100</xdr:colOff>
      <xdr:row>105</xdr:row>
      <xdr:rowOff>164465</xdr:rowOff>
    </xdr:to>
    <xdr:sp macro="" textlink="">
      <xdr:nvSpPr>
        <xdr:cNvPr id="837" name="楕円 836"/>
        <xdr:cNvSpPr/>
      </xdr:nvSpPr>
      <xdr:spPr>
        <a:xfrm>
          <a:off x="1897634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110490</xdr:rowOff>
    </xdr:from>
    <xdr:to xmlns:xdr="http://schemas.openxmlformats.org/drawingml/2006/spreadsheetDrawing">
      <xdr:col>107</xdr:col>
      <xdr:colOff>50800</xdr:colOff>
      <xdr:row>105</xdr:row>
      <xdr:rowOff>113665</xdr:rowOff>
    </xdr:to>
    <xdr:cxnSp macro="">
      <xdr:nvCxnSpPr>
        <xdr:cNvPr id="838" name="直線コネクタ 837"/>
        <xdr:cNvCxnSpPr/>
      </xdr:nvCxnSpPr>
      <xdr:spPr>
        <a:xfrm flipV="1">
          <a:off x="19027140" y="1811274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63500</xdr:rowOff>
    </xdr:from>
    <xdr:to xmlns:xdr="http://schemas.openxmlformats.org/drawingml/2006/spreadsheetDrawing">
      <xdr:col>98</xdr:col>
      <xdr:colOff>38100</xdr:colOff>
      <xdr:row>105</xdr:row>
      <xdr:rowOff>164465</xdr:rowOff>
    </xdr:to>
    <xdr:sp macro="" textlink="">
      <xdr:nvSpPr>
        <xdr:cNvPr id="839" name="楕円 838"/>
        <xdr:cNvSpPr/>
      </xdr:nvSpPr>
      <xdr:spPr>
        <a:xfrm>
          <a:off x="18112740" y="180657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113665</xdr:rowOff>
    </xdr:from>
    <xdr:to xmlns:xdr="http://schemas.openxmlformats.org/drawingml/2006/spreadsheetDrawing">
      <xdr:col>102</xdr:col>
      <xdr:colOff>114300</xdr:colOff>
      <xdr:row>105</xdr:row>
      <xdr:rowOff>113665</xdr:rowOff>
    </xdr:to>
    <xdr:cxnSp macro="">
      <xdr:nvCxnSpPr>
        <xdr:cNvPr id="840" name="直線コネクタ 839"/>
        <xdr:cNvCxnSpPr/>
      </xdr:nvCxnSpPr>
      <xdr:spPr>
        <a:xfrm>
          <a:off x="18163540" y="1811591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810"/>
    <xdr:sp macro="" textlink="">
      <xdr:nvSpPr>
        <xdr:cNvPr id="841" name="n_1aveValue【公民館】&#10;一人当たり面積"/>
        <xdr:cNvSpPr txBox="1"/>
      </xdr:nvSpPr>
      <xdr:spPr>
        <a:xfrm>
          <a:off x="20516850" y="18408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8630" cy="259080"/>
    <xdr:sp macro="" textlink="">
      <xdr:nvSpPr>
        <xdr:cNvPr id="842" name="n_2aveValue【公民館】&#10;一人当たり面積"/>
        <xdr:cNvSpPr txBox="1"/>
      </xdr:nvSpPr>
      <xdr:spPr>
        <a:xfrm>
          <a:off x="19660870" y="18415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8630" cy="257810"/>
    <xdr:sp macro="" textlink="">
      <xdr:nvSpPr>
        <xdr:cNvPr id="843" name="n_3aveValue【公民館】&#10;一人当たり面積"/>
        <xdr:cNvSpPr txBox="1"/>
      </xdr:nvSpPr>
      <xdr:spPr>
        <a:xfrm>
          <a:off x="18797270" y="18408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9900" cy="259080"/>
    <xdr:sp macro="" textlink="">
      <xdr:nvSpPr>
        <xdr:cNvPr id="844" name="n_4aveValue【公民館】&#10;一人当たり面積"/>
        <xdr:cNvSpPr txBox="1"/>
      </xdr:nvSpPr>
      <xdr:spPr>
        <a:xfrm>
          <a:off x="17933670" y="1841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27305</xdr:rowOff>
    </xdr:from>
    <xdr:ext cx="469900" cy="259080"/>
    <xdr:sp macro="" textlink="">
      <xdr:nvSpPr>
        <xdr:cNvPr id="845" name="n_1mainValue【公民館】&#10;一人当たり面積"/>
        <xdr:cNvSpPr txBox="1"/>
      </xdr:nvSpPr>
      <xdr:spPr>
        <a:xfrm>
          <a:off x="20516850" y="17858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6350</xdr:rowOff>
    </xdr:from>
    <xdr:ext cx="468630" cy="257810"/>
    <xdr:sp macro="" textlink="">
      <xdr:nvSpPr>
        <xdr:cNvPr id="846" name="n_2mainValue【公民館】&#10;一人当たり面積"/>
        <xdr:cNvSpPr txBox="1"/>
      </xdr:nvSpPr>
      <xdr:spPr>
        <a:xfrm>
          <a:off x="19660870" y="17837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9525</xdr:rowOff>
    </xdr:from>
    <xdr:ext cx="468630" cy="257810"/>
    <xdr:sp macro="" textlink="">
      <xdr:nvSpPr>
        <xdr:cNvPr id="847" name="n_3mainValue【公民館】&#10;一人当たり面積"/>
        <xdr:cNvSpPr txBox="1"/>
      </xdr:nvSpPr>
      <xdr:spPr>
        <a:xfrm>
          <a:off x="18797270" y="17840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9525</xdr:rowOff>
    </xdr:from>
    <xdr:ext cx="469900" cy="257810"/>
    <xdr:sp macro="" textlink="">
      <xdr:nvSpPr>
        <xdr:cNvPr id="848" name="n_4mainValue【公民館】&#10;一人当たり面積"/>
        <xdr:cNvSpPr txBox="1"/>
      </xdr:nvSpPr>
      <xdr:spPr>
        <a:xfrm>
          <a:off x="17933670" y="178403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9" name="正方形/長方形 848"/>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0" name="正方形/長方形 849"/>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1" name="テキスト ボックス 850"/>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200">
              <a:latin typeface="ＭＳ Ｐゴシック"/>
              <a:ea typeface="ＭＳ Ｐゴシック"/>
            </a:rPr>
            <a:t>令和</a:t>
          </a:r>
          <a:r>
            <a:rPr kumimoji="1" lang="en-US" altLang="ja-JP" sz="1200">
              <a:latin typeface="ＭＳ Ｐゴシック"/>
              <a:ea typeface="ＭＳ Ｐゴシック"/>
            </a:rPr>
            <a:t>4</a:t>
          </a:r>
          <a:r>
            <a:rPr kumimoji="1" lang="ja-JP" altLang="en-US" sz="1200">
              <a:latin typeface="ＭＳ Ｐゴシック"/>
              <a:ea typeface="ＭＳ Ｐゴシック"/>
            </a:rPr>
            <a:t>年度数値において、有形固定資産減価償却率が類似団体内平均（以下「平均」という。）を上回っている施設は、主に認定こども園・幼稚園・保育所、公営住宅であり、平均を下回っているものは、主に公民館、橋りょう・トンネル、道路である。</a:t>
          </a:r>
        </a:p>
        <a:p>
          <a:r>
            <a:rPr kumimoji="1" lang="ja-JP" altLang="en-US" sz="1200">
              <a:latin typeface="ＭＳ Ｐゴシック"/>
              <a:ea typeface="ＭＳ Ｐゴシック"/>
            </a:rPr>
            <a:t>　認定こども園・幼稚園・保育所は、公立施設の</a:t>
          </a:r>
          <a:r>
            <a:rPr kumimoji="1" lang="en-US" altLang="ja-JP" sz="1200">
              <a:latin typeface="ＭＳ Ｐゴシック"/>
              <a:ea typeface="ＭＳ Ｐゴシック"/>
            </a:rPr>
            <a:t>11</a:t>
          </a:r>
          <a:r>
            <a:rPr kumimoji="1" lang="ja-JP" altLang="en-US" sz="1200">
              <a:latin typeface="ＭＳ Ｐゴシック"/>
              <a:ea typeface="ＭＳ Ｐゴシック"/>
            </a:rPr>
            <a:t>箇所のうち</a:t>
          </a:r>
          <a:r>
            <a:rPr kumimoji="1" lang="en-US" altLang="ja-JP" sz="1200">
              <a:latin typeface="ＭＳ Ｐゴシック"/>
              <a:ea typeface="ＭＳ Ｐゴシック"/>
            </a:rPr>
            <a:t>7</a:t>
          </a:r>
          <a:r>
            <a:rPr kumimoji="1" lang="ja-JP" altLang="en-US" sz="1200">
              <a:latin typeface="ＭＳ Ｐゴシック"/>
              <a:ea typeface="ＭＳ Ｐゴシック"/>
            </a:rPr>
            <a:t>箇所において築</a:t>
          </a:r>
          <a:r>
            <a:rPr kumimoji="1" lang="en-US" altLang="ja-JP" sz="1200">
              <a:latin typeface="ＭＳ Ｐゴシック"/>
              <a:ea typeface="ＭＳ Ｐゴシック"/>
            </a:rPr>
            <a:t>25</a:t>
          </a:r>
          <a:r>
            <a:rPr kumimoji="1" lang="ja-JP" altLang="en-US" sz="1200">
              <a:latin typeface="ＭＳ Ｐゴシック"/>
              <a:ea typeface="ＭＳ Ｐゴシック"/>
            </a:rPr>
            <a:t>年を超えていることなどから、平均を</a:t>
          </a:r>
          <a:r>
            <a:rPr kumimoji="1" lang="en-US" altLang="ja-JP" sz="1200">
              <a:latin typeface="ＭＳ Ｐゴシック"/>
              <a:ea typeface="ＭＳ Ｐゴシック"/>
            </a:rPr>
            <a:t>10.2</a:t>
          </a:r>
          <a:r>
            <a:rPr kumimoji="1" lang="ja-JP" altLang="en-US" sz="1200">
              <a:latin typeface="ＭＳ Ｐゴシック"/>
              <a:ea typeface="ＭＳ Ｐゴシック"/>
            </a:rPr>
            <a:t>ポイント上回っている。令和</a:t>
          </a:r>
          <a:r>
            <a:rPr kumimoji="1" lang="en-US" altLang="ja-JP" sz="1200">
              <a:latin typeface="ＭＳ Ｐゴシック"/>
              <a:ea typeface="ＭＳ Ｐゴシック"/>
            </a:rPr>
            <a:t>3</a:t>
          </a:r>
          <a:r>
            <a:rPr kumimoji="1" lang="ja-JP" altLang="en-US" sz="1200">
              <a:latin typeface="ＭＳ Ｐゴシック"/>
              <a:ea typeface="ＭＳ Ｐゴシック"/>
            </a:rPr>
            <a:t>年度に夜須認定こども園整備事業の設計委託業務を行ったことなどから、前年度から</a:t>
          </a:r>
          <a:r>
            <a:rPr kumimoji="1" lang="en-US" altLang="ja-JP" sz="1200">
              <a:latin typeface="ＭＳ Ｐゴシック"/>
              <a:ea typeface="ＭＳ Ｐゴシック"/>
            </a:rPr>
            <a:t>2.4</a:t>
          </a:r>
          <a:r>
            <a:rPr kumimoji="1" lang="ja-JP" altLang="en-US" sz="1200">
              <a:latin typeface="ＭＳ Ｐゴシック"/>
              <a:ea typeface="ＭＳ Ｐゴシック"/>
            </a:rPr>
            <a:t>ポイント改善した。</a:t>
          </a:r>
        </a:p>
        <a:p>
          <a:r>
            <a:rPr kumimoji="1" lang="ja-JP" altLang="en-US" sz="1200">
              <a:latin typeface="ＭＳ Ｐゴシック"/>
              <a:ea typeface="ＭＳ Ｐゴシック"/>
            </a:rPr>
            <a:t>　公営住宅は、建築後</a:t>
          </a:r>
          <a:r>
            <a:rPr kumimoji="1" lang="en-US" altLang="ja-JP" sz="1200">
              <a:latin typeface="ＭＳ Ｐゴシック"/>
              <a:ea typeface="ＭＳ Ｐゴシック"/>
            </a:rPr>
            <a:t>30</a:t>
          </a:r>
          <a:r>
            <a:rPr kumimoji="1" lang="ja-JP" altLang="en-US" sz="1200">
              <a:latin typeface="ＭＳ Ｐゴシック"/>
              <a:ea typeface="ＭＳ Ｐゴシック"/>
            </a:rPr>
            <a:t>年以上経過しているものが</a:t>
          </a:r>
          <a:r>
            <a:rPr kumimoji="1" lang="en-US" altLang="ja-JP" sz="1200">
              <a:latin typeface="ＭＳ Ｐゴシック"/>
              <a:ea typeface="ＭＳ Ｐゴシック"/>
            </a:rPr>
            <a:t>8</a:t>
          </a:r>
          <a:r>
            <a:rPr kumimoji="1" lang="ja-JP" altLang="en-US" sz="1200">
              <a:latin typeface="ＭＳ Ｐゴシック"/>
              <a:ea typeface="ＭＳ Ｐゴシック"/>
            </a:rPr>
            <a:t>割を超えることなどから、平均を</a:t>
          </a:r>
          <a:r>
            <a:rPr kumimoji="1" lang="en-US" altLang="ja-JP" sz="1200">
              <a:latin typeface="ＭＳ Ｐゴシック"/>
              <a:ea typeface="ＭＳ Ｐゴシック"/>
            </a:rPr>
            <a:t>6.8</a:t>
          </a:r>
          <a:r>
            <a:rPr kumimoji="1" lang="ja-JP" altLang="en-US" sz="1200">
              <a:latin typeface="ＭＳ Ｐゴシック"/>
              <a:ea typeface="ＭＳ Ｐゴシック"/>
            </a:rPr>
            <a:t>ポイント上回っている。浄化槽の更新など、定期的に維持修繕を行っているが、経年により前年度から</a:t>
          </a:r>
          <a:r>
            <a:rPr kumimoji="1" lang="en-US" altLang="ja-JP" sz="1200">
              <a:latin typeface="ＭＳ Ｐゴシック"/>
              <a:ea typeface="ＭＳ Ｐゴシック"/>
            </a:rPr>
            <a:t>1.4</a:t>
          </a:r>
          <a:r>
            <a:rPr kumimoji="1" lang="ja-JP" altLang="en-US" sz="1200">
              <a:latin typeface="ＭＳ Ｐゴシック"/>
              <a:ea typeface="ＭＳ Ｐゴシック"/>
            </a:rPr>
            <a:t>ポイント上昇した。</a:t>
          </a:r>
        </a:p>
        <a:p>
          <a:r>
            <a:rPr kumimoji="1" lang="ja-JP" altLang="en-US" sz="1200">
              <a:latin typeface="ＭＳ Ｐゴシック"/>
              <a:ea typeface="ＭＳ Ｐゴシック"/>
            </a:rPr>
            <a:t>　公民館は、平均を</a:t>
          </a:r>
          <a:r>
            <a:rPr kumimoji="1" lang="en-US" altLang="ja-JP" sz="1200">
              <a:latin typeface="ＭＳ Ｐゴシック"/>
              <a:ea typeface="ＭＳ Ｐゴシック"/>
            </a:rPr>
            <a:t>8.2</a:t>
          </a:r>
          <a:r>
            <a:rPr kumimoji="1" lang="ja-JP" altLang="en-US" sz="1200">
              <a:latin typeface="ＭＳ Ｐゴシック"/>
              <a:ea typeface="ＭＳ Ｐゴシック"/>
            </a:rPr>
            <a:t>ポイント下回っており、主に野市東防災コミュニティ</a:t>
          </a:r>
          <a:r>
            <a:rPr kumimoji="1" lang="en-US" altLang="ja-JP" sz="1200">
              <a:latin typeface="ＭＳ Ｐゴシック"/>
              <a:ea typeface="ＭＳ Ｐゴシック"/>
            </a:rPr>
            <a:t>―</a:t>
          </a:r>
          <a:r>
            <a:rPr kumimoji="1" lang="ja-JP" altLang="en-US" sz="1200">
              <a:latin typeface="ＭＳ Ｐゴシック"/>
              <a:ea typeface="ＭＳ Ｐゴシック"/>
            </a:rPr>
            <a:t>センター整備事業に係る用地取得を行ったことなどから、前年度から</a:t>
          </a:r>
          <a:r>
            <a:rPr kumimoji="1" lang="en-US" altLang="ja-JP" sz="1200">
              <a:latin typeface="ＭＳ Ｐゴシック"/>
              <a:ea typeface="ＭＳ Ｐゴシック"/>
            </a:rPr>
            <a:t>1.1</a:t>
          </a:r>
          <a:r>
            <a:rPr kumimoji="1" lang="ja-JP" altLang="en-US" sz="1200">
              <a:latin typeface="ＭＳ Ｐゴシック"/>
              <a:ea typeface="ＭＳ Ｐゴシック"/>
            </a:rPr>
            <a:t>ポイント改善した。しかしながら、公民館</a:t>
          </a:r>
          <a:r>
            <a:rPr kumimoji="1" lang="en-US" altLang="ja-JP" sz="1200">
              <a:latin typeface="ＭＳ Ｐゴシック"/>
              <a:ea typeface="ＭＳ Ｐゴシック"/>
            </a:rPr>
            <a:t>15</a:t>
          </a:r>
          <a:r>
            <a:rPr kumimoji="1" lang="ja-JP" altLang="en-US" sz="1200">
              <a:latin typeface="ＭＳ Ｐゴシック"/>
              <a:ea typeface="ＭＳ Ｐゴシック"/>
            </a:rPr>
            <a:t>施設のうち</a:t>
          </a:r>
          <a:r>
            <a:rPr kumimoji="1" lang="en-US" altLang="ja-JP" sz="1200">
              <a:latin typeface="ＭＳ Ｐゴシック"/>
              <a:ea typeface="ＭＳ Ｐゴシック"/>
            </a:rPr>
            <a:t>10</a:t>
          </a:r>
          <a:r>
            <a:rPr kumimoji="1" lang="ja-JP" altLang="en-US" sz="1200">
              <a:latin typeface="ＭＳ Ｐゴシック"/>
              <a:ea typeface="ＭＳ Ｐゴシック"/>
            </a:rPr>
            <a:t>施設については建築後</a:t>
          </a:r>
          <a:r>
            <a:rPr kumimoji="1" lang="en-US" altLang="ja-JP" sz="1200">
              <a:latin typeface="ＭＳ Ｐゴシック"/>
              <a:ea typeface="ＭＳ Ｐゴシック"/>
            </a:rPr>
            <a:t>30</a:t>
          </a:r>
          <a:r>
            <a:rPr kumimoji="1" lang="ja-JP" altLang="en-US" sz="1200">
              <a:latin typeface="ＭＳ Ｐゴシック"/>
              <a:ea typeface="ＭＳ Ｐゴシック"/>
            </a:rPr>
            <a:t>年以上経過していることから、他の施設等と同様に適正な施設運用を検討していく。</a:t>
          </a:r>
        </a:p>
        <a:p>
          <a:r>
            <a:rPr kumimoji="1" lang="ja-JP" altLang="en-US" sz="1200">
              <a:latin typeface="ＭＳ Ｐゴシック"/>
              <a:ea typeface="ＭＳ Ｐゴシック"/>
            </a:rPr>
            <a:t>　橋りょう・トンネル、道路は、経年により前年度から</a:t>
          </a:r>
          <a:r>
            <a:rPr kumimoji="1" lang="en-US" altLang="ja-JP" sz="1200">
              <a:latin typeface="ＭＳ Ｐゴシック"/>
              <a:ea typeface="ＭＳ Ｐゴシック"/>
            </a:rPr>
            <a:t>1.5</a:t>
          </a:r>
          <a:r>
            <a:rPr kumimoji="1" lang="ja-JP" altLang="en-US" sz="1200">
              <a:latin typeface="ＭＳ Ｐゴシック"/>
              <a:ea typeface="ＭＳ Ｐゴシック"/>
            </a:rPr>
            <a:t>～</a:t>
          </a:r>
          <a:r>
            <a:rPr kumimoji="1" lang="en-US" altLang="ja-JP" sz="1200">
              <a:latin typeface="ＭＳ Ｐゴシック"/>
              <a:ea typeface="ＭＳ Ｐゴシック"/>
            </a:rPr>
            <a:t>1.6</a:t>
          </a:r>
          <a:r>
            <a:rPr kumimoji="1" lang="ja-JP" altLang="en-US" sz="1200">
              <a:latin typeface="ＭＳ Ｐゴシック"/>
              <a:ea typeface="ＭＳ Ｐゴシック"/>
            </a:rPr>
            <a:t>ポイント上昇したが、長寿命化修繕計画等や地域の要望に基づき、定期的な点検及び更新改修を継続的に行っていること、令和</a:t>
          </a:r>
          <a:r>
            <a:rPr kumimoji="1" lang="en-US" altLang="ja-JP" sz="1200">
              <a:latin typeface="ＭＳ Ｐゴシック"/>
              <a:ea typeface="ＭＳ Ｐゴシック"/>
            </a:rPr>
            <a:t>3</a:t>
          </a:r>
          <a:r>
            <a:rPr kumimoji="1" lang="ja-JP" altLang="en-US" sz="1200">
              <a:latin typeface="ＭＳ Ｐゴシック"/>
              <a:ea typeface="ＭＳ Ｐゴシック"/>
            </a:rPr>
            <a:t>年度では岩松橋を含む交差点改良工事、千切津波避難道整備事業などの実施により、平均を下回っている。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714500"/>
          <a:ext cx="33375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7810"/>
    <xdr:sp macro="" textlink="">
      <xdr:nvSpPr>
        <xdr:cNvPr id="29" name="テキスト ボックス 28"/>
        <xdr:cNvSpPr txBox="1"/>
      </xdr:nvSpPr>
      <xdr:spPr>
        <a:xfrm>
          <a:off x="683260" y="27933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8326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74168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7360" cy="258445"/>
    <xdr:sp macro="" textlink="">
      <xdr:nvSpPr>
        <xdr:cNvPr id="45" name="テキスト ボックス 44"/>
        <xdr:cNvSpPr txBox="1"/>
      </xdr:nvSpPr>
      <xdr:spPr>
        <a:xfrm>
          <a:off x="28956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1955" cy="257810"/>
    <xdr:sp macro="" textlink="">
      <xdr:nvSpPr>
        <xdr:cNvPr id="47" name="テキスト ボックス 46"/>
        <xdr:cNvSpPr txBox="1"/>
      </xdr:nvSpPr>
      <xdr:spPr>
        <a:xfrm>
          <a:off x="353695" y="6715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161925</xdr:rowOff>
    </xdr:from>
    <xdr:ext cx="401955" cy="257810"/>
    <xdr:sp macro="" textlink="">
      <xdr:nvSpPr>
        <xdr:cNvPr id="49" name="テキスト ボックス 48"/>
        <xdr:cNvSpPr txBox="1"/>
      </xdr:nvSpPr>
      <xdr:spPr>
        <a:xfrm>
          <a:off x="353695" y="6334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94615</xdr:rowOff>
    </xdr:from>
    <xdr:to xmlns:xdr="http://schemas.openxmlformats.org/drawingml/2006/spreadsheetDrawing">
      <xdr:col>28</xdr:col>
      <xdr:colOff>114300</xdr:colOff>
      <xdr:row>35</xdr:row>
      <xdr:rowOff>94615</xdr:rowOff>
    </xdr:to>
    <xdr:cxnSp macro="">
      <xdr:nvCxnSpPr>
        <xdr:cNvPr id="50" name="直線コネクタ 49"/>
        <xdr:cNvCxnSpPr/>
      </xdr:nvCxnSpPr>
      <xdr:spPr>
        <a:xfrm>
          <a:off x="74168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123825</xdr:rowOff>
    </xdr:from>
    <xdr:ext cx="401955" cy="257175"/>
    <xdr:sp macro="" textlink="">
      <xdr:nvSpPr>
        <xdr:cNvPr id="51" name="テキスト ボックス 50"/>
        <xdr:cNvSpPr txBox="1"/>
      </xdr:nvSpPr>
      <xdr:spPr>
        <a:xfrm>
          <a:off x="353695" y="595312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175"/>
    <xdr:sp macro="" textlink="">
      <xdr:nvSpPr>
        <xdr:cNvPr id="53" name="テキスト ボックス 52"/>
        <xdr:cNvSpPr txBox="1"/>
      </xdr:nvSpPr>
      <xdr:spPr>
        <a:xfrm>
          <a:off x="412750" y="5572760"/>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126365</xdr:rowOff>
    </xdr:to>
    <xdr:cxnSp macro="">
      <xdr:nvCxnSpPr>
        <xdr:cNvPr id="56" name="直線コネクタ 55"/>
        <xdr:cNvCxnSpPr/>
      </xdr:nvCxnSpPr>
      <xdr:spPr>
        <a:xfrm flipV="1">
          <a:off x="4512945" y="571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130175</xdr:rowOff>
    </xdr:from>
    <xdr:ext cx="469900" cy="259080"/>
    <xdr:sp macro="" textlink="">
      <xdr:nvSpPr>
        <xdr:cNvPr id="57" name="【図書館】&#10;有形固定資産減価償却率最小値テキスト"/>
        <xdr:cNvSpPr txBox="1"/>
      </xdr:nvSpPr>
      <xdr:spPr>
        <a:xfrm>
          <a:off x="4551680" y="6988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126365</xdr:rowOff>
    </xdr:from>
    <xdr:to xmlns:xdr="http://schemas.openxmlformats.org/drawingml/2006/spreadsheetDrawing">
      <xdr:col>24</xdr:col>
      <xdr:colOff>152400</xdr:colOff>
      <xdr:row>40</xdr:row>
      <xdr:rowOff>126365</xdr:rowOff>
    </xdr:to>
    <xdr:cxnSp macro="">
      <xdr:nvCxnSpPr>
        <xdr:cNvPr id="58" name="直線コネクタ 57"/>
        <xdr:cNvCxnSpPr/>
      </xdr:nvCxnSpPr>
      <xdr:spPr>
        <a:xfrm>
          <a:off x="4429760" y="698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59" name="【図書館】&#10;有形固定資産減価償却率最大値テキスト"/>
        <xdr:cNvSpPr txBox="1"/>
      </xdr:nvSpPr>
      <xdr:spPr>
        <a:xfrm>
          <a:off x="455168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429760" y="57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55168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59055</xdr:rowOff>
    </xdr:from>
    <xdr:to xmlns:xdr="http://schemas.openxmlformats.org/drawingml/2006/spreadsheetDrawing">
      <xdr:col>24</xdr:col>
      <xdr:colOff>114300</xdr:colOff>
      <xdr:row>36</xdr:row>
      <xdr:rowOff>160655</xdr:rowOff>
    </xdr:to>
    <xdr:sp macro="" textlink="">
      <xdr:nvSpPr>
        <xdr:cNvPr id="62" name="フローチャート: 判断 61"/>
        <xdr:cNvSpPr/>
      </xdr:nvSpPr>
      <xdr:spPr>
        <a:xfrm>
          <a:off x="446278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61595</xdr:rowOff>
    </xdr:from>
    <xdr:to xmlns:xdr="http://schemas.openxmlformats.org/drawingml/2006/spreadsheetDrawing">
      <xdr:col>20</xdr:col>
      <xdr:colOff>38100</xdr:colOff>
      <xdr:row>36</xdr:row>
      <xdr:rowOff>163195</xdr:rowOff>
    </xdr:to>
    <xdr:sp macro="" textlink="">
      <xdr:nvSpPr>
        <xdr:cNvPr id="63" name="フローチャート: 判断 62"/>
        <xdr:cNvSpPr/>
      </xdr:nvSpPr>
      <xdr:spPr>
        <a:xfrm>
          <a:off x="3649980" y="6233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7813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126365</xdr:rowOff>
    </xdr:to>
    <xdr:sp macro="" textlink="">
      <xdr:nvSpPr>
        <xdr:cNvPr id="65" name="フローチャート: 判断 64"/>
        <xdr:cNvSpPr/>
      </xdr:nvSpPr>
      <xdr:spPr>
        <a:xfrm>
          <a:off x="1917700" y="619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54100" y="61912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0730" cy="257810"/>
    <xdr:sp macro="" textlink="">
      <xdr:nvSpPr>
        <xdr:cNvPr id="67" name="テキスト ボックス 66"/>
        <xdr:cNvSpPr txBox="1"/>
      </xdr:nvSpPr>
      <xdr:spPr>
        <a:xfrm>
          <a:off x="432816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7810"/>
    <xdr:sp macro="" textlink="">
      <xdr:nvSpPr>
        <xdr:cNvPr id="68" name="テキスト ボックス 67"/>
        <xdr:cNvSpPr txBox="1"/>
      </xdr:nvSpPr>
      <xdr:spPr>
        <a:xfrm>
          <a:off x="351536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0730" cy="257810"/>
    <xdr:sp macro="" textlink="">
      <xdr:nvSpPr>
        <xdr:cNvPr id="69" name="テキスト ボックス 68"/>
        <xdr:cNvSpPr txBox="1"/>
      </xdr:nvSpPr>
      <xdr:spPr>
        <a:xfrm>
          <a:off x="264668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7810"/>
    <xdr:sp macro="" textlink="">
      <xdr:nvSpPr>
        <xdr:cNvPr id="70" name="テキスト ボックス 69"/>
        <xdr:cNvSpPr txBox="1"/>
      </xdr:nvSpPr>
      <xdr:spPr>
        <a:xfrm>
          <a:off x="17830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7810"/>
    <xdr:sp macro="" textlink="">
      <xdr:nvSpPr>
        <xdr:cNvPr id="71" name="テキスト ボックス 70"/>
        <xdr:cNvSpPr txBox="1"/>
      </xdr:nvSpPr>
      <xdr:spPr>
        <a:xfrm>
          <a:off x="9194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61595</xdr:rowOff>
    </xdr:from>
    <xdr:to xmlns:xdr="http://schemas.openxmlformats.org/drawingml/2006/spreadsheetDrawing">
      <xdr:col>24</xdr:col>
      <xdr:colOff>114300</xdr:colOff>
      <xdr:row>37</xdr:row>
      <xdr:rowOff>163195</xdr:rowOff>
    </xdr:to>
    <xdr:sp macro="" textlink="">
      <xdr:nvSpPr>
        <xdr:cNvPr id="72" name="楕円 71"/>
        <xdr:cNvSpPr/>
      </xdr:nvSpPr>
      <xdr:spPr>
        <a:xfrm>
          <a:off x="446278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40640</xdr:rowOff>
    </xdr:from>
    <xdr:ext cx="405130" cy="258445"/>
    <xdr:sp macro="" textlink="">
      <xdr:nvSpPr>
        <xdr:cNvPr id="73" name="【図書館】&#10;有形固定資産減価償却率該当値テキスト"/>
        <xdr:cNvSpPr txBox="1"/>
      </xdr:nvSpPr>
      <xdr:spPr>
        <a:xfrm>
          <a:off x="4551680" y="6384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138430</xdr:rowOff>
    </xdr:to>
    <xdr:sp macro="" textlink="">
      <xdr:nvSpPr>
        <xdr:cNvPr id="74" name="楕円 73"/>
        <xdr:cNvSpPr/>
      </xdr:nvSpPr>
      <xdr:spPr>
        <a:xfrm>
          <a:off x="3649980" y="637984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87630</xdr:rowOff>
    </xdr:from>
    <xdr:to xmlns:xdr="http://schemas.openxmlformats.org/drawingml/2006/spreadsheetDrawing">
      <xdr:col>24</xdr:col>
      <xdr:colOff>63500</xdr:colOff>
      <xdr:row>37</xdr:row>
      <xdr:rowOff>113030</xdr:rowOff>
    </xdr:to>
    <xdr:cxnSp macro="">
      <xdr:nvCxnSpPr>
        <xdr:cNvPr id="75" name="直線コネクタ 74"/>
        <xdr:cNvCxnSpPr/>
      </xdr:nvCxnSpPr>
      <xdr:spPr>
        <a:xfrm>
          <a:off x="3700780" y="643128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76200</xdr:rowOff>
    </xdr:from>
    <xdr:to xmlns:xdr="http://schemas.openxmlformats.org/drawingml/2006/spreadsheetDrawing">
      <xdr:col>15</xdr:col>
      <xdr:colOff>101600</xdr:colOff>
      <xdr:row>38</xdr:row>
      <xdr:rowOff>6350</xdr:rowOff>
    </xdr:to>
    <xdr:sp macro="" textlink="">
      <xdr:nvSpPr>
        <xdr:cNvPr id="76" name="楕円 75"/>
        <xdr:cNvSpPr/>
      </xdr:nvSpPr>
      <xdr:spPr>
        <a:xfrm>
          <a:off x="27813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87630</xdr:rowOff>
    </xdr:from>
    <xdr:to xmlns:xdr="http://schemas.openxmlformats.org/drawingml/2006/spreadsheetDrawing">
      <xdr:col>19</xdr:col>
      <xdr:colOff>177800</xdr:colOff>
      <xdr:row>37</xdr:row>
      <xdr:rowOff>126365</xdr:rowOff>
    </xdr:to>
    <xdr:cxnSp macro="">
      <xdr:nvCxnSpPr>
        <xdr:cNvPr id="77" name="直線コネクタ 76"/>
        <xdr:cNvCxnSpPr/>
      </xdr:nvCxnSpPr>
      <xdr:spPr>
        <a:xfrm flipV="1">
          <a:off x="2832100" y="6431280"/>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66675</xdr:rowOff>
    </xdr:from>
    <xdr:to xmlns:xdr="http://schemas.openxmlformats.org/drawingml/2006/spreadsheetDrawing">
      <xdr:col>10</xdr:col>
      <xdr:colOff>165100</xdr:colOff>
      <xdr:row>37</xdr:row>
      <xdr:rowOff>167640</xdr:rowOff>
    </xdr:to>
    <xdr:sp macro="" textlink="">
      <xdr:nvSpPr>
        <xdr:cNvPr id="78" name="楕円 77"/>
        <xdr:cNvSpPr/>
      </xdr:nvSpPr>
      <xdr:spPr>
        <a:xfrm>
          <a:off x="1917700" y="64103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118110</xdr:rowOff>
    </xdr:from>
    <xdr:to xmlns:xdr="http://schemas.openxmlformats.org/drawingml/2006/spreadsheetDrawing">
      <xdr:col>15</xdr:col>
      <xdr:colOff>50800</xdr:colOff>
      <xdr:row>37</xdr:row>
      <xdr:rowOff>126365</xdr:rowOff>
    </xdr:to>
    <xdr:cxnSp macro="">
      <xdr:nvCxnSpPr>
        <xdr:cNvPr id="79" name="直線コネクタ 78"/>
        <xdr:cNvCxnSpPr/>
      </xdr:nvCxnSpPr>
      <xdr:spPr>
        <a:xfrm>
          <a:off x="1968500" y="646176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52070</xdr:rowOff>
    </xdr:from>
    <xdr:to xmlns:xdr="http://schemas.openxmlformats.org/drawingml/2006/spreadsheetDrawing">
      <xdr:col>6</xdr:col>
      <xdr:colOff>38100</xdr:colOff>
      <xdr:row>37</xdr:row>
      <xdr:rowOff>153035</xdr:rowOff>
    </xdr:to>
    <xdr:sp macro="" textlink="">
      <xdr:nvSpPr>
        <xdr:cNvPr id="80" name="楕円 79"/>
        <xdr:cNvSpPr/>
      </xdr:nvSpPr>
      <xdr:spPr>
        <a:xfrm>
          <a:off x="1054100" y="63957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102235</xdr:rowOff>
    </xdr:from>
    <xdr:to xmlns:xdr="http://schemas.openxmlformats.org/drawingml/2006/spreadsheetDrawing">
      <xdr:col>10</xdr:col>
      <xdr:colOff>114300</xdr:colOff>
      <xdr:row>37</xdr:row>
      <xdr:rowOff>118110</xdr:rowOff>
    </xdr:to>
    <xdr:cxnSp macro="">
      <xdr:nvCxnSpPr>
        <xdr:cNvPr id="81" name="直線コネクタ 80"/>
        <xdr:cNvCxnSpPr/>
      </xdr:nvCxnSpPr>
      <xdr:spPr>
        <a:xfrm>
          <a:off x="1104900" y="6445885"/>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3860" cy="258445"/>
    <xdr:sp macro="" textlink="">
      <xdr:nvSpPr>
        <xdr:cNvPr id="82" name="n_1aveValue【図書館】&#10;有形固定資産減価償却率"/>
        <xdr:cNvSpPr txBox="1"/>
      </xdr:nvSpPr>
      <xdr:spPr>
        <a:xfrm>
          <a:off x="3490595" y="600964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159385</xdr:rowOff>
    </xdr:from>
    <xdr:ext cx="405130" cy="258445"/>
    <xdr:sp macro="" textlink="">
      <xdr:nvSpPr>
        <xdr:cNvPr id="83" name="n_2aveValue【図書館】&#10;有形固定資産減価償却率"/>
        <xdr:cNvSpPr txBox="1"/>
      </xdr:nvSpPr>
      <xdr:spPr>
        <a:xfrm>
          <a:off x="2634615" y="5988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860" cy="257175"/>
    <xdr:sp macro="" textlink="">
      <xdr:nvSpPr>
        <xdr:cNvPr id="84" name="n_3aveValue【図書館】&#10;有形固定資産減価償却率"/>
        <xdr:cNvSpPr txBox="1"/>
      </xdr:nvSpPr>
      <xdr:spPr>
        <a:xfrm>
          <a:off x="1771015" y="597281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860" cy="259080"/>
    <xdr:sp macro="" textlink="">
      <xdr:nvSpPr>
        <xdr:cNvPr id="85" name="n_4aveValue【図書館】&#10;有形固定資産減価償却率"/>
        <xdr:cNvSpPr txBox="1"/>
      </xdr:nvSpPr>
      <xdr:spPr>
        <a:xfrm>
          <a:off x="907415" y="5966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128905</xdr:rowOff>
    </xdr:from>
    <xdr:ext cx="403860" cy="257810"/>
    <xdr:sp macro="" textlink="">
      <xdr:nvSpPr>
        <xdr:cNvPr id="86" name="n_1mainValue【図書館】&#10;有形固定資産減価償却率"/>
        <xdr:cNvSpPr txBox="1"/>
      </xdr:nvSpPr>
      <xdr:spPr>
        <a:xfrm>
          <a:off x="3490595" y="6472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167640</xdr:rowOff>
    </xdr:from>
    <xdr:ext cx="405130" cy="258445"/>
    <xdr:sp macro="" textlink="">
      <xdr:nvSpPr>
        <xdr:cNvPr id="87" name="n_2mainValue【図書館】&#10;有形固定資産減価償却率"/>
        <xdr:cNvSpPr txBox="1"/>
      </xdr:nvSpPr>
      <xdr:spPr>
        <a:xfrm>
          <a:off x="2634615" y="6511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159385</xdr:rowOff>
    </xdr:from>
    <xdr:ext cx="403860" cy="258445"/>
    <xdr:sp macro="" textlink="">
      <xdr:nvSpPr>
        <xdr:cNvPr id="88" name="n_3mainValue【図書館】&#10;有形固定資産減価償却率"/>
        <xdr:cNvSpPr txBox="1"/>
      </xdr:nvSpPr>
      <xdr:spPr>
        <a:xfrm>
          <a:off x="1771015" y="65030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144780</xdr:rowOff>
    </xdr:from>
    <xdr:ext cx="403860" cy="257175"/>
    <xdr:sp macro="" textlink="">
      <xdr:nvSpPr>
        <xdr:cNvPr id="89" name="n_4mainValue【図書館】&#10;有形固定資産減価償却率"/>
        <xdr:cNvSpPr txBox="1"/>
      </xdr:nvSpPr>
      <xdr:spPr>
        <a:xfrm>
          <a:off x="907415" y="648843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2" name="正方形/長方形 91"/>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4" name="正方形/長方形 93"/>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6" name="正方形/長方形 95"/>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39318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0" name="直線コネクタ 99"/>
        <xdr:cNvCxnSpPr/>
      </xdr:nvCxnSpPr>
      <xdr:spPr>
        <a:xfrm>
          <a:off x="6431280" y="7238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090" cy="258445"/>
    <xdr:sp macro="" textlink="">
      <xdr:nvSpPr>
        <xdr:cNvPr id="101" name="テキスト ボックス 100"/>
        <xdr:cNvSpPr txBox="1"/>
      </xdr:nvSpPr>
      <xdr:spPr>
        <a:xfrm>
          <a:off x="5974080" y="7096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3" name="テキスト ボックス 102"/>
        <xdr:cNvSpPr txBox="1"/>
      </xdr:nvSpPr>
      <xdr:spPr>
        <a:xfrm>
          <a:off x="597408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431280" y="647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161925</xdr:rowOff>
    </xdr:from>
    <xdr:ext cx="466090" cy="257810"/>
    <xdr:sp macro="" textlink="">
      <xdr:nvSpPr>
        <xdr:cNvPr id="105" name="テキスト ボックス 104"/>
        <xdr:cNvSpPr txBox="1"/>
      </xdr:nvSpPr>
      <xdr:spPr>
        <a:xfrm>
          <a:off x="5974080" y="63341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94615</xdr:rowOff>
    </xdr:from>
    <xdr:to xmlns:xdr="http://schemas.openxmlformats.org/drawingml/2006/spreadsheetDrawing">
      <xdr:col>59</xdr:col>
      <xdr:colOff>50800</xdr:colOff>
      <xdr:row>35</xdr:row>
      <xdr:rowOff>94615</xdr:rowOff>
    </xdr:to>
    <xdr:cxnSp macro="">
      <xdr:nvCxnSpPr>
        <xdr:cNvPr id="106" name="直線コネクタ 105"/>
        <xdr:cNvCxnSpPr/>
      </xdr:nvCxnSpPr>
      <xdr:spPr>
        <a:xfrm>
          <a:off x="6431280" y="6095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123825</xdr:rowOff>
    </xdr:from>
    <xdr:ext cx="466090" cy="257175"/>
    <xdr:sp macro="" textlink="">
      <xdr:nvSpPr>
        <xdr:cNvPr id="107" name="テキスト ボックス 106"/>
        <xdr:cNvSpPr txBox="1"/>
      </xdr:nvSpPr>
      <xdr:spPr>
        <a:xfrm>
          <a:off x="5974080" y="59531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431280" y="571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175"/>
    <xdr:sp macro="" textlink="">
      <xdr:nvSpPr>
        <xdr:cNvPr id="109" name="テキスト ボックス 108"/>
        <xdr:cNvSpPr txBox="1"/>
      </xdr:nvSpPr>
      <xdr:spPr>
        <a:xfrm>
          <a:off x="5974080" y="55727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6090" cy="258445"/>
    <xdr:sp macro="" textlink="">
      <xdr:nvSpPr>
        <xdr:cNvPr id="111" name="テキスト ボックス 110"/>
        <xdr:cNvSpPr txBox="1"/>
      </xdr:nvSpPr>
      <xdr:spPr>
        <a:xfrm>
          <a:off x="5974080" y="5191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33655</xdr:rowOff>
    </xdr:from>
    <xdr:to xmlns:xdr="http://schemas.openxmlformats.org/drawingml/2006/spreadsheetDrawing">
      <xdr:col>54</xdr:col>
      <xdr:colOff>185420</xdr:colOff>
      <xdr:row>42</xdr:row>
      <xdr:rowOff>3175</xdr:rowOff>
    </xdr:to>
    <xdr:cxnSp macro="">
      <xdr:nvCxnSpPr>
        <xdr:cNvPr id="113" name="直線コネクタ 112"/>
        <xdr:cNvCxnSpPr/>
      </xdr:nvCxnSpPr>
      <xdr:spPr>
        <a:xfrm flipV="1">
          <a:off x="10198100" y="586295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8630" cy="258445"/>
    <xdr:sp macro="" textlink="">
      <xdr:nvSpPr>
        <xdr:cNvPr id="114" name="【図書館】&#10;一人当たり面積最小値テキスト"/>
        <xdr:cNvSpPr txBox="1"/>
      </xdr:nvSpPr>
      <xdr:spPr>
        <a:xfrm>
          <a:off x="10236200" y="72085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3175</xdr:rowOff>
    </xdr:from>
    <xdr:to xmlns:xdr="http://schemas.openxmlformats.org/drawingml/2006/spreadsheetDrawing">
      <xdr:col>55</xdr:col>
      <xdr:colOff>88900</xdr:colOff>
      <xdr:row>42</xdr:row>
      <xdr:rowOff>3175</xdr:rowOff>
    </xdr:to>
    <xdr:cxnSp macro="">
      <xdr:nvCxnSpPr>
        <xdr:cNvPr id="115" name="直線コネクタ 114"/>
        <xdr:cNvCxnSpPr/>
      </xdr:nvCxnSpPr>
      <xdr:spPr>
        <a:xfrm>
          <a:off x="10114280" y="7204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151765</xdr:rowOff>
    </xdr:from>
    <xdr:ext cx="468630" cy="259080"/>
    <xdr:sp macro="" textlink="">
      <xdr:nvSpPr>
        <xdr:cNvPr id="116" name="【図書館】&#10;一人当たり面積最大値テキスト"/>
        <xdr:cNvSpPr txBox="1"/>
      </xdr:nvSpPr>
      <xdr:spPr>
        <a:xfrm>
          <a:off x="10236200" y="5638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33655</xdr:rowOff>
    </xdr:from>
    <xdr:to xmlns:xdr="http://schemas.openxmlformats.org/drawingml/2006/spreadsheetDrawing">
      <xdr:col>55</xdr:col>
      <xdr:colOff>88900</xdr:colOff>
      <xdr:row>34</xdr:row>
      <xdr:rowOff>33655</xdr:rowOff>
    </xdr:to>
    <xdr:cxnSp macro="">
      <xdr:nvCxnSpPr>
        <xdr:cNvPr id="117" name="直線コネクタ 116"/>
        <xdr:cNvCxnSpPr/>
      </xdr:nvCxnSpPr>
      <xdr:spPr>
        <a:xfrm>
          <a:off x="10114280" y="5862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82550</xdr:rowOff>
    </xdr:from>
    <xdr:ext cx="468630" cy="259080"/>
    <xdr:sp macro="" textlink="">
      <xdr:nvSpPr>
        <xdr:cNvPr id="118" name="【図書館】&#10;一人当たり面積平均値テキスト"/>
        <xdr:cNvSpPr txBox="1"/>
      </xdr:nvSpPr>
      <xdr:spPr>
        <a:xfrm>
          <a:off x="10236200" y="67691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59055</xdr:rowOff>
    </xdr:from>
    <xdr:to xmlns:xdr="http://schemas.openxmlformats.org/drawingml/2006/spreadsheetDrawing">
      <xdr:col>55</xdr:col>
      <xdr:colOff>50800</xdr:colOff>
      <xdr:row>40</xdr:row>
      <xdr:rowOff>160655</xdr:rowOff>
    </xdr:to>
    <xdr:sp macro="" textlink="">
      <xdr:nvSpPr>
        <xdr:cNvPr id="119" name="フローチャート: 判断 118"/>
        <xdr:cNvSpPr/>
      </xdr:nvSpPr>
      <xdr:spPr>
        <a:xfrm>
          <a:off x="10152380" y="69170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66675</xdr:rowOff>
    </xdr:from>
    <xdr:to xmlns:xdr="http://schemas.openxmlformats.org/drawingml/2006/spreadsheetDrawing">
      <xdr:col>50</xdr:col>
      <xdr:colOff>165100</xdr:colOff>
      <xdr:row>40</xdr:row>
      <xdr:rowOff>167640</xdr:rowOff>
    </xdr:to>
    <xdr:sp macro="" textlink="">
      <xdr:nvSpPr>
        <xdr:cNvPr id="120" name="フローチャート: 判断 119"/>
        <xdr:cNvSpPr/>
      </xdr:nvSpPr>
      <xdr:spPr>
        <a:xfrm>
          <a:off x="9334500" y="69246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4445</xdr:rowOff>
    </xdr:to>
    <xdr:sp macro="" textlink="">
      <xdr:nvSpPr>
        <xdr:cNvPr id="121" name="フローチャート: 判断 120"/>
        <xdr:cNvSpPr/>
      </xdr:nvSpPr>
      <xdr:spPr>
        <a:xfrm>
          <a:off x="8470900" y="69329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60222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15875</xdr:rowOff>
    </xdr:to>
    <xdr:sp macro="" textlink="">
      <xdr:nvSpPr>
        <xdr:cNvPr id="123" name="フローチャート: 判断 122"/>
        <xdr:cNvSpPr/>
      </xdr:nvSpPr>
      <xdr:spPr>
        <a:xfrm>
          <a:off x="6738620" y="694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7810"/>
    <xdr:sp macro="" textlink="">
      <xdr:nvSpPr>
        <xdr:cNvPr id="124" name="テキスト ボックス 123"/>
        <xdr:cNvSpPr txBox="1"/>
      </xdr:nvSpPr>
      <xdr:spPr>
        <a:xfrm>
          <a:off x="100126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7810"/>
    <xdr:sp macro="" textlink="">
      <xdr:nvSpPr>
        <xdr:cNvPr id="125" name="テキスト ボックス 124"/>
        <xdr:cNvSpPr txBox="1"/>
      </xdr:nvSpPr>
      <xdr:spPr>
        <a:xfrm>
          <a:off x="91998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7810"/>
    <xdr:sp macro="" textlink="">
      <xdr:nvSpPr>
        <xdr:cNvPr id="126" name="テキスト ボックス 125"/>
        <xdr:cNvSpPr txBox="1"/>
      </xdr:nvSpPr>
      <xdr:spPr>
        <a:xfrm>
          <a:off x="8336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0730" cy="257810"/>
    <xdr:sp macro="" textlink="">
      <xdr:nvSpPr>
        <xdr:cNvPr id="127" name="テキスト ボックス 126"/>
        <xdr:cNvSpPr txBox="1"/>
      </xdr:nvSpPr>
      <xdr:spPr>
        <a:xfrm>
          <a:off x="74676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7810"/>
    <xdr:sp macro="" textlink="">
      <xdr:nvSpPr>
        <xdr:cNvPr id="128" name="テキスト ボックス 127"/>
        <xdr:cNvSpPr txBox="1"/>
      </xdr:nvSpPr>
      <xdr:spPr>
        <a:xfrm>
          <a:off x="660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74930</xdr:rowOff>
    </xdr:from>
    <xdr:to xmlns:xdr="http://schemas.openxmlformats.org/drawingml/2006/spreadsheetDrawing">
      <xdr:col>55</xdr:col>
      <xdr:colOff>50800</xdr:colOff>
      <xdr:row>41</xdr:row>
      <xdr:rowOff>4445</xdr:rowOff>
    </xdr:to>
    <xdr:sp macro="" textlink="">
      <xdr:nvSpPr>
        <xdr:cNvPr id="129" name="楕円 128"/>
        <xdr:cNvSpPr/>
      </xdr:nvSpPr>
      <xdr:spPr>
        <a:xfrm>
          <a:off x="10152380" y="693293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53340</xdr:rowOff>
    </xdr:from>
    <xdr:ext cx="468630" cy="257175"/>
    <xdr:sp macro="" textlink="">
      <xdr:nvSpPr>
        <xdr:cNvPr id="130" name="【図書館】&#10;一人当たり面積該当値テキスト"/>
        <xdr:cNvSpPr txBox="1"/>
      </xdr:nvSpPr>
      <xdr:spPr>
        <a:xfrm>
          <a:off x="10236200" y="691134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31" name="楕円 130"/>
        <xdr:cNvSpPr/>
      </xdr:nvSpPr>
      <xdr:spPr>
        <a:xfrm>
          <a:off x="9334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125095</xdr:rowOff>
    </xdr:from>
    <xdr:to xmlns:xdr="http://schemas.openxmlformats.org/drawingml/2006/spreadsheetDrawing">
      <xdr:col>55</xdr:col>
      <xdr:colOff>0</xdr:colOff>
      <xdr:row>40</xdr:row>
      <xdr:rowOff>128905</xdr:rowOff>
    </xdr:to>
    <xdr:cxnSp macro="">
      <xdr:nvCxnSpPr>
        <xdr:cNvPr id="132" name="直線コネクタ 131"/>
        <xdr:cNvCxnSpPr/>
      </xdr:nvCxnSpPr>
      <xdr:spPr>
        <a:xfrm flipV="1">
          <a:off x="9385300" y="698309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78740</xdr:rowOff>
    </xdr:from>
    <xdr:to xmlns:xdr="http://schemas.openxmlformats.org/drawingml/2006/spreadsheetDrawing">
      <xdr:col>46</xdr:col>
      <xdr:colOff>38100</xdr:colOff>
      <xdr:row>41</xdr:row>
      <xdr:rowOff>8890</xdr:rowOff>
    </xdr:to>
    <xdr:sp macro="" textlink="">
      <xdr:nvSpPr>
        <xdr:cNvPr id="133" name="楕円 132"/>
        <xdr:cNvSpPr/>
      </xdr:nvSpPr>
      <xdr:spPr>
        <a:xfrm>
          <a:off x="8470900" y="6936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128905</xdr:rowOff>
    </xdr:from>
    <xdr:to xmlns:xdr="http://schemas.openxmlformats.org/drawingml/2006/spreadsheetDrawing">
      <xdr:col>50</xdr:col>
      <xdr:colOff>114300</xdr:colOff>
      <xdr:row>40</xdr:row>
      <xdr:rowOff>128905</xdr:rowOff>
    </xdr:to>
    <xdr:cxnSp macro="">
      <xdr:nvCxnSpPr>
        <xdr:cNvPr id="134" name="直線コネクタ 133"/>
        <xdr:cNvCxnSpPr/>
      </xdr:nvCxnSpPr>
      <xdr:spPr>
        <a:xfrm>
          <a:off x="8521700" y="69869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35" name="楕円 134"/>
        <xdr:cNvSpPr/>
      </xdr:nvSpPr>
      <xdr:spPr>
        <a:xfrm>
          <a:off x="760222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128905</xdr:rowOff>
    </xdr:from>
    <xdr:to xmlns:xdr="http://schemas.openxmlformats.org/drawingml/2006/spreadsheetDrawing">
      <xdr:col>45</xdr:col>
      <xdr:colOff>177800</xdr:colOff>
      <xdr:row>40</xdr:row>
      <xdr:rowOff>128905</xdr:rowOff>
    </xdr:to>
    <xdr:cxnSp macro="">
      <xdr:nvCxnSpPr>
        <xdr:cNvPr id="136" name="直線コネクタ 135"/>
        <xdr:cNvCxnSpPr/>
      </xdr:nvCxnSpPr>
      <xdr:spPr>
        <a:xfrm>
          <a:off x="7653020" y="69869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78740</xdr:rowOff>
    </xdr:from>
    <xdr:to xmlns:xdr="http://schemas.openxmlformats.org/drawingml/2006/spreadsheetDrawing">
      <xdr:col>36</xdr:col>
      <xdr:colOff>165100</xdr:colOff>
      <xdr:row>41</xdr:row>
      <xdr:rowOff>8890</xdr:rowOff>
    </xdr:to>
    <xdr:sp macro="" textlink="">
      <xdr:nvSpPr>
        <xdr:cNvPr id="137" name="楕円 136"/>
        <xdr:cNvSpPr/>
      </xdr:nvSpPr>
      <xdr:spPr>
        <a:xfrm>
          <a:off x="673862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128905</xdr:rowOff>
    </xdr:from>
    <xdr:to xmlns:xdr="http://schemas.openxmlformats.org/drawingml/2006/spreadsheetDrawing">
      <xdr:col>41</xdr:col>
      <xdr:colOff>50800</xdr:colOff>
      <xdr:row>40</xdr:row>
      <xdr:rowOff>128905</xdr:rowOff>
    </xdr:to>
    <xdr:cxnSp macro="">
      <xdr:nvCxnSpPr>
        <xdr:cNvPr id="138" name="直線コネクタ 137"/>
        <xdr:cNvCxnSpPr/>
      </xdr:nvCxnSpPr>
      <xdr:spPr>
        <a:xfrm>
          <a:off x="6789420" y="69869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13335</xdr:rowOff>
    </xdr:from>
    <xdr:ext cx="468630" cy="257810"/>
    <xdr:sp macro="" textlink="">
      <xdr:nvSpPr>
        <xdr:cNvPr id="139" name="n_1aveValue【図書館】&#10;一人当たり面積"/>
        <xdr:cNvSpPr txBox="1"/>
      </xdr:nvSpPr>
      <xdr:spPr>
        <a:xfrm>
          <a:off x="9142730" y="6699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9900" cy="259080"/>
    <xdr:sp macro="" textlink="">
      <xdr:nvSpPr>
        <xdr:cNvPr id="140" name="n_2aveValue【図書館】&#10;一人当たり面積"/>
        <xdr:cNvSpPr txBox="1"/>
      </xdr:nvSpPr>
      <xdr:spPr>
        <a:xfrm>
          <a:off x="829183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0</xdr:rowOff>
    </xdr:from>
    <xdr:ext cx="468630" cy="259080"/>
    <xdr:sp macro="" textlink="">
      <xdr:nvSpPr>
        <xdr:cNvPr id="141" name="n_3aveValue【図書館】&#10;一人当たり面積"/>
        <xdr:cNvSpPr txBox="1"/>
      </xdr:nvSpPr>
      <xdr:spPr>
        <a:xfrm>
          <a:off x="7423150" y="7029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7620</xdr:rowOff>
    </xdr:from>
    <xdr:ext cx="468630" cy="258445"/>
    <xdr:sp macro="" textlink="">
      <xdr:nvSpPr>
        <xdr:cNvPr id="142" name="n_4aveValue【図書館】&#10;一人当たり面積"/>
        <xdr:cNvSpPr txBox="1"/>
      </xdr:nvSpPr>
      <xdr:spPr>
        <a:xfrm>
          <a:off x="6559550" y="70370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0</xdr:rowOff>
    </xdr:from>
    <xdr:ext cx="468630" cy="259080"/>
    <xdr:sp macro="" textlink="">
      <xdr:nvSpPr>
        <xdr:cNvPr id="143" name="n_1mainValue【図書館】&#10;一人当たり面積"/>
        <xdr:cNvSpPr txBox="1"/>
      </xdr:nvSpPr>
      <xdr:spPr>
        <a:xfrm>
          <a:off x="9142730" y="7029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0</xdr:rowOff>
    </xdr:from>
    <xdr:ext cx="469900" cy="259080"/>
    <xdr:sp macro="" textlink="">
      <xdr:nvSpPr>
        <xdr:cNvPr id="144" name="n_2mainValue【図書館】&#10;一人当たり面積"/>
        <xdr:cNvSpPr txBox="1"/>
      </xdr:nvSpPr>
      <xdr:spPr>
        <a:xfrm>
          <a:off x="8291830" y="702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8630" cy="259080"/>
    <xdr:sp macro="" textlink="">
      <xdr:nvSpPr>
        <xdr:cNvPr id="145" name="n_3mainValue【図書館】&#10;一人当たり面積"/>
        <xdr:cNvSpPr txBox="1"/>
      </xdr:nvSpPr>
      <xdr:spPr>
        <a:xfrm>
          <a:off x="74231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25400</xdr:rowOff>
    </xdr:from>
    <xdr:ext cx="468630" cy="259080"/>
    <xdr:sp macro="" textlink="">
      <xdr:nvSpPr>
        <xdr:cNvPr id="146" name="n_4mainValue【図書館】&#10;一人当たり面積"/>
        <xdr:cNvSpPr txBox="1"/>
      </xdr:nvSpPr>
      <xdr:spPr>
        <a:xfrm>
          <a:off x="65595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49" name="正方形/長方形 148"/>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1" name="正方形/長方形 150"/>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3" name="正方形/長方形 152"/>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5" name="テキスト ボックス 154"/>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175"/>
    <xdr:sp macro="" textlink="">
      <xdr:nvSpPr>
        <xdr:cNvPr id="157" name="テキスト ボックス 156"/>
        <xdr:cNvSpPr txBox="1"/>
      </xdr:nvSpPr>
      <xdr:spPr>
        <a:xfrm>
          <a:off x="28956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4168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104775</xdr:rowOff>
    </xdr:from>
    <xdr:ext cx="467360" cy="258445"/>
    <xdr:sp macro="" textlink="">
      <xdr:nvSpPr>
        <xdr:cNvPr id="159" name="テキスト ボックス 158"/>
        <xdr:cNvSpPr txBox="1"/>
      </xdr:nvSpPr>
      <xdr:spPr>
        <a:xfrm>
          <a:off x="28956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0" name="直線コネクタ 159"/>
        <xdr:cNvCxnSpPr/>
      </xdr:nvCxnSpPr>
      <xdr:spPr>
        <a:xfrm>
          <a:off x="74168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66675</xdr:rowOff>
    </xdr:from>
    <xdr:ext cx="401955" cy="258445"/>
    <xdr:sp macro="" textlink="">
      <xdr:nvSpPr>
        <xdr:cNvPr id="161" name="テキスト ボックス 160"/>
        <xdr:cNvSpPr txBox="1"/>
      </xdr:nvSpPr>
      <xdr:spPr>
        <a:xfrm>
          <a:off x="353695" y="1052512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1955" cy="257810"/>
    <xdr:sp macro="" textlink="">
      <xdr:nvSpPr>
        <xdr:cNvPr id="163" name="テキスト ボックス 162"/>
        <xdr:cNvSpPr txBox="1"/>
      </xdr:nvSpPr>
      <xdr:spPr>
        <a:xfrm>
          <a:off x="353695" y="10144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4168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161925</xdr:rowOff>
    </xdr:from>
    <xdr:ext cx="401955" cy="257810"/>
    <xdr:sp macro="" textlink="">
      <xdr:nvSpPr>
        <xdr:cNvPr id="165" name="テキスト ボックス 164"/>
        <xdr:cNvSpPr txBox="1"/>
      </xdr:nvSpPr>
      <xdr:spPr>
        <a:xfrm>
          <a:off x="353695" y="976312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94615</xdr:rowOff>
    </xdr:from>
    <xdr:to xmlns:xdr="http://schemas.openxmlformats.org/drawingml/2006/spreadsheetDrawing">
      <xdr:col>28</xdr:col>
      <xdr:colOff>114300</xdr:colOff>
      <xdr:row>55</xdr:row>
      <xdr:rowOff>94615</xdr:rowOff>
    </xdr:to>
    <xdr:cxnSp macro="">
      <xdr:nvCxnSpPr>
        <xdr:cNvPr id="166" name="直線コネクタ 165"/>
        <xdr:cNvCxnSpPr/>
      </xdr:nvCxnSpPr>
      <xdr:spPr>
        <a:xfrm>
          <a:off x="74168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123825</xdr:rowOff>
    </xdr:from>
    <xdr:ext cx="401955" cy="257175"/>
    <xdr:sp macro="" textlink="">
      <xdr:nvSpPr>
        <xdr:cNvPr id="167" name="テキスト ボックス 166"/>
        <xdr:cNvSpPr txBox="1"/>
      </xdr:nvSpPr>
      <xdr:spPr>
        <a:xfrm>
          <a:off x="353695" y="938212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175"/>
    <xdr:sp macro="" textlink="">
      <xdr:nvSpPr>
        <xdr:cNvPr id="169" name="テキスト ボックス 168"/>
        <xdr:cNvSpPr txBox="1"/>
      </xdr:nvSpPr>
      <xdr:spPr>
        <a:xfrm>
          <a:off x="412750" y="9001760"/>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37465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512945" y="9467215"/>
          <a:ext cx="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55168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429760" y="1104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8445"/>
    <xdr:sp macro="" textlink="">
      <xdr:nvSpPr>
        <xdr:cNvPr id="174" name="【体育館・プール】&#10;有形固定資産減価償却率最大値テキスト"/>
        <xdr:cNvSpPr txBox="1"/>
      </xdr:nvSpPr>
      <xdr:spPr>
        <a:xfrm>
          <a:off x="4551680" y="9243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37465</xdr:rowOff>
    </xdr:from>
    <xdr:to xmlns:xdr="http://schemas.openxmlformats.org/drawingml/2006/spreadsheetDrawing">
      <xdr:col>24</xdr:col>
      <xdr:colOff>152400</xdr:colOff>
      <xdr:row>55</xdr:row>
      <xdr:rowOff>37465</xdr:rowOff>
    </xdr:to>
    <xdr:cxnSp macro="">
      <xdr:nvCxnSpPr>
        <xdr:cNvPr id="175" name="直線コネクタ 174"/>
        <xdr:cNvCxnSpPr/>
      </xdr:nvCxnSpPr>
      <xdr:spPr>
        <a:xfrm>
          <a:off x="4429760" y="9467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7175"/>
    <xdr:sp macro="" textlink="">
      <xdr:nvSpPr>
        <xdr:cNvPr id="176" name="【体育館・プール】&#10;有形固定資産減価償却率平均値テキスト"/>
        <xdr:cNvSpPr txBox="1"/>
      </xdr:nvSpPr>
      <xdr:spPr>
        <a:xfrm>
          <a:off x="4551680" y="10340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4445</xdr:rowOff>
    </xdr:to>
    <xdr:sp macro="" textlink="">
      <xdr:nvSpPr>
        <xdr:cNvPr id="177" name="フローチャート: 判断 176"/>
        <xdr:cNvSpPr/>
      </xdr:nvSpPr>
      <xdr:spPr>
        <a:xfrm>
          <a:off x="446278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120650</xdr:rowOff>
    </xdr:to>
    <xdr:sp macro="" textlink="">
      <xdr:nvSpPr>
        <xdr:cNvPr id="178" name="フローチャート: 判断 177"/>
        <xdr:cNvSpPr/>
      </xdr:nvSpPr>
      <xdr:spPr>
        <a:xfrm>
          <a:off x="3649980" y="1030668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7813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158115</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17700" y="10273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150495</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54100" y="1026604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0730" cy="258445"/>
    <xdr:sp macro="" textlink="">
      <xdr:nvSpPr>
        <xdr:cNvPr id="182" name="テキスト ボックス 181"/>
        <xdr:cNvSpPr txBox="1"/>
      </xdr:nvSpPr>
      <xdr:spPr>
        <a:xfrm>
          <a:off x="432816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8445"/>
    <xdr:sp macro="" textlink="">
      <xdr:nvSpPr>
        <xdr:cNvPr id="184" name="テキスト ボックス 183"/>
        <xdr:cNvSpPr txBox="1"/>
      </xdr:nvSpPr>
      <xdr:spPr>
        <a:xfrm>
          <a:off x="264668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0</xdr:rowOff>
    </xdr:from>
    <xdr:to xmlns:xdr="http://schemas.openxmlformats.org/drawingml/2006/spreadsheetDrawing">
      <xdr:col>24</xdr:col>
      <xdr:colOff>114300</xdr:colOff>
      <xdr:row>59</xdr:row>
      <xdr:rowOff>102235</xdr:rowOff>
    </xdr:to>
    <xdr:sp macro="" textlink="">
      <xdr:nvSpPr>
        <xdr:cNvPr id="187" name="楕円 186"/>
        <xdr:cNvSpPr/>
      </xdr:nvSpPr>
      <xdr:spPr>
        <a:xfrm>
          <a:off x="4462780" y="101155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23495</xdr:rowOff>
    </xdr:from>
    <xdr:ext cx="405130" cy="259080"/>
    <xdr:sp macro="" textlink="">
      <xdr:nvSpPr>
        <xdr:cNvPr id="188" name="【体育館・プール】&#10;有形固定資産減価償却率該当値テキスト"/>
        <xdr:cNvSpPr txBox="1"/>
      </xdr:nvSpPr>
      <xdr:spPr>
        <a:xfrm>
          <a:off x="4551680" y="9967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160020</xdr:rowOff>
    </xdr:from>
    <xdr:to xmlns:xdr="http://schemas.openxmlformats.org/drawingml/2006/spreadsheetDrawing">
      <xdr:col>20</xdr:col>
      <xdr:colOff>38100</xdr:colOff>
      <xdr:row>59</xdr:row>
      <xdr:rowOff>90170</xdr:rowOff>
    </xdr:to>
    <xdr:sp macro="" textlink="">
      <xdr:nvSpPr>
        <xdr:cNvPr id="189" name="楕円 188"/>
        <xdr:cNvSpPr/>
      </xdr:nvSpPr>
      <xdr:spPr>
        <a:xfrm>
          <a:off x="3649980" y="101041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39370</xdr:rowOff>
    </xdr:from>
    <xdr:to xmlns:xdr="http://schemas.openxmlformats.org/drawingml/2006/spreadsheetDrawing">
      <xdr:col>24</xdr:col>
      <xdr:colOff>63500</xdr:colOff>
      <xdr:row>59</xdr:row>
      <xdr:rowOff>50800</xdr:rowOff>
    </xdr:to>
    <xdr:cxnSp macro="">
      <xdr:nvCxnSpPr>
        <xdr:cNvPr id="190" name="直線コネクタ 189"/>
        <xdr:cNvCxnSpPr/>
      </xdr:nvCxnSpPr>
      <xdr:spPr>
        <a:xfrm>
          <a:off x="3700780" y="1015492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80645</xdr:rowOff>
    </xdr:from>
    <xdr:to xmlns:xdr="http://schemas.openxmlformats.org/drawingml/2006/spreadsheetDrawing">
      <xdr:col>15</xdr:col>
      <xdr:colOff>101600</xdr:colOff>
      <xdr:row>59</xdr:row>
      <xdr:rowOff>10160</xdr:rowOff>
    </xdr:to>
    <xdr:sp macro="" textlink="">
      <xdr:nvSpPr>
        <xdr:cNvPr id="191" name="楕円 190"/>
        <xdr:cNvSpPr/>
      </xdr:nvSpPr>
      <xdr:spPr>
        <a:xfrm>
          <a:off x="2781300" y="100247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130810</xdr:rowOff>
    </xdr:from>
    <xdr:to xmlns:xdr="http://schemas.openxmlformats.org/drawingml/2006/spreadsheetDrawing">
      <xdr:col>19</xdr:col>
      <xdr:colOff>177800</xdr:colOff>
      <xdr:row>59</xdr:row>
      <xdr:rowOff>39370</xdr:rowOff>
    </xdr:to>
    <xdr:cxnSp macro="">
      <xdr:nvCxnSpPr>
        <xdr:cNvPr id="192" name="直線コネクタ 191"/>
        <xdr:cNvCxnSpPr/>
      </xdr:nvCxnSpPr>
      <xdr:spPr>
        <a:xfrm>
          <a:off x="2832100" y="10074910"/>
          <a:ext cx="8686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83820</xdr:rowOff>
    </xdr:from>
    <xdr:to xmlns:xdr="http://schemas.openxmlformats.org/drawingml/2006/spreadsheetDrawing">
      <xdr:col>10</xdr:col>
      <xdr:colOff>165100</xdr:colOff>
      <xdr:row>59</xdr:row>
      <xdr:rowOff>13970</xdr:rowOff>
    </xdr:to>
    <xdr:sp macro="" textlink="">
      <xdr:nvSpPr>
        <xdr:cNvPr id="193" name="楕円 192"/>
        <xdr:cNvSpPr/>
      </xdr:nvSpPr>
      <xdr:spPr>
        <a:xfrm>
          <a:off x="19177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130810</xdr:rowOff>
    </xdr:from>
    <xdr:to xmlns:xdr="http://schemas.openxmlformats.org/drawingml/2006/spreadsheetDrawing">
      <xdr:col>15</xdr:col>
      <xdr:colOff>50800</xdr:colOff>
      <xdr:row>58</xdr:row>
      <xdr:rowOff>135255</xdr:rowOff>
    </xdr:to>
    <xdr:cxnSp macro="">
      <xdr:nvCxnSpPr>
        <xdr:cNvPr id="194" name="直線コネクタ 193"/>
        <xdr:cNvCxnSpPr/>
      </xdr:nvCxnSpPr>
      <xdr:spPr>
        <a:xfrm flipV="1">
          <a:off x="1968500" y="1007491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44450</xdr:rowOff>
    </xdr:from>
    <xdr:to xmlns:xdr="http://schemas.openxmlformats.org/drawingml/2006/spreadsheetDrawing">
      <xdr:col>6</xdr:col>
      <xdr:colOff>38100</xdr:colOff>
      <xdr:row>58</xdr:row>
      <xdr:rowOff>146050</xdr:rowOff>
    </xdr:to>
    <xdr:sp macro="" textlink="">
      <xdr:nvSpPr>
        <xdr:cNvPr id="195" name="楕円 194"/>
        <xdr:cNvSpPr/>
      </xdr:nvSpPr>
      <xdr:spPr>
        <a:xfrm>
          <a:off x="1054100" y="99885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94615</xdr:rowOff>
    </xdr:from>
    <xdr:to xmlns:xdr="http://schemas.openxmlformats.org/drawingml/2006/spreadsheetDrawing">
      <xdr:col>10</xdr:col>
      <xdr:colOff>114300</xdr:colOff>
      <xdr:row>58</xdr:row>
      <xdr:rowOff>135255</xdr:rowOff>
    </xdr:to>
    <xdr:cxnSp macro="">
      <xdr:nvCxnSpPr>
        <xdr:cNvPr id="196" name="直線コネクタ 195"/>
        <xdr:cNvCxnSpPr/>
      </xdr:nvCxnSpPr>
      <xdr:spPr>
        <a:xfrm>
          <a:off x="1104900" y="10038715"/>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112395</xdr:rowOff>
    </xdr:from>
    <xdr:ext cx="403860" cy="258445"/>
    <xdr:sp macro="" textlink="">
      <xdr:nvSpPr>
        <xdr:cNvPr id="197" name="n_1aveValue【体育館・プール】&#10;有形固定資産減価償却率"/>
        <xdr:cNvSpPr txBox="1"/>
      </xdr:nvSpPr>
      <xdr:spPr>
        <a:xfrm>
          <a:off x="3490595" y="103993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100965</xdr:rowOff>
    </xdr:from>
    <xdr:ext cx="405130" cy="258445"/>
    <xdr:sp macro="" textlink="">
      <xdr:nvSpPr>
        <xdr:cNvPr id="198" name="n_2aveValue【体育館・プール】&#10;有形固定資産減価償却率"/>
        <xdr:cNvSpPr txBox="1"/>
      </xdr:nvSpPr>
      <xdr:spPr>
        <a:xfrm>
          <a:off x="263461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3860" cy="259080"/>
    <xdr:sp macro="" textlink="">
      <xdr:nvSpPr>
        <xdr:cNvPr id="199" name="n_3aveValue【体育館・プール】&#10;有形固定資産減価償却率"/>
        <xdr:cNvSpPr txBox="1"/>
      </xdr:nvSpPr>
      <xdr:spPr>
        <a:xfrm>
          <a:off x="1771015" y="10367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71755</xdr:rowOff>
    </xdr:from>
    <xdr:ext cx="403860" cy="257810"/>
    <xdr:sp macro="" textlink="">
      <xdr:nvSpPr>
        <xdr:cNvPr id="200" name="n_4aveValue【体育館・プール】&#10;有形固定資産減価償却率"/>
        <xdr:cNvSpPr txBox="1"/>
      </xdr:nvSpPr>
      <xdr:spPr>
        <a:xfrm>
          <a:off x="907415" y="10358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106680</xdr:rowOff>
    </xdr:from>
    <xdr:ext cx="403860" cy="257810"/>
    <xdr:sp macro="" textlink="">
      <xdr:nvSpPr>
        <xdr:cNvPr id="201" name="n_1mainValue【体育館・プール】&#10;有形固定資産減価償却率"/>
        <xdr:cNvSpPr txBox="1"/>
      </xdr:nvSpPr>
      <xdr:spPr>
        <a:xfrm>
          <a:off x="3490595" y="9879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27305</xdr:rowOff>
    </xdr:from>
    <xdr:ext cx="405130" cy="259080"/>
    <xdr:sp macro="" textlink="">
      <xdr:nvSpPr>
        <xdr:cNvPr id="202" name="n_2mainValue【体育館・プール】&#10;有形固定資産減価償却率"/>
        <xdr:cNvSpPr txBox="1"/>
      </xdr:nvSpPr>
      <xdr:spPr>
        <a:xfrm>
          <a:off x="2634615" y="9799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30480</xdr:rowOff>
    </xdr:from>
    <xdr:ext cx="403860" cy="257175"/>
    <xdr:sp macro="" textlink="">
      <xdr:nvSpPr>
        <xdr:cNvPr id="203" name="n_3mainValue【体育館・プール】&#10;有形固定資産減価償却率"/>
        <xdr:cNvSpPr txBox="1"/>
      </xdr:nvSpPr>
      <xdr:spPr>
        <a:xfrm>
          <a:off x="1771015" y="980313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161925</xdr:rowOff>
    </xdr:from>
    <xdr:ext cx="403860" cy="257810"/>
    <xdr:sp macro="" textlink="">
      <xdr:nvSpPr>
        <xdr:cNvPr id="204" name="n_4mainValue【体育館・プール】&#10;有形固定資産減価償却率"/>
        <xdr:cNvSpPr txBox="1"/>
      </xdr:nvSpPr>
      <xdr:spPr>
        <a:xfrm>
          <a:off x="907415" y="9763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8615" cy="225425"/>
    <xdr:sp macro="" textlink="">
      <xdr:nvSpPr>
        <xdr:cNvPr id="213" name="テキスト ボックス 212"/>
        <xdr:cNvSpPr txBox="1"/>
      </xdr:nvSpPr>
      <xdr:spPr>
        <a:xfrm>
          <a:off x="6393180" y="895286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104775</xdr:rowOff>
    </xdr:from>
    <xdr:ext cx="466090" cy="258445"/>
    <xdr:sp macro="" textlink="">
      <xdr:nvSpPr>
        <xdr:cNvPr id="216" name="テキスト ボックス 215"/>
        <xdr:cNvSpPr txBox="1"/>
      </xdr:nvSpPr>
      <xdr:spPr>
        <a:xfrm>
          <a:off x="5974080" y="10906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7" name="直線コネクタ 216"/>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66675</xdr:rowOff>
    </xdr:from>
    <xdr:ext cx="466090" cy="258445"/>
    <xdr:sp macro="" textlink="">
      <xdr:nvSpPr>
        <xdr:cNvPr id="218" name="テキスト ボックス 217"/>
        <xdr:cNvSpPr txBox="1"/>
      </xdr:nvSpPr>
      <xdr:spPr>
        <a:xfrm>
          <a:off x="5974080" y="10525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597408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161925</xdr:rowOff>
    </xdr:from>
    <xdr:ext cx="466090" cy="257810"/>
    <xdr:sp macro="" textlink="">
      <xdr:nvSpPr>
        <xdr:cNvPr id="222" name="テキスト ボックス 221"/>
        <xdr:cNvSpPr txBox="1"/>
      </xdr:nvSpPr>
      <xdr:spPr>
        <a:xfrm>
          <a:off x="5974080" y="97631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3" name="直線コネクタ 222"/>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123825</xdr:rowOff>
    </xdr:from>
    <xdr:ext cx="466090" cy="257175"/>
    <xdr:sp macro="" textlink="">
      <xdr:nvSpPr>
        <xdr:cNvPr id="224" name="テキスト ボックス 223"/>
        <xdr:cNvSpPr txBox="1"/>
      </xdr:nvSpPr>
      <xdr:spPr>
        <a:xfrm>
          <a:off x="5974080" y="93821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175"/>
    <xdr:sp macro="" textlink="">
      <xdr:nvSpPr>
        <xdr:cNvPr id="226" name="テキスト ボックス 225"/>
        <xdr:cNvSpPr txBox="1"/>
      </xdr:nvSpPr>
      <xdr:spPr>
        <a:xfrm>
          <a:off x="5974080" y="90017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117475</xdr:rowOff>
    </xdr:from>
    <xdr:to xmlns:xdr="http://schemas.openxmlformats.org/drawingml/2006/spreadsheetDrawing">
      <xdr:col>54</xdr:col>
      <xdr:colOff>185420</xdr:colOff>
      <xdr:row>64</xdr:row>
      <xdr:rowOff>75565</xdr:rowOff>
    </xdr:to>
    <xdr:cxnSp macro="">
      <xdr:nvCxnSpPr>
        <xdr:cNvPr id="228" name="直線コネクタ 227"/>
        <xdr:cNvCxnSpPr/>
      </xdr:nvCxnSpPr>
      <xdr:spPr>
        <a:xfrm flipV="1">
          <a:off x="10198100"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8630" cy="259080"/>
    <xdr:sp macro="" textlink="">
      <xdr:nvSpPr>
        <xdr:cNvPr id="229" name="【体育館・プール】&#10;一人当たり面積最小値テキスト"/>
        <xdr:cNvSpPr txBox="1"/>
      </xdr:nvSpPr>
      <xdr:spPr>
        <a:xfrm>
          <a:off x="10236200" y="11052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114280" y="11048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8630" cy="258445"/>
    <xdr:sp macro="" textlink="">
      <xdr:nvSpPr>
        <xdr:cNvPr id="231" name="【体育館・プール】&#10;一人当たり面積最大値テキスト"/>
        <xdr:cNvSpPr txBox="1"/>
      </xdr:nvSpPr>
      <xdr:spPr>
        <a:xfrm>
          <a:off x="10236200" y="94938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114280" y="9718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60325</xdr:rowOff>
    </xdr:from>
    <xdr:ext cx="468630" cy="259080"/>
    <xdr:sp macro="" textlink="">
      <xdr:nvSpPr>
        <xdr:cNvPr id="233" name="【体育館・プール】&#10;一人当たり面積平均値テキスト"/>
        <xdr:cNvSpPr txBox="1"/>
      </xdr:nvSpPr>
      <xdr:spPr>
        <a:xfrm>
          <a:off x="10236200" y="1069022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37465</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152380" y="108388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334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470900" y="10854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65405</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602220" y="10866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67945</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738620" y="10869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8445"/>
    <xdr:sp macro="" textlink="">
      <xdr:nvSpPr>
        <xdr:cNvPr id="242" name="テキスト ボックス 241"/>
        <xdr:cNvSpPr txBox="1"/>
      </xdr:nvSpPr>
      <xdr:spPr>
        <a:xfrm>
          <a:off x="74676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139700</xdr:rowOff>
    </xdr:from>
    <xdr:to xmlns:xdr="http://schemas.openxmlformats.org/drawingml/2006/spreadsheetDrawing">
      <xdr:col>55</xdr:col>
      <xdr:colOff>50800</xdr:colOff>
      <xdr:row>64</xdr:row>
      <xdr:rowOff>69850</xdr:rowOff>
    </xdr:to>
    <xdr:sp macro="" textlink="">
      <xdr:nvSpPr>
        <xdr:cNvPr id="244" name="楕円 243"/>
        <xdr:cNvSpPr/>
      </xdr:nvSpPr>
      <xdr:spPr>
        <a:xfrm>
          <a:off x="10152380" y="109410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55245</xdr:rowOff>
    </xdr:from>
    <xdr:ext cx="468630" cy="257175"/>
    <xdr:sp macro="" textlink="">
      <xdr:nvSpPr>
        <xdr:cNvPr id="245" name="【体育館・プール】&#10;一人当たり面積該当値テキスト"/>
        <xdr:cNvSpPr txBox="1"/>
      </xdr:nvSpPr>
      <xdr:spPr>
        <a:xfrm>
          <a:off x="10236200" y="1085659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134620</xdr:rowOff>
    </xdr:from>
    <xdr:to xmlns:xdr="http://schemas.openxmlformats.org/drawingml/2006/spreadsheetDrawing">
      <xdr:col>50</xdr:col>
      <xdr:colOff>165100</xdr:colOff>
      <xdr:row>64</xdr:row>
      <xdr:rowOff>64770</xdr:rowOff>
    </xdr:to>
    <xdr:sp macro="" textlink="">
      <xdr:nvSpPr>
        <xdr:cNvPr id="246" name="楕円 245"/>
        <xdr:cNvSpPr/>
      </xdr:nvSpPr>
      <xdr:spPr>
        <a:xfrm>
          <a:off x="9334500" y="109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13335</xdr:rowOff>
    </xdr:from>
    <xdr:to xmlns:xdr="http://schemas.openxmlformats.org/drawingml/2006/spreadsheetDrawing">
      <xdr:col>55</xdr:col>
      <xdr:colOff>0</xdr:colOff>
      <xdr:row>64</xdr:row>
      <xdr:rowOff>19685</xdr:rowOff>
    </xdr:to>
    <xdr:cxnSp macro="">
      <xdr:nvCxnSpPr>
        <xdr:cNvPr id="247" name="直線コネクタ 246"/>
        <xdr:cNvCxnSpPr/>
      </xdr:nvCxnSpPr>
      <xdr:spPr>
        <a:xfrm>
          <a:off x="9385300" y="1098613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147320</xdr:rowOff>
    </xdr:from>
    <xdr:to xmlns:xdr="http://schemas.openxmlformats.org/drawingml/2006/spreadsheetDrawing">
      <xdr:col>46</xdr:col>
      <xdr:colOff>38100</xdr:colOff>
      <xdr:row>64</xdr:row>
      <xdr:rowOff>77470</xdr:rowOff>
    </xdr:to>
    <xdr:sp macro="" textlink="">
      <xdr:nvSpPr>
        <xdr:cNvPr id="248" name="楕円 247"/>
        <xdr:cNvSpPr/>
      </xdr:nvSpPr>
      <xdr:spPr>
        <a:xfrm>
          <a:off x="8470900" y="109486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13335</xdr:rowOff>
    </xdr:from>
    <xdr:to xmlns:xdr="http://schemas.openxmlformats.org/drawingml/2006/spreadsheetDrawing">
      <xdr:col>50</xdr:col>
      <xdr:colOff>114300</xdr:colOff>
      <xdr:row>64</xdr:row>
      <xdr:rowOff>26670</xdr:rowOff>
    </xdr:to>
    <xdr:cxnSp macro="">
      <xdr:nvCxnSpPr>
        <xdr:cNvPr id="249" name="直線コネクタ 248"/>
        <xdr:cNvCxnSpPr/>
      </xdr:nvCxnSpPr>
      <xdr:spPr>
        <a:xfrm flipV="1">
          <a:off x="8521700" y="1098613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147955</xdr:rowOff>
    </xdr:from>
    <xdr:to xmlns:xdr="http://schemas.openxmlformats.org/drawingml/2006/spreadsheetDrawing">
      <xdr:col>41</xdr:col>
      <xdr:colOff>101600</xdr:colOff>
      <xdr:row>64</xdr:row>
      <xdr:rowOff>78105</xdr:rowOff>
    </xdr:to>
    <xdr:sp macro="" textlink="">
      <xdr:nvSpPr>
        <xdr:cNvPr id="250" name="楕円 249"/>
        <xdr:cNvSpPr/>
      </xdr:nvSpPr>
      <xdr:spPr>
        <a:xfrm>
          <a:off x="760222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26670</xdr:rowOff>
    </xdr:from>
    <xdr:to xmlns:xdr="http://schemas.openxmlformats.org/drawingml/2006/spreadsheetDrawing">
      <xdr:col>45</xdr:col>
      <xdr:colOff>177800</xdr:colOff>
      <xdr:row>64</xdr:row>
      <xdr:rowOff>27305</xdr:rowOff>
    </xdr:to>
    <xdr:cxnSp macro="">
      <xdr:nvCxnSpPr>
        <xdr:cNvPr id="251" name="直線コネクタ 250"/>
        <xdr:cNvCxnSpPr/>
      </xdr:nvCxnSpPr>
      <xdr:spPr>
        <a:xfrm flipV="1">
          <a:off x="7653020" y="1099947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147955</xdr:rowOff>
    </xdr:from>
    <xdr:to xmlns:xdr="http://schemas.openxmlformats.org/drawingml/2006/spreadsheetDrawing">
      <xdr:col>36</xdr:col>
      <xdr:colOff>165100</xdr:colOff>
      <xdr:row>64</xdr:row>
      <xdr:rowOff>78105</xdr:rowOff>
    </xdr:to>
    <xdr:sp macro="" textlink="">
      <xdr:nvSpPr>
        <xdr:cNvPr id="252" name="楕円 251"/>
        <xdr:cNvSpPr/>
      </xdr:nvSpPr>
      <xdr:spPr>
        <a:xfrm>
          <a:off x="673862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27305</xdr:rowOff>
    </xdr:from>
    <xdr:to xmlns:xdr="http://schemas.openxmlformats.org/drawingml/2006/spreadsheetDrawing">
      <xdr:col>41</xdr:col>
      <xdr:colOff>50800</xdr:colOff>
      <xdr:row>64</xdr:row>
      <xdr:rowOff>27305</xdr:rowOff>
    </xdr:to>
    <xdr:cxnSp macro="">
      <xdr:nvCxnSpPr>
        <xdr:cNvPr id="253" name="直線コネクタ 252"/>
        <xdr:cNvCxnSpPr/>
      </xdr:nvCxnSpPr>
      <xdr:spPr>
        <a:xfrm>
          <a:off x="6789420" y="110001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160020</xdr:rowOff>
    </xdr:from>
    <xdr:ext cx="468630" cy="259080"/>
    <xdr:sp macro="" textlink="">
      <xdr:nvSpPr>
        <xdr:cNvPr id="254" name="n_1aveValue【体育館・プール】&#10;一人当たり面積"/>
        <xdr:cNvSpPr txBox="1"/>
      </xdr:nvSpPr>
      <xdr:spPr>
        <a:xfrm>
          <a:off x="9142730" y="1061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9900" cy="259080"/>
    <xdr:sp macro="" textlink="">
      <xdr:nvSpPr>
        <xdr:cNvPr id="255" name="n_2aveValue【体育館・プール】&#10;一人当たり面積"/>
        <xdr:cNvSpPr txBox="1"/>
      </xdr:nvSpPr>
      <xdr:spPr>
        <a:xfrm>
          <a:off x="829183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12065</xdr:rowOff>
    </xdr:from>
    <xdr:ext cx="468630" cy="257810"/>
    <xdr:sp macro="" textlink="">
      <xdr:nvSpPr>
        <xdr:cNvPr id="256" name="n_3aveValue【体育館・プール】&#10;一人当たり面積"/>
        <xdr:cNvSpPr txBox="1"/>
      </xdr:nvSpPr>
      <xdr:spPr>
        <a:xfrm>
          <a:off x="7423150" y="10641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14605</xdr:rowOff>
    </xdr:from>
    <xdr:ext cx="468630" cy="257810"/>
    <xdr:sp macro="" textlink="">
      <xdr:nvSpPr>
        <xdr:cNvPr id="257" name="n_4aveValue【体育館・プール】&#10;一人当たり面積"/>
        <xdr:cNvSpPr txBox="1"/>
      </xdr:nvSpPr>
      <xdr:spPr>
        <a:xfrm>
          <a:off x="6559550" y="10644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55880</xdr:rowOff>
    </xdr:from>
    <xdr:ext cx="468630" cy="259080"/>
    <xdr:sp macro="" textlink="">
      <xdr:nvSpPr>
        <xdr:cNvPr id="258" name="n_1mainValue【体育館・プール】&#10;一人当たり面積"/>
        <xdr:cNvSpPr txBox="1"/>
      </xdr:nvSpPr>
      <xdr:spPr>
        <a:xfrm>
          <a:off x="9142730" y="11028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67945</xdr:rowOff>
    </xdr:from>
    <xdr:ext cx="469900" cy="257175"/>
    <xdr:sp macro="" textlink="">
      <xdr:nvSpPr>
        <xdr:cNvPr id="259" name="n_2mainValue【体育館・プール】&#10;一人当たり面積"/>
        <xdr:cNvSpPr txBox="1"/>
      </xdr:nvSpPr>
      <xdr:spPr>
        <a:xfrm>
          <a:off x="8291830" y="110407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68580</xdr:rowOff>
    </xdr:from>
    <xdr:ext cx="468630" cy="257810"/>
    <xdr:sp macro="" textlink="">
      <xdr:nvSpPr>
        <xdr:cNvPr id="260" name="n_3mainValue【体育館・プール】&#10;一人当たり面積"/>
        <xdr:cNvSpPr txBox="1"/>
      </xdr:nvSpPr>
      <xdr:spPr>
        <a:xfrm>
          <a:off x="7423150" y="11041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68580</xdr:rowOff>
    </xdr:from>
    <xdr:ext cx="468630" cy="257810"/>
    <xdr:sp macro="" textlink="">
      <xdr:nvSpPr>
        <xdr:cNvPr id="261" name="n_4mainValue【体育館・プール】&#10;一人当たり面積"/>
        <xdr:cNvSpPr txBox="1"/>
      </xdr:nvSpPr>
      <xdr:spPr>
        <a:xfrm>
          <a:off x="6559550" y="11041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4168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3" name="正方形/長方形 262"/>
        <xdr:cNvSpPr/>
      </xdr:nvSpPr>
      <xdr:spPr>
        <a:xfrm>
          <a:off x="86868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69215</xdr:rowOff>
    </xdr:to>
    <xdr:sp macro="" textlink="">
      <xdr:nvSpPr>
        <xdr:cNvPr id="264" name="正方形/長方形 263"/>
        <xdr:cNvSpPr/>
      </xdr:nvSpPr>
      <xdr:spPr>
        <a:xfrm>
          <a:off x="86868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5" name="正方形/長方形 264"/>
        <xdr:cNvSpPr/>
      </xdr:nvSpPr>
      <xdr:spPr>
        <a:xfrm>
          <a:off x="1854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69215</xdr:rowOff>
    </xdr:to>
    <xdr:sp macro="" textlink="">
      <xdr:nvSpPr>
        <xdr:cNvPr id="266" name="正方形/長方形 265"/>
        <xdr:cNvSpPr/>
      </xdr:nvSpPr>
      <xdr:spPr>
        <a:xfrm>
          <a:off x="1854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67" name="正方形/長方形 266"/>
        <xdr:cNvSpPr/>
      </xdr:nvSpPr>
      <xdr:spPr>
        <a:xfrm>
          <a:off x="2966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69215</xdr:rowOff>
    </xdr:to>
    <xdr:sp macro="" textlink="">
      <xdr:nvSpPr>
        <xdr:cNvPr id="268" name="正方形/長方形 267"/>
        <xdr:cNvSpPr/>
      </xdr:nvSpPr>
      <xdr:spPr>
        <a:xfrm>
          <a:off x="2966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69" name="正方形/長方形 268"/>
        <xdr:cNvSpPr/>
      </xdr:nvSpPr>
      <xdr:spPr>
        <a:xfrm>
          <a:off x="74168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4790"/>
    <xdr:sp macro="" textlink="">
      <xdr:nvSpPr>
        <xdr:cNvPr id="270" name="テキスト ボックス 269"/>
        <xdr:cNvSpPr txBox="1"/>
      </xdr:nvSpPr>
      <xdr:spPr>
        <a:xfrm>
          <a:off x="70866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151765</xdr:rowOff>
    </xdr:from>
    <xdr:to xmlns:xdr="http://schemas.openxmlformats.org/drawingml/2006/spreadsheetDrawing">
      <xdr:col>28</xdr:col>
      <xdr:colOff>114300</xdr:colOff>
      <xdr:row>88</xdr:row>
      <xdr:rowOff>151765</xdr:rowOff>
    </xdr:to>
    <xdr:cxnSp macro="">
      <xdr:nvCxnSpPr>
        <xdr:cNvPr id="271" name="直線コネクタ 270"/>
        <xdr:cNvCxnSpPr/>
      </xdr:nvCxnSpPr>
      <xdr:spPr>
        <a:xfrm>
          <a:off x="74168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57810"/>
    <xdr:sp macro="" textlink="">
      <xdr:nvSpPr>
        <xdr:cNvPr id="272" name="テキスト ボックス 271"/>
        <xdr:cNvSpPr txBox="1"/>
      </xdr:nvSpPr>
      <xdr:spPr>
        <a:xfrm>
          <a:off x="289560" y="15097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167640</xdr:rowOff>
    </xdr:from>
    <xdr:to xmlns:xdr="http://schemas.openxmlformats.org/drawingml/2006/spreadsheetDrawing">
      <xdr:col>28</xdr:col>
      <xdr:colOff>114300</xdr:colOff>
      <xdr:row>86</xdr:row>
      <xdr:rowOff>167640</xdr:rowOff>
    </xdr:to>
    <xdr:cxnSp macro="">
      <xdr:nvCxnSpPr>
        <xdr:cNvPr id="273" name="直線コネクタ 272"/>
        <xdr:cNvCxnSpPr/>
      </xdr:nvCxnSpPr>
      <xdr:spPr>
        <a:xfrm>
          <a:off x="741680" y="149123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7360" cy="259080"/>
    <xdr:sp macro="" textlink="">
      <xdr:nvSpPr>
        <xdr:cNvPr id="274" name="テキスト ボックス 273"/>
        <xdr:cNvSpPr txBox="1"/>
      </xdr:nvSpPr>
      <xdr:spPr>
        <a:xfrm>
          <a:off x="28956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275" name="直線コネクタ 274"/>
        <xdr:cNvCxnSpPr/>
      </xdr:nvCxnSpPr>
      <xdr:spPr>
        <a:xfrm>
          <a:off x="741680" y="1458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1955" cy="258445"/>
    <xdr:sp macro="" textlink="">
      <xdr:nvSpPr>
        <xdr:cNvPr id="276" name="テキスト ボックス 275"/>
        <xdr:cNvSpPr txBox="1"/>
      </xdr:nvSpPr>
      <xdr:spPr>
        <a:xfrm>
          <a:off x="353695" y="1444434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41680" y="1426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1955" cy="259080"/>
    <xdr:sp macro="" textlink="">
      <xdr:nvSpPr>
        <xdr:cNvPr id="278" name="テキスト ボックス 277"/>
        <xdr:cNvSpPr txBox="1"/>
      </xdr:nvSpPr>
      <xdr:spPr>
        <a:xfrm>
          <a:off x="353695" y="141179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41680" y="1393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1955" cy="258445"/>
    <xdr:sp macro="" textlink="">
      <xdr:nvSpPr>
        <xdr:cNvPr id="280" name="テキスト ボックス 279"/>
        <xdr:cNvSpPr txBox="1"/>
      </xdr:nvSpPr>
      <xdr:spPr>
        <a:xfrm>
          <a:off x="353695" y="137915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62230</xdr:rowOff>
    </xdr:from>
    <xdr:to xmlns:xdr="http://schemas.openxmlformats.org/drawingml/2006/spreadsheetDrawing">
      <xdr:col>28</xdr:col>
      <xdr:colOff>114300</xdr:colOff>
      <xdr:row>79</xdr:row>
      <xdr:rowOff>62230</xdr:rowOff>
    </xdr:to>
    <xdr:cxnSp macro="">
      <xdr:nvCxnSpPr>
        <xdr:cNvPr id="281" name="直線コネクタ 280"/>
        <xdr:cNvCxnSpPr/>
      </xdr:nvCxnSpPr>
      <xdr:spPr>
        <a:xfrm>
          <a:off x="741680" y="1360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91440</xdr:rowOff>
    </xdr:from>
    <xdr:ext cx="401955" cy="257810"/>
    <xdr:sp macro="" textlink="">
      <xdr:nvSpPr>
        <xdr:cNvPr id="282" name="テキスト ボックス 281"/>
        <xdr:cNvSpPr txBox="1"/>
      </xdr:nvSpPr>
      <xdr:spPr>
        <a:xfrm>
          <a:off x="353695" y="1346454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41680" y="1328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107315</xdr:rowOff>
    </xdr:from>
    <xdr:ext cx="337820" cy="257810"/>
    <xdr:sp macro="" textlink="">
      <xdr:nvSpPr>
        <xdr:cNvPr id="284" name="テキスト ボックス 283"/>
        <xdr:cNvSpPr txBox="1"/>
      </xdr:nvSpPr>
      <xdr:spPr>
        <a:xfrm>
          <a:off x="412750" y="13137515"/>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5" name="直線コネクタ 284"/>
        <xdr:cNvCxnSpPr/>
      </xdr:nvCxnSpPr>
      <xdr:spPr>
        <a:xfrm>
          <a:off x="74168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151765</xdr:rowOff>
    </xdr:to>
    <xdr:sp macro="" textlink="">
      <xdr:nvSpPr>
        <xdr:cNvPr id="286" name="【福祉施設】&#10;有形固定資産減価償却率グラフ枠"/>
        <xdr:cNvSpPr/>
      </xdr:nvSpPr>
      <xdr:spPr>
        <a:xfrm>
          <a:off x="74168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167640</xdr:rowOff>
    </xdr:to>
    <xdr:cxnSp macro="">
      <xdr:nvCxnSpPr>
        <xdr:cNvPr id="287" name="直線コネクタ 286"/>
        <xdr:cNvCxnSpPr/>
      </xdr:nvCxnSpPr>
      <xdr:spPr>
        <a:xfrm flipV="1">
          <a:off x="4512945" y="134912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635</xdr:rowOff>
    </xdr:from>
    <xdr:ext cx="469900" cy="259080"/>
    <xdr:sp macro="" textlink="">
      <xdr:nvSpPr>
        <xdr:cNvPr id="288" name="【福祉施設】&#10;有形固定資産減価償却率最小値テキスト"/>
        <xdr:cNvSpPr txBox="1"/>
      </xdr:nvSpPr>
      <xdr:spPr>
        <a:xfrm>
          <a:off x="4551680" y="1491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167640</xdr:rowOff>
    </xdr:from>
    <xdr:to xmlns:xdr="http://schemas.openxmlformats.org/drawingml/2006/spreadsheetDrawing">
      <xdr:col>24</xdr:col>
      <xdr:colOff>152400</xdr:colOff>
      <xdr:row>86</xdr:row>
      <xdr:rowOff>167640</xdr:rowOff>
    </xdr:to>
    <xdr:cxnSp macro="">
      <xdr:nvCxnSpPr>
        <xdr:cNvPr id="289" name="直線コネクタ 288"/>
        <xdr:cNvCxnSpPr/>
      </xdr:nvCxnSpPr>
      <xdr:spPr>
        <a:xfrm>
          <a:off x="4429760" y="14912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8445"/>
    <xdr:sp macro="" textlink="">
      <xdr:nvSpPr>
        <xdr:cNvPr id="290" name="【福祉施設】&#10;有形固定資産減価償却率最大値テキスト"/>
        <xdr:cNvSpPr txBox="1"/>
      </xdr:nvSpPr>
      <xdr:spPr>
        <a:xfrm>
          <a:off x="4551680" y="13266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429760" y="13491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7175"/>
    <xdr:sp macro="" textlink="">
      <xdr:nvSpPr>
        <xdr:cNvPr id="292" name="【福祉施設】&#10;有形固定資産減価償却率平均値テキスト"/>
        <xdr:cNvSpPr txBox="1"/>
      </xdr:nvSpPr>
      <xdr:spPr>
        <a:xfrm>
          <a:off x="4551680" y="140347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123825</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462780" y="14182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102870</xdr:rowOff>
    </xdr:from>
    <xdr:to xmlns:xdr="http://schemas.openxmlformats.org/drawingml/2006/spreadsheetDrawing">
      <xdr:col>20</xdr:col>
      <xdr:colOff>38100</xdr:colOff>
      <xdr:row>83</xdr:row>
      <xdr:rowOff>33020</xdr:rowOff>
    </xdr:to>
    <xdr:sp macro="" textlink="">
      <xdr:nvSpPr>
        <xdr:cNvPr id="294" name="フローチャート: 判断 293"/>
        <xdr:cNvSpPr/>
      </xdr:nvSpPr>
      <xdr:spPr>
        <a:xfrm>
          <a:off x="3649980" y="141617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71755</xdr:rowOff>
    </xdr:from>
    <xdr:to xmlns:xdr="http://schemas.openxmlformats.org/drawingml/2006/spreadsheetDrawing">
      <xdr:col>15</xdr:col>
      <xdr:colOff>101600</xdr:colOff>
      <xdr:row>83</xdr:row>
      <xdr:rowOff>1905</xdr:rowOff>
    </xdr:to>
    <xdr:sp macro="" textlink="">
      <xdr:nvSpPr>
        <xdr:cNvPr id="295" name="フローチャート: 判断 294"/>
        <xdr:cNvSpPr/>
      </xdr:nvSpPr>
      <xdr:spPr>
        <a:xfrm>
          <a:off x="2781300" y="1413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95885</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17700" y="1415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73025</xdr:rowOff>
    </xdr:from>
    <xdr:to xmlns:xdr="http://schemas.openxmlformats.org/drawingml/2006/spreadsheetDrawing">
      <xdr:col>6</xdr:col>
      <xdr:colOff>38100</xdr:colOff>
      <xdr:row>83</xdr:row>
      <xdr:rowOff>3175</xdr:rowOff>
    </xdr:to>
    <xdr:sp macro="" textlink="">
      <xdr:nvSpPr>
        <xdr:cNvPr id="297" name="フローチャート: 判断 296"/>
        <xdr:cNvSpPr/>
      </xdr:nvSpPr>
      <xdr:spPr>
        <a:xfrm>
          <a:off x="1054100" y="141319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149225</xdr:rowOff>
    </xdr:from>
    <xdr:ext cx="760730" cy="259080"/>
    <xdr:sp macro="" textlink="">
      <xdr:nvSpPr>
        <xdr:cNvPr id="298" name="テキスト ボックス 297"/>
        <xdr:cNvSpPr txBox="1"/>
      </xdr:nvSpPr>
      <xdr:spPr>
        <a:xfrm>
          <a:off x="432816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149225</xdr:rowOff>
    </xdr:from>
    <xdr:ext cx="762000" cy="259080"/>
    <xdr:sp macro="" textlink="">
      <xdr:nvSpPr>
        <xdr:cNvPr id="299" name="テキスト ボックス 298"/>
        <xdr:cNvSpPr txBox="1"/>
      </xdr:nvSpPr>
      <xdr:spPr>
        <a:xfrm>
          <a:off x="351536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149225</xdr:rowOff>
    </xdr:from>
    <xdr:ext cx="760730" cy="259080"/>
    <xdr:sp macro="" textlink="">
      <xdr:nvSpPr>
        <xdr:cNvPr id="300" name="テキスト ボックス 299"/>
        <xdr:cNvSpPr txBox="1"/>
      </xdr:nvSpPr>
      <xdr:spPr>
        <a:xfrm>
          <a:off x="264668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149225</xdr:rowOff>
    </xdr:from>
    <xdr:ext cx="762000" cy="259080"/>
    <xdr:sp macro="" textlink="">
      <xdr:nvSpPr>
        <xdr:cNvPr id="301" name="テキスト ボックス 300"/>
        <xdr:cNvSpPr txBox="1"/>
      </xdr:nvSpPr>
      <xdr:spPr>
        <a:xfrm>
          <a:off x="17830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149225</xdr:rowOff>
    </xdr:from>
    <xdr:ext cx="762000" cy="259080"/>
    <xdr:sp macro="" textlink="">
      <xdr:nvSpPr>
        <xdr:cNvPr id="302" name="テキスト ボックス 301"/>
        <xdr:cNvSpPr txBox="1"/>
      </xdr:nvSpPr>
      <xdr:spPr>
        <a:xfrm>
          <a:off x="9194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140335</xdr:rowOff>
    </xdr:from>
    <xdr:to xmlns:xdr="http://schemas.openxmlformats.org/drawingml/2006/spreadsheetDrawing">
      <xdr:col>24</xdr:col>
      <xdr:colOff>114300</xdr:colOff>
      <xdr:row>84</xdr:row>
      <xdr:rowOff>70485</xdr:rowOff>
    </xdr:to>
    <xdr:sp macro="" textlink="">
      <xdr:nvSpPr>
        <xdr:cNvPr id="303" name="楕円 302"/>
        <xdr:cNvSpPr/>
      </xdr:nvSpPr>
      <xdr:spPr>
        <a:xfrm>
          <a:off x="446278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118745</xdr:rowOff>
    </xdr:from>
    <xdr:ext cx="405130" cy="259080"/>
    <xdr:sp macro="" textlink="">
      <xdr:nvSpPr>
        <xdr:cNvPr id="304" name="【福祉施設】&#10;有形固定資産減価償却率該当値テキスト"/>
        <xdr:cNvSpPr txBox="1"/>
      </xdr:nvSpPr>
      <xdr:spPr>
        <a:xfrm>
          <a:off x="4551680" y="14349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116205</xdr:rowOff>
    </xdr:from>
    <xdr:to xmlns:xdr="http://schemas.openxmlformats.org/drawingml/2006/spreadsheetDrawing">
      <xdr:col>20</xdr:col>
      <xdr:colOff>38100</xdr:colOff>
      <xdr:row>84</xdr:row>
      <xdr:rowOff>46355</xdr:rowOff>
    </xdr:to>
    <xdr:sp macro="" textlink="">
      <xdr:nvSpPr>
        <xdr:cNvPr id="305" name="楕円 304"/>
        <xdr:cNvSpPr/>
      </xdr:nvSpPr>
      <xdr:spPr>
        <a:xfrm>
          <a:off x="3649980" y="14346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167005</xdr:rowOff>
    </xdr:from>
    <xdr:to xmlns:xdr="http://schemas.openxmlformats.org/drawingml/2006/spreadsheetDrawing">
      <xdr:col>24</xdr:col>
      <xdr:colOff>63500</xdr:colOff>
      <xdr:row>84</xdr:row>
      <xdr:rowOff>20320</xdr:rowOff>
    </xdr:to>
    <xdr:cxnSp macro="">
      <xdr:nvCxnSpPr>
        <xdr:cNvPr id="306" name="直線コネクタ 305"/>
        <xdr:cNvCxnSpPr/>
      </xdr:nvCxnSpPr>
      <xdr:spPr>
        <a:xfrm>
          <a:off x="3700780" y="1439735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49530</xdr:rowOff>
    </xdr:from>
    <xdr:ext cx="403860" cy="257810"/>
    <xdr:sp macro="" textlink="">
      <xdr:nvSpPr>
        <xdr:cNvPr id="307" name="n_1aveValue【福祉施設】&#10;有形固定資産減価償却率"/>
        <xdr:cNvSpPr txBox="1"/>
      </xdr:nvSpPr>
      <xdr:spPr>
        <a:xfrm>
          <a:off x="3490595" y="13936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5130" cy="258445"/>
    <xdr:sp macro="" textlink="">
      <xdr:nvSpPr>
        <xdr:cNvPr id="308" name="n_2aveValue【福祉施設】&#10;有形固定資産減価償却率"/>
        <xdr:cNvSpPr txBox="1"/>
      </xdr:nvSpPr>
      <xdr:spPr>
        <a:xfrm>
          <a:off x="2634615" y="13906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3860" cy="258445"/>
    <xdr:sp macro="" textlink="">
      <xdr:nvSpPr>
        <xdr:cNvPr id="309" name="n_3aveValue【福祉施設】&#10;有形固定資産減価償却率"/>
        <xdr:cNvSpPr txBox="1"/>
      </xdr:nvSpPr>
      <xdr:spPr>
        <a:xfrm>
          <a:off x="1771015" y="139306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20320</xdr:rowOff>
    </xdr:from>
    <xdr:ext cx="403860" cy="258445"/>
    <xdr:sp macro="" textlink="">
      <xdr:nvSpPr>
        <xdr:cNvPr id="310" name="n_4aveValue【福祉施設】&#10;有形固定資産減価償却率"/>
        <xdr:cNvSpPr txBox="1"/>
      </xdr:nvSpPr>
      <xdr:spPr>
        <a:xfrm>
          <a:off x="907415" y="139077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36830</xdr:rowOff>
    </xdr:from>
    <xdr:ext cx="403860" cy="259080"/>
    <xdr:sp macro="" textlink="">
      <xdr:nvSpPr>
        <xdr:cNvPr id="311" name="n_1mainValue【福祉施設】&#10;有形固定資産減価償却率"/>
        <xdr:cNvSpPr txBox="1"/>
      </xdr:nvSpPr>
      <xdr:spPr>
        <a:xfrm>
          <a:off x="3490595" y="14438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12" name="正方形/長方形 311"/>
        <xdr:cNvSpPr/>
      </xdr:nvSpPr>
      <xdr:spPr>
        <a:xfrm>
          <a:off x="643128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13" name="正方形/長方形 312"/>
        <xdr:cNvSpPr/>
      </xdr:nvSpPr>
      <xdr:spPr>
        <a:xfrm>
          <a:off x="6553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69215</xdr:rowOff>
    </xdr:to>
    <xdr:sp macro="" textlink="">
      <xdr:nvSpPr>
        <xdr:cNvPr id="314" name="正方形/長方形 313"/>
        <xdr:cNvSpPr/>
      </xdr:nvSpPr>
      <xdr:spPr>
        <a:xfrm>
          <a:off x="65532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15" name="正方形/長方形 314"/>
        <xdr:cNvSpPr/>
      </xdr:nvSpPr>
      <xdr:spPr>
        <a:xfrm>
          <a:off x="75438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69215</xdr:rowOff>
    </xdr:to>
    <xdr:sp macro="" textlink="">
      <xdr:nvSpPr>
        <xdr:cNvPr id="316" name="正方形/長方形 315"/>
        <xdr:cNvSpPr/>
      </xdr:nvSpPr>
      <xdr:spPr>
        <a:xfrm>
          <a:off x="754380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17" name="正方形/長方形 316"/>
        <xdr:cNvSpPr/>
      </xdr:nvSpPr>
      <xdr:spPr>
        <a:xfrm>
          <a:off x="8656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69215</xdr:rowOff>
    </xdr:to>
    <xdr:sp macro="" textlink="">
      <xdr:nvSpPr>
        <xdr:cNvPr id="318" name="正方形/長方形 317"/>
        <xdr:cNvSpPr/>
      </xdr:nvSpPr>
      <xdr:spPr>
        <a:xfrm>
          <a:off x="8656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19" name="正方形/長方形 318"/>
        <xdr:cNvSpPr/>
      </xdr:nvSpPr>
      <xdr:spPr>
        <a:xfrm>
          <a:off x="643128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790"/>
    <xdr:sp macro="" textlink="">
      <xdr:nvSpPr>
        <xdr:cNvPr id="320" name="テキスト ボックス 319"/>
        <xdr:cNvSpPr txBox="1"/>
      </xdr:nvSpPr>
      <xdr:spPr>
        <a:xfrm>
          <a:off x="6393180" y="12763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151765</xdr:rowOff>
    </xdr:from>
    <xdr:to xmlns:xdr="http://schemas.openxmlformats.org/drawingml/2006/spreadsheetDrawing">
      <xdr:col>59</xdr:col>
      <xdr:colOff>50800</xdr:colOff>
      <xdr:row>88</xdr:row>
      <xdr:rowOff>151765</xdr:rowOff>
    </xdr:to>
    <xdr:cxnSp macro="">
      <xdr:nvCxnSpPr>
        <xdr:cNvPr id="321" name="直線コネクタ 320"/>
        <xdr:cNvCxnSpPr/>
      </xdr:nvCxnSpPr>
      <xdr:spPr>
        <a:xfrm>
          <a:off x="6431280" y="15239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22" name="直線コネクタ 321"/>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090" cy="258445"/>
    <xdr:sp macro="" textlink="">
      <xdr:nvSpPr>
        <xdr:cNvPr id="323" name="テキスト ボックス 322"/>
        <xdr:cNvSpPr txBox="1"/>
      </xdr:nvSpPr>
      <xdr:spPr>
        <a:xfrm>
          <a:off x="5974080" y="14639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94615</xdr:rowOff>
    </xdr:from>
    <xdr:to xmlns:xdr="http://schemas.openxmlformats.org/drawingml/2006/spreadsheetDrawing">
      <xdr:col>59</xdr:col>
      <xdr:colOff>50800</xdr:colOff>
      <xdr:row>83</xdr:row>
      <xdr:rowOff>94615</xdr:rowOff>
    </xdr:to>
    <xdr:cxnSp macro="">
      <xdr:nvCxnSpPr>
        <xdr:cNvPr id="324" name="直線コネクタ 323"/>
        <xdr:cNvCxnSpPr/>
      </xdr:nvCxnSpPr>
      <xdr:spPr>
        <a:xfrm>
          <a:off x="6431280" y="143249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123825</xdr:rowOff>
    </xdr:from>
    <xdr:ext cx="466090" cy="257175"/>
    <xdr:sp macro="" textlink="">
      <xdr:nvSpPr>
        <xdr:cNvPr id="325" name="テキスト ボックス 324"/>
        <xdr:cNvSpPr txBox="1"/>
      </xdr:nvSpPr>
      <xdr:spPr>
        <a:xfrm>
          <a:off x="5974080" y="141827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151765</xdr:rowOff>
    </xdr:from>
    <xdr:to xmlns:xdr="http://schemas.openxmlformats.org/drawingml/2006/spreadsheetDrawing">
      <xdr:col>59</xdr:col>
      <xdr:colOff>50800</xdr:colOff>
      <xdr:row>80</xdr:row>
      <xdr:rowOff>151765</xdr:rowOff>
    </xdr:to>
    <xdr:cxnSp macro="">
      <xdr:nvCxnSpPr>
        <xdr:cNvPr id="326" name="直線コネクタ 325"/>
        <xdr:cNvCxnSpPr/>
      </xdr:nvCxnSpPr>
      <xdr:spPr>
        <a:xfrm>
          <a:off x="6431280" y="138677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6090" cy="257810"/>
    <xdr:sp macro="" textlink="">
      <xdr:nvSpPr>
        <xdr:cNvPr id="327" name="テキスト ボックス 326"/>
        <xdr:cNvSpPr txBox="1"/>
      </xdr:nvSpPr>
      <xdr:spPr>
        <a:xfrm>
          <a:off x="5974080" y="1372552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28" name="直線コネクタ 327"/>
        <xdr:cNvCxnSpPr/>
      </xdr:nvCxnSpPr>
      <xdr:spPr>
        <a:xfrm>
          <a:off x="6431280" y="134105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66675</xdr:rowOff>
    </xdr:from>
    <xdr:ext cx="466090" cy="258445"/>
    <xdr:sp macro="" textlink="">
      <xdr:nvSpPr>
        <xdr:cNvPr id="329" name="テキスト ボックス 328"/>
        <xdr:cNvSpPr txBox="1"/>
      </xdr:nvSpPr>
      <xdr:spPr>
        <a:xfrm>
          <a:off x="5974080" y="132683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30" name="直線コネクタ 329"/>
        <xdr:cNvCxnSpPr/>
      </xdr:nvCxnSpPr>
      <xdr:spPr>
        <a:xfrm>
          <a:off x="6431280" y="12953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123825</xdr:rowOff>
    </xdr:from>
    <xdr:ext cx="466090" cy="257175"/>
    <xdr:sp macro="" textlink="">
      <xdr:nvSpPr>
        <xdr:cNvPr id="331" name="テキスト ボックス 330"/>
        <xdr:cNvSpPr txBox="1"/>
      </xdr:nvSpPr>
      <xdr:spPr>
        <a:xfrm>
          <a:off x="5974080" y="1281112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151765</xdr:rowOff>
    </xdr:to>
    <xdr:sp macro="" textlink="">
      <xdr:nvSpPr>
        <xdr:cNvPr id="332" name="【福祉施設】&#10;一人当たり面積グラフ枠"/>
        <xdr:cNvSpPr/>
      </xdr:nvSpPr>
      <xdr:spPr>
        <a:xfrm>
          <a:off x="643128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147955</xdr:rowOff>
    </xdr:from>
    <xdr:to xmlns:xdr="http://schemas.openxmlformats.org/drawingml/2006/spreadsheetDrawing">
      <xdr:col>54</xdr:col>
      <xdr:colOff>185420</xdr:colOff>
      <xdr:row>86</xdr:row>
      <xdr:rowOff>26670</xdr:rowOff>
    </xdr:to>
    <xdr:cxnSp macro="">
      <xdr:nvCxnSpPr>
        <xdr:cNvPr id="333" name="直線コネクタ 332"/>
        <xdr:cNvCxnSpPr/>
      </xdr:nvCxnSpPr>
      <xdr:spPr>
        <a:xfrm flipV="1">
          <a:off x="10198100"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29845</xdr:rowOff>
    </xdr:from>
    <xdr:ext cx="468630" cy="257175"/>
    <xdr:sp macro="" textlink="">
      <xdr:nvSpPr>
        <xdr:cNvPr id="334" name="【福祉施設】&#10;一人当たり面積最小値テキスト"/>
        <xdr:cNvSpPr txBox="1"/>
      </xdr:nvSpPr>
      <xdr:spPr>
        <a:xfrm>
          <a:off x="10236200" y="1477454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35" name="直線コネクタ 334"/>
        <xdr:cNvCxnSpPr/>
      </xdr:nvCxnSpPr>
      <xdr:spPr>
        <a:xfrm>
          <a:off x="10114280" y="14771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93980</xdr:rowOff>
    </xdr:from>
    <xdr:ext cx="468630" cy="259080"/>
    <xdr:sp macro="" textlink="">
      <xdr:nvSpPr>
        <xdr:cNvPr id="336" name="【福祉施設】&#10;一人当たり面積最大値テキスト"/>
        <xdr:cNvSpPr txBox="1"/>
      </xdr:nvSpPr>
      <xdr:spPr>
        <a:xfrm>
          <a:off x="10236200" y="13124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37" name="直線コネクタ 336"/>
        <xdr:cNvCxnSpPr/>
      </xdr:nvCxnSpPr>
      <xdr:spPr>
        <a:xfrm>
          <a:off x="10114280" y="13349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137160</xdr:rowOff>
    </xdr:from>
    <xdr:ext cx="468630" cy="259080"/>
    <xdr:sp macro="" textlink="">
      <xdr:nvSpPr>
        <xdr:cNvPr id="338" name="【福祉施設】&#10;一人当たり面積平均値テキスト"/>
        <xdr:cNvSpPr txBox="1"/>
      </xdr:nvSpPr>
      <xdr:spPr>
        <a:xfrm>
          <a:off x="10236200" y="1436751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158115</xdr:rowOff>
    </xdr:from>
    <xdr:to xmlns:xdr="http://schemas.openxmlformats.org/drawingml/2006/spreadsheetDrawing">
      <xdr:col>55</xdr:col>
      <xdr:colOff>50800</xdr:colOff>
      <xdr:row>84</xdr:row>
      <xdr:rowOff>88900</xdr:rowOff>
    </xdr:to>
    <xdr:sp macro="" textlink="">
      <xdr:nvSpPr>
        <xdr:cNvPr id="339" name="フローチャート: 判断 338"/>
        <xdr:cNvSpPr/>
      </xdr:nvSpPr>
      <xdr:spPr>
        <a:xfrm>
          <a:off x="10152380" y="1438846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165100</xdr:rowOff>
    </xdr:from>
    <xdr:to xmlns:xdr="http://schemas.openxmlformats.org/drawingml/2006/spreadsheetDrawing">
      <xdr:col>50</xdr:col>
      <xdr:colOff>165100</xdr:colOff>
      <xdr:row>84</xdr:row>
      <xdr:rowOff>95250</xdr:rowOff>
    </xdr:to>
    <xdr:sp macro="" textlink="">
      <xdr:nvSpPr>
        <xdr:cNvPr id="340" name="フローチャート: 判断 339"/>
        <xdr:cNvSpPr/>
      </xdr:nvSpPr>
      <xdr:spPr>
        <a:xfrm>
          <a:off x="93345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151130</xdr:rowOff>
    </xdr:from>
    <xdr:to xmlns:xdr="http://schemas.openxmlformats.org/drawingml/2006/spreadsheetDrawing">
      <xdr:col>46</xdr:col>
      <xdr:colOff>38100</xdr:colOff>
      <xdr:row>84</xdr:row>
      <xdr:rowOff>81915</xdr:rowOff>
    </xdr:to>
    <xdr:sp macro="" textlink="">
      <xdr:nvSpPr>
        <xdr:cNvPr id="341" name="フローチャート: 判断 340"/>
        <xdr:cNvSpPr/>
      </xdr:nvSpPr>
      <xdr:spPr>
        <a:xfrm>
          <a:off x="8470900" y="1438148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160655</xdr:rowOff>
    </xdr:from>
    <xdr:to xmlns:xdr="http://schemas.openxmlformats.org/drawingml/2006/spreadsheetDrawing">
      <xdr:col>41</xdr:col>
      <xdr:colOff>101600</xdr:colOff>
      <xdr:row>84</xdr:row>
      <xdr:rowOff>90805</xdr:rowOff>
    </xdr:to>
    <xdr:sp macro="" textlink="">
      <xdr:nvSpPr>
        <xdr:cNvPr id="342" name="フローチャート: 判断 341"/>
        <xdr:cNvSpPr/>
      </xdr:nvSpPr>
      <xdr:spPr>
        <a:xfrm>
          <a:off x="7602220" y="1439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160655</xdr:rowOff>
    </xdr:from>
    <xdr:to xmlns:xdr="http://schemas.openxmlformats.org/drawingml/2006/spreadsheetDrawing">
      <xdr:col>36</xdr:col>
      <xdr:colOff>165100</xdr:colOff>
      <xdr:row>84</xdr:row>
      <xdr:rowOff>90805</xdr:rowOff>
    </xdr:to>
    <xdr:sp macro="" textlink="">
      <xdr:nvSpPr>
        <xdr:cNvPr id="343" name="フローチャート: 判断 342"/>
        <xdr:cNvSpPr/>
      </xdr:nvSpPr>
      <xdr:spPr>
        <a:xfrm>
          <a:off x="6738620" y="1439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149225</xdr:rowOff>
    </xdr:from>
    <xdr:ext cx="762000" cy="259080"/>
    <xdr:sp macro="" textlink="">
      <xdr:nvSpPr>
        <xdr:cNvPr id="344" name="テキスト ボックス 343"/>
        <xdr:cNvSpPr txBox="1"/>
      </xdr:nvSpPr>
      <xdr:spPr>
        <a:xfrm>
          <a:off x="100126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149225</xdr:rowOff>
    </xdr:from>
    <xdr:ext cx="762000" cy="259080"/>
    <xdr:sp macro="" textlink="">
      <xdr:nvSpPr>
        <xdr:cNvPr id="345" name="テキスト ボックス 344"/>
        <xdr:cNvSpPr txBox="1"/>
      </xdr:nvSpPr>
      <xdr:spPr>
        <a:xfrm>
          <a:off x="91998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149225</xdr:rowOff>
    </xdr:from>
    <xdr:ext cx="762000" cy="259080"/>
    <xdr:sp macro="" textlink="">
      <xdr:nvSpPr>
        <xdr:cNvPr id="346" name="テキスト ボックス 345"/>
        <xdr:cNvSpPr txBox="1"/>
      </xdr:nvSpPr>
      <xdr:spPr>
        <a:xfrm>
          <a:off x="8336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149225</xdr:rowOff>
    </xdr:from>
    <xdr:ext cx="760730" cy="259080"/>
    <xdr:sp macro="" textlink="">
      <xdr:nvSpPr>
        <xdr:cNvPr id="347" name="テキスト ボックス 346"/>
        <xdr:cNvSpPr txBox="1"/>
      </xdr:nvSpPr>
      <xdr:spPr>
        <a:xfrm>
          <a:off x="746760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149225</xdr:rowOff>
    </xdr:from>
    <xdr:ext cx="762000" cy="259080"/>
    <xdr:sp macro="" textlink="">
      <xdr:nvSpPr>
        <xdr:cNvPr id="348" name="テキスト ボックス 347"/>
        <xdr:cNvSpPr txBox="1"/>
      </xdr:nvSpPr>
      <xdr:spPr>
        <a:xfrm>
          <a:off x="660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85090</xdr:rowOff>
    </xdr:from>
    <xdr:to xmlns:xdr="http://schemas.openxmlformats.org/drawingml/2006/spreadsheetDrawing">
      <xdr:col>55</xdr:col>
      <xdr:colOff>50800</xdr:colOff>
      <xdr:row>84</xdr:row>
      <xdr:rowOff>15240</xdr:rowOff>
    </xdr:to>
    <xdr:sp macro="" textlink="">
      <xdr:nvSpPr>
        <xdr:cNvPr id="349" name="楕円 348"/>
        <xdr:cNvSpPr/>
      </xdr:nvSpPr>
      <xdr:spPr>
        <a:xfrm>
          <a:off x="10152380" y="143154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107950</xdr:rowOff>
    </xdr:from>
    <xdr:ext cx="468630" cy="257810"/>
    <xdr:sp macro="" textlink="">
      <xdr:nvSpPr>
        <xdr:cNvPr id="350" name="【福祉施設】&#10;一人当たり面積該当値テキスト"/>
        <xdr:cNvSpPr txBox="1"/>
      </xdr:nvSpPr>
      <xdr:spPr>
        <a:xfrm>
          <a:off x="10236200" y="14166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87630</xdr:rowOff>
    </xdr:from>
    <xdr:to xmlns:xdr="http://schemas.openxmlformats.org/drawingml/2006/spreadsheetDrawing">
      <xdr:col>50</xdr:col>
      <xdr:colOff>165100</xdr:colOff>
      <xdr:row>84</xdr:row>
      <xdr:rowOff>17780</xdr:rowOff>
    </xdr:to>
    <xdr:sp macro="" textlink="">
      <xdr:nvSpPr>
        <xdr:cNvPr id="351" name="楕円 350"/>
        <xdr:cNvSpPr/>
      </xdr:nvSpPr>
      <xdr:spPr>
        <a:xfrm>
          <a:off x="9334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136525</xdr:rowOff>
    </xdr:from>
    <xdr:to xmlns:xdr="http://schemas.openxmlformats.org/drawingml/2006/spreadsheetDrawing">
      <xdr:col>55</xdr:col>
      <xdr:colOff>0</xdr:colOff>
      <xdr:row>83</xdr:row>
      <xdr:rowOff>138430</xdr:rowOff>
    </xdr:to>
    <xdr:cxnSp macro="">
      <xdr:nvCxnSpPr>
        <xdr:cNvPr id="352" name="直線コネクタ 351"/>
        <xdr:cNvCxnSpPr/>
      </xdr:nvCxnSpPr>
      <xdr:spPr>
        <a:xfrm flipV="1">
          <a:off x="9385300" y="1436687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86995</xdr:rowOff>
    </xdr:from>
    <xdr:ext cx="468630" cy="257175"/>
    <xdr:sp macro="" textlink="">
      <xdr:nvSpPr>
        <xdr:cNvPr id="353" name="n_1aveValue【福祉施設】&#10;一人当たり面積"/>
        <xdr:cNvSpPr txBox="1"/>
      </xdr:nvSpPr>
      <xdr:spPr>
        <a:xfrm>
          <a:off x="9142730" y="1448879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98425</xdr:rowOff>
    </xdr:from>
    <xdr:ext cx="469900" cy="258445"/>
    <xdr:sp macro="" textlink="">
      <xdr:nvSpPr>
        <xdr:cNvPr id="354" name="n_2aveValue【福祉施設】&#10;一人当たり面積"/>
        <xdr:cNvSpPr txBox="1"/>
      </xdr:nvSpPr>
      <xdr:spPr>
        <a:xfrm>
          <a:off x="8291830" y="1415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107315</xdr:rowOff>
    </xdr:from>
    <xdr:ext cx="468630" cy="257810"/>
    <xdr:sp macro="" textlink="">
      <xdr:nvSpPr>
        <xdr:cNvPr id="355" name="n_3aveValue【福祉施設】&#10;一人当たり面積"/>
        <xdr:cNvSpPr txBox="1"/>
      </xdr:nvSpPr>
      <xdr:spPr>
        <a:xfrm>
          <a:off x="7423150" y="14166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107315</xdr:rowOff>
    </xdr:from>
    <xdr:ext cx="468630" cy="257810"/>
    <xdr:sp macro="" textlink="">
      <xdr:nvSpPr>
        <xdr:cNvPr id="356" name="n_4aveValue【福祉施設】&#10;一人当たり面積"/>
        <xdr:cNvSpPr txBox="1"/>
      </xdr:nvSpPr>
      <xdr:spPr>
        <a:xfrm>
          <a:off x="6559550" y="14166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33655</xdr:rowOff>
    </xdr:from>
    <xdr:ext cx="468630" cy="257175"/>
    <xdr:sp macro="" textlink="">
      <xdr:nvSpPr>
        <xdr:cNvPr id="357" name="n_1mainValue【福祉施設】&#10;一人当たり面積"/>
        <xdr:cNvSpPr txBox="1"/>
      </xdr:nvSpPr>
      <xdr:spPr>
        <a:xfrm>
          <a:off x="9142730" y="1409255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8" name="正方形/長方形 357"/>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9" name="正方形/長方形 358"/>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0" name="正方形/長方形 359"/>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1" name="正方形/長方形 360"/>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2" name="正方形/長方形 361"/>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3" name="正方形/長方形 362"/>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4" name="正方形/長方形 363"/>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5" name="正方形/長方形 364"/>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66" name="テキスト ボックス 365"/>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67" name="直線コネクタ 366"/>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68" name="テキスト ボックス 367"/>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69" name="直線コネクタ 368"/>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7810"/>
    <xdr:sp macro="" textlink="">
      <xdr:nvSpPr>
        <xdr:cNvPr id="370" name="テキスト ボックス 369"/>
        <xdr:cNvSpPr txBox="1"/>
      </xdr:nvSpPr>
      <xdr:spPr>
        <a:xfrm>
          <a:off x="28956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71" name="直線コネクタ 370"/>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955" cy="259080"/>
    <xdr:sp macro="" textlink="">
      <xdr:nvSpPr>
        <xdr:cNvPr id="372" name="テキスト ボックス 371"/>
        <xdr:cNvSpPr txBox="1"/>
      </xdr:nvSpPr>
      <xdr:spPr>
        <a:xfrm>
          <a:off x="353695" y="18254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73" name="直線コネクタ 372"/>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955" cy="257810"/>
    <xdr:sp macro="" textlink="">
      <xdr:nvSpPr>
        <xdr:cNvPr id="374" name="テキスト ボックス 373"/>
        <xdr:cNvSpPr txBox="1"/>
      </xdr:nvSpPr>
      <xdr:spPr>
        <a:xfrm>
          <a:off x="353695" y="179285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75" name="直線コネクタ 374"/>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955" cy="258445"/>
    <xdr:sp macro="" textlink="">
      <xdr:nvSpPr>
        <xdr:cNvPr id="376" name="テキスト ボックス 375"/>
        <xdr:cNvSpPr txBox="1"/>
      </xdr:nvSpPr>
      <xdr:spPr>
        <a:xfrm>
          <a:off x="353695" y="176015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77" name="直線コネクタ 376"/>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955" cy="259080"/>
    <xdr:sp macro="" textlink="">
      <xdr:nvSpPr>
        <xdr:cNvPr id="378" name="テキスト ボックス 377"/>
        <xdr:cNvSpPr txBox="1"/>
      </xdr:nvSpPr>
      <xdr:spPr>
        <a:xfrm>
          <a:off x="353695" y="17275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79" name="直線コネクタ 378"/>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80" name="テキスト ボックス 379"/>
        <xdr:cNvSpPr txBox="1"/>
      </xdr:nvSpPr>
      <xdr:spPr>
        <a:xfrm>
          <a:off x="41275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81" name="直線コネクタ 380"/>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383" name="直線コネクタ 382"/>
        <xdr:cNvCxnSpPr/>
      </xdr:nvCxnSpPr>
      <xdr:spPr>
        <a:xfrm flipV="1">
          <a:off x="451294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84" name="【市民会館】&#10;有形固定資産減価償却率最小値テキスト"/>
        <xdr:cNvSpPr txBox="1"/>
      </xdr:nvSpPr>
      <xdr:spPr>
        <a:xfrm>
          <a:off x="45516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85" name="直線コネクタ 384"/>
        <xdr:cNvCxnSpPr/>
      </xdr:nvCxnSpPr>
      <xdr:spPr>
        <a:xfrm>
          <a:off x="442976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386" name="【市民会館】&#10;有形固定資産減価償却率最大値テキスト"/>
        <xdr:cNvSpPr txBox="1"/>
      </xdr:nvSpPr>
      <xdr:spPr>
        <a:xfrm>
          <a:off x="455168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387" name="直線コネクタ 386"/>
        <xdr:cNvCxnSpPr/>
      </xdr:nvCxnSpPr>
      <xdr:spPr>
        <a:xfrm>
          <a:off x="4429760" y="171888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60960</xdr:rowOff>
    </xdr:from>
    <xdr:ext cx="405130" cy="259080"/>
    <xdr:sp macro="" textlink="">
      <xdr:nvSpPr>
        <xdr:cNvPr id="388" name="【市民会館】&#10;有形固定資産減価償却率平均値テキスト"/>
        <xdr:cNvSpPr txBox="1"/>
      </xdr:nvSpPr>
      <xdr:spPr>
        <a:xfrm>
          <a:off x="4551680" y="17891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389" name="フローチャート: 判断 388"/>
        <xdr:cNvSpPr/>
      </xdr:nvSpPr>
      <xdr:spPr>
        <a:xfrm>
          <a:off x="446278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390" name="フローチャート: 判断 389"/>
        <xdr:cNvSpPr/>
      </xdr:nvSpPr>
      <xdr:spPr>
        <a:xfrm>
          <a:off x="3649980" y="17879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391" name="フローチャート: 判断 390"/>
        <xdr:cNvSpPr/>
      </xdr:nvSpPr>
      <xdr:spPr>
        <a:xfrm>
          <a:off x="27813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392" name="フローチャート: 判断 391"/>
        <xdr:cNvSpPr/>
      </xdr:nvSpPr>
      <xdr:spPr>
        <a:xfrm>
          <a:off x="19177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393" name="フローチャート: 判断 392"/>
        <xdr:cNvSpPr/>
      </xdr:nvSpPr>
      <xdr:spPr>
        <a:xfrm>
          <a:off x="1054100" y="17841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0730" cy="259080"/>
    <xdr:sp macro="" textlink="">
      <xdr:nvSpPr>
        <xdr:cNvPr id="394" name="テキスト ボックス 393"/>
        <xdr:cNvSpPr txBox="1"/>
      </xdr:nvSpPr>
      <xdr:spPr>
        <a:xfrm>
          <a:off x="43281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95" name="テキスト ボックス 394"/>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730" cy="259080"/>
    <xdr:sp macro="" textlink="">
      <xdr:nvSpPr>
        <xdr:cNvPr id="396" name="テキスト ボックス 395"/>
        <xdr:cNvSpPr txBox="1"/>
      </xdr:nvSpPr>
      <xdr:spPr>
        <a:xfrm>
          <a:off x="264668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97" name="テキスト ボックス 396"/>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98" name="テキスト ボックス 397"/>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121920</xdr:rowOff>
    </xdr:from>
    <xdr:to xmlns:xdr="http://schemas.openxmlformats.org/drawingml/2006/spreadsheetDrawing">
      <xdr:col>24</xdr:col>
      <xdr:colOff>114300</xdr:colOff>
      <xdr:row>102</xdr:row>
      <xdr:rowOff>52070</xdr:rowOff>
    </xdr:to>
    <xdr:sp macro="" textlink="">
      <xdr:nvSpPr>
        <xdr:cNvPr id="399" name="楕円 398"/>
        <xdr:cNvSpPr/>
      </xdr:nvSpPr>
      <xdr:spPr>
        <a:xfrm>
          <a:off x="446278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100</xdr:row>
      <xdr:rowOff>144780</xdr:rowOff>
    </xdr:from>
    <xdr:ext cx="405130" cy="257810"/>
    <xdr:sp macro="" textlink="">
      <xdr:nvSpPr>
        <xdr:cNvPr id="400" name="【市民会館】&#10;有形固定資産減価償却率該当値テキスト"/>
        <xdr:cNvSpPr txBox="1"/>
      </xdr:nvSpPr>
      <xdr:spPr>
        <a:xfrm>
          <a:off x="4551680" y="17289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67945</xdr:rowOff>
    </xdr:from>
    <xdr:to xmlns:xdr="http://schemas.openxmlformats.org/drawingml/2006/spreadsheetDrawing">
      <xdr:col>20</xdr:col>
      <xdr:colOff>38100</xdr:colOff>
      <xdr:row>101</xdr:row>
      <xdr:rowOff>169545</xdr:rowOff>
    </xdr:to>
    <xdr:sp macro="" textlink="">
      <xdr:nvSpPr>
        <xdr:cNvPr id="401" name="楕円 400"/>
        <xdr:cNvSpPr/>
      </xdr:nvSpPr>
      <xdr:spPr>
        <a:xfrm>
          <a:off x="3649980" y="173843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118745</xdr:rowOff>
    </xdr:from>
    <xdr:to xmlns:xdr="http://schemas.openxmlformats.org/drawingml/2006/spreadsheetDrawing">
      <xdr:col>24</xdr:col>
      <xdr:colOff>63500</xdr:colOff>
      <xdr:row>102</xdr:row>
      <xdr:rowOff>1270</xdr:rowOff>
    </xdr:to>
    <xdr:cxnSp macro="">
      <xdr:nvCxnSpPr>
        <xdr:cNvPr id="402" name="直線コネクタ 401"/>
        <xdr:cNvCxnSpPr/>
      </xdr:nvCxnSpPr>
      <xdr:spPr>
        <a:xfrm>
          <a:off x="3700780" y="17435195"/>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151130</xdr:rowOff>
    </xdr:from>
    <xdr:to xmlns:xdr="http://schemas.openxmlformats.org/drawingml/2006/spreadsheetDrawing">
      <xdr:col>15</xdr:col>
      <xdr:colOff>101600</xdr:colOff>
      <xdr:row>103</xdr:row>
      <xdr:rowOff>81280</xdr:rowOff>
    </xdr:to>
    <xdr:sp macro="" textlink="">
      <xdr:nvSpPr>
        <xdr:cNvPr id="403" name="楕円 402"/>
        <xdr:cNvSpPr/>
      </xdr:nvSpPr>
      <xdr:spPr>
        <a:xfrm>
          <a:off x="27813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118745</xdr:rowOff>
    </xdr:from>
    <xdr:to xmlns:xdr="http://schemas.openxmlformats.org/drawingml/2006/spreadsheetDrawing">
      <xdr:col>19</xdr:col>
      <xdr:colOff>177800</xdr:colOff>
      <xdr:row>103</xdr:row>
      <xdr:rowOff>30480</xdr:rowOff>
    </xdr:to>
    <xdr:cxnSp macro="">
      <xdr:nvCxnSpPr>
        <xdr:cNvPr id="404" name="直線コネクタ 403"/>
        <xdr:cNvCxnSpPr/>
      </xdr:nvCxnSpPr>
      <xdr:spPr>
        <a:xfrm flipV="1">
          <a:off x="2832100" y="17435195"/>
          <a:ext cx="86868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100330</xdr:rowOff>
    </xdr:from>
    <xdr:to xmlns:xdr="http://schemas.openxmlformats.org/drawingml/2006/spreadsheetDrawing">
      <xdr:col>10</xdr:col>
      <xdr:colOff>165100</xdr:colOff>
      <xdr:row>103</xdr:row>
      <xdr:rowOff>30480</xdr:rowOff>
    </xdr:to>
    <xdr:sp macro="" textlink="">
      <xdr:nvSpPr>
        <xdr:cNvPr id="405" name="楕円 404"/>
        <xdr:cNvSpPr/>
      </xdr:nvSpPr>
      <xdr:spPr>
        <a:xfrm>
          <a:off x="1917700" y="175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151130</xdr:rowOff>
    </xdr:from>
    <xdr:to xmlns:xdr="http://schemas.openxmlformats.org/drawingml/2006/spreadsheetDrawing">
      <xdr:col>15</xdr:col>
      <xdr:colOff>50800</xdr:colOff>
      <xdr:row>103</xdr:row>
      <xdr:rowOff>30480</xdr:rowOff>
    </xdr:to>
    <xdr:cxnSp macro="">
      <xdr:nvCxnSpPr>
        <xdr:cNvPr id="406" name="直線コネクタ 405"/>
        <xdr:cNvCxnSpPr/>
      </xdr:nvCxnSpPr>
      <xdr:spPr>
        <a:xfrm>
          <a:off x="1968500" y="17639030"/>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52070</xdr:rowOff>
    </xdr:from>
    <xdr:to xmlns:xdr="http://schemas.openxmlformats.org/drawingml/2006/spreadsheetDrawing">
      <xdr:col>6</xdr:col>
      <xdr:colOff>38100</xdr:colOff>
      <xdr:row>102</xdr:row>
      <xdr:rowOff>153035</xdr:rowOff>
    </xdr:to>
    <xdr:sp macro="" textlink="">
      <xdr:nvSpPr>
        <xdr:cNvPr id="407" name="楕円 406"/>
        <xdr:cNvSpPr/>
      </xdr:nvSpPr>
      <xdr:spPr>
        <a:xfrm>
          <a:off x="1054100" y="175399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102235</xdr:rowOff>
    </xdr:from>
    <xdr:to xmlns:xdr="http://schemas.openxmlformats.org/drawingml/2006/spreadsheetDrawing">
      <xdr:col>10</xdr:col>
      <xdr:colOff>114300</xdr:colOff>
      <xdr:row>102</xdr:row>
      <xdr:rowOff>151130</xdr:rowOff>
    </xdr:to>
    <xdr:cxnSp macro="">
      <xdr:nvCxnSpPr>
        <xdr:cNvPr id="408" name="直線コネクタ 407"/>
        <xdr:cNvCxnSpPr/>
      </xdr:nvCxnSpPr>
      <xdr:spPr>
        <a:xfrm>
          <a:off x="1104900" y="17590135"/>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140970</xdr:rowOff>
    </xdr:from>
    <xdr:ext cx="403860" cy="259080"/>
    <xdr:sp macro="" textlink="">
      <xdr:nvSpPr>
        <xdr:cNvPr id="409" name="n_1aveValue【市民会館】&#10;有形固定資産減価償却率"/>
        <xdr:cNvSpPr txBox="1"/>
      </xdr:nvSpPr>
      <xdr:spPr>
        <a:xfrm>
          <a:off x="3490595" y="1797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139065</xdr:rowOff>
    </xdr:from>
    <xdr:ext cx="405130" cy="259080"/>
    <xdr:sp macro="" textlink="">
      <xdr:nvSpPr>
        <xdr:cNvPr id="410" name="n_2aveValue【市民会館】&#10;有形固定資産減価償却率"/>
        <xdr:cNvSpPr txBox="1"/>
      </xdr:nvSpPr>
      <xdr:spPr>
        <a:xfrm>
          <a:off x="263461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124460</xdr:rowOff>
    </xdr:from>
    <xdr:ext cx="403860" cy="259080"/>
    <xdr:sp macro="" textlink="">
      <xdr:nvSpPr>
        <xdr:cNvPr id="411" name="n_3aveValue【市民会館】&#10;有形固定資産減価償却率"/>
        <xdr:cNvSpPr txBox="1"/>
      </xdr:nvSpPr>
      <xdr:spPr>
        <a:xfrm>
          <a:off x="1771015" y="17955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103505</xdr:rowOff>
    </xdr:from>
    <xdr:ext cx="403860" cy="259080"/>
    <xdr:sp macro="" textlink="">
      <xdr:nvSpPr>
        <xdr:cNvPr id="412" name="n_4aveValue【市民会館】&#10;有形固定資産減価償却率"/>
        <xdr:cNvSpPr txBox="1"/>
      </xdr:nvSpPr>
      <xdr:spPr>
        <a:xfrm>
          <a:off x="907415" y="17934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14605</xdr:rowOff>
    </xdr:from>
    <xdr:ext cx="403860" cy="259080"/>
    <xdr:sp macro="" textlink="">
      <xdr:nvSpPr>
        <xdr:cNvPr id="413" name="n_1mainValue【市民会館】&#10;有形固定資産減価償却率"/>
        <xdr:cNvSpPr txBox="1"/>
      </xdr:nvSpPr>
      <xdr:spPr>
        <a:xfrm>
          <a:off x="3490595" y="17159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97790</xdr:rowOff>
    </xdr:from>
    <xdr:ext cx="405130" cy="257810"/>
    <xdr:sp macro="" textlink="">
      <xdr:nvSpPr>
        <xdr:cNvPr id="414" name="n_2mainValue【市民会館】&#10;有形固定資産減価償却率"/>
        <xdr:cNvSpPr txBox="1"/>
      </xdr:nvSpPr>
      <xdr:spPr>
        <a:xfrm>
          <a:off x="2634615" y="174142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46990</xdr:rowOff>
    </xdr:from>
    <xdr:ext cx="403860" cy="259080"/>
    <xdr:sp macro="" textlink="">
      <xdr:nvSpPr>
        <xdr:cNvPr id="415" name="n_3mainValue【市民会館】&#10;有形固定資産減価償却率"/>
        <xdr:cNvSpPr txBox="1"/>
      </xdr:nvSpPr>
      <xdr:spPr>
        <a:xfrm>
          <a:off x="1771015" y="17363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169545</xdr:rowOff>
    </xdr:from>
    <xdr:ext cx="403860" cy="257810"/>
    <xdr:sp macro="" textlink="">
      <xdr:nvSpPr>
        <xdr:cNvPr id="416" name="n_4mainValue【市民会館】&#10;有形固定資産減価償却率"/>
        <xdr:cNvSpPr txBox="1"/>
      </xdr:nvSpPr>
      <xdr:spPr>
        <a:xfrm>
          <a:off x="907415" y="17314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17" name="正方形/長方形 416"/>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18" name="正方形/長方形 417"/>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19" name="正方形/長方形 418"/>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20" name="正方形/長方形 419"/>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21" name="正方形/長方形 420"/>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22" name="正方形/長方形 421"/>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23" name="正方形/長方形 422"/>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24" name="正方形/長方形 423"/>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25" name="テキスト ボックス 424"/>
        <xdr:cNvSpPr txBox="1"/>
      </xdr:nvSpPr>
      <xdr:spPr>
        <a:xfrm>
          <a:off x="639318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26" name="直線コネクタ 425"/>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27" name="直線コネクタ 426"/>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28" name="テキスト ボックス 427"/>
        <xdr:cNvSpPr txBox="1"/>
      </xdr:nvSpPr>
      <xdr:spPr>
        <a:xfrm>
          <a:off x="597408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29" name="直線コネクタ 428"/>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30" name="テキスト ボックス 429"/>
        <xdr:cNvSpPr txBox="1"/>
      </xdr:nvSpPr>
      <xdr:spPr>
        <a:xfrm>
          <a:off x="597408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31" name="直線コネクタ 430"/>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32" name="テキスト ボックス 431"/>
        <xdr:cNvSpPr txBox="1"/>
      </xdr:nvSpPr>
      <xdr:spPr>
        <a:xfrm>
          <a:off x="597408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33" name="直線コネクタ 432"/>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34" name="テキスト ボックス 433"/>
        <xdr:cNvSpPr txBox="1"/>
      </xdr:nvSpPr>
      <xdr:spPr>
        <a:xfrm>
          <a:off x="597408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35" name="直線コネクタ 434"/>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36" name="テキスト ボックス 435"/>
        <xdr:cNvSpPr txBox="1"/>
      </xdr:nvSpPr>
      <xdr:spPr>
        <a:xfrm>
          <a:off x="597408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37" name="直線コネクタ 436"/>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38" name="テキスト ボックス 437"/>
        <xdr:cNvSpPr txBox="1"/>
      </xdr:nvSpPr>
      <xdr:spPr>
        <a:xfrm>
          <a:off x="597408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1905</xdr:rowOff>
    </xdr:from>
    <xdr:to xmlns:xdr="http://schemas.openxmlformats.org/drawingml/2006/spreadsheetDrawing">
      <xdr:col>54</xdr:col>
      <xdr:colOff>185420</xdr:colOff>
      <xdr:row>108</xdr:row>
      <xdr:rowOff>129540</xdr:rowOff>
    </xdr:to>
    <xdr:cxnSp macro="">
      <xdr:nvCxnSpPr>
        <xdr:cNvPr id="440" name="直線コネクタ 439"/>
        <xdr:cNvCxnSpPr/>
      </xdr:nvCxnSpPr>
      <xdr:spPr>
        <a:xfrm flipV="1">
          <a:off x="10198100"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8630" cy="257810"/>
    <xdr:sp macro="" textlink="">
      <xdr:nvSpPr>
        <xdr:cNvPr id="441" name="【市民会館】&#10;一人当たり面積最小値テキスト"/>
        <xdr:cNvSpPr txBox="1"/>
      </xdr:nvSpPr>
      <xdr:spPr>
        <a:xfrm>
          <a:off x="10236200" y="1864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42" name="直線コネクタ 441"/>
        <xdr:cNvCxnSpPr/>
      </xdr:nvCxnSpPr>
      <xdr:spPr>
        <a:xfrm>
          <a:off x="10114280" y="18646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8630" cy="257810"/>
    <xdr:sp macro="" textlink="">
      <xdr:nvSpPr>
        <xdr:cNvPr id="443" name="【市民会館】&#10;一人当たり面積最大値テキスト"/>
        <xdr:cNvSpPr txBox="1"/>
      </xdr:nvSpPr>
      <xdr:spPr>
        <a:xfrm>
          <a:off x="10236200" y="16922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444" name="直線コネクタ 443"/>
        <xdr:cNvCxnSpPr/>
      </xdr:nvCxnSpPr>
      <xdr:spPr>
        <a:xfrm>
          <a:off x="10114280" y="17146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80645</xdr:rowOff>
    </xdr:from>
    <xdr:ext cx="468630" cy="259080"/>
    <xdr:sp macro="" textlink="">
      <xdr:nvSpPr>
        <xdr:cNvPr id="445" name="【市民会館】&#10;一人当たり面積平均値テキスト"/>
        <xdr:cNvSpPr txBox="1"/>
      </xdr:nvSpPr>
      <xdr:spPr>
        <a:xfrm>
          <a:off x="10236200" y="1808289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446" name="フローチャート: 判断 445"/>
        <xdr:cNvSpPr/>
      </xdr:nvSpPr>
      <xdr:spPr>
        <a:xfrm>
          <a:off x="10152380" y="182314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47" name="フローチャート: 判断 446"/>
        <xdr:cNvSpPr/>
      </xdr:nvSpPr>
      <xdr:spPr>
        <a:xfrm>
          <a:off x="9334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48" name="フローチャート: 判断 447"/>
        <xdr:cNvSpPr/>
      </xdr:nvSpPr>
      <xdr:spPr>
        <a:xfrm>
          <a:off x="8470900" y="182638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49" name="フローチャート: 判断 448"/>
        <xdr:cNvSpPr/>
      </xdr:nvSpPr>
      <xdr:spPr>
        <a:xfrm>
          <a:off x="760222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450" name="フローチャート: 判断 449"/>
        <xdr:cNvSpPr/>
      </xdr:nvSpPr>
      <xdr:spPr>
        <a:xfrm>
          <a:off x="673862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51" name="テキスト ボックス 450"/>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52" name="テキスト ボックス 451"/>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53" name="テキスト ボックス 452"/>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730" cy="259080"/>
    <xdr:sp macro="" textlink="">
      <xdr:nvSpPr>
        <xdr:cNvPr id="454" name="テキスト ボックス 453"/>
        <xdr:cNvSpPr txBox="1"/>
      </xdr:nvSpPr>
      <xdr:spPr>
        <a:xfrm>
          <a:off x="74676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55" name="テキスト ボックス 454"/>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120650</xdr:rowOff>
    </xdr:from>
    <xdr:to xmlns:xdr="http://schemas.openxmlformats.org/drawingml/2006/spreadsheetDrawing">
      <xdr:col>55</xdr:col>
      <xdr:colOff>50800</xdr:colOff>
      <xdr:row>108</xdr:row>
      <xdr:rowOff>50800</xdr:rowOff>
    </xdr:to>
    <xdr:sp macro="" textlink="">
      <xdr:nvSpPr>
        <xdr:cNvPr id="456" name="楕円 455"/>
        <xdr:cNvSpPr/>
      </xdr:nvSpPr>
      <xdr:spPr>
        <a:xfrm>
          <a:off x="10152380" y="184658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99060</xdr:rowOff>
    </xdr:from>
    <xdr:ext cx="468630" cy="257810"/>
    <xdr:sp macro="" textlink="">
      <xdr:nvSpPr>
        <xdr:cNvPr id="457" name="【市民会館】&#10;一人当たり面積該当値テキスト"/>
        <xdr:cNvSpPr txBox="1"/>
      </xdr:nvSpPr>
      <xdr:spPr>
        <a:xfrm>
          <a:off x="10236200" y="18444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122555</xdr:rowOff>
    </xdr:from>
    <xdr:to xmlns:xdr="http://schemas.openxmlformats.org/drawingml/2006/spreadsheetDrawing">
      <xdr:col>50</xdr:col>
      <xdr:colOff>165100</xdr:colOff>
      <xdr:row>108</xdr:row>
      <xdr:rowOff>52705</xdr:rowOff>
    </xdr:to>
    <xdr:sp macro="" textlink="">
      <xdr:nvSpPr>
        <xdr:cNvPr id="458" name="楕円 457"/>
        <xdr:cNvSpPr/>
      </xdr:nvSpPr>
      <xdr:spPr>
        <a:xfrm>
          <a:off x="9334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0</xdr:rowOff>
    </xdr:from>
    <xdr:to xmlns:xdr="http://schemas.openxmlformats.org/drawingml/2006/spreadsheetDrawing">
      <xdr:col>55</xdr:col>
      <xdr:colOff>0</xdr:colOff>
      <xdr:row>108</xdr:row>
      <xdr:rowOff>1905</xdr:rowOff>
    </xdr:to>
    <xdr:cxnSp macro="">
      <xdr:nvCxnSpPr>
        <xdr:cNvPr id="459" name="直線コネクタ 458"/>
        <xdr:cNvCxnSpPr/>
      </xdr:nvCxnSpPr>
      <xdr:spPr>
        <a:xfrm flipV="1">
          <a:off x="9385300" y="1851660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34925</xdr:rowOff>
    </xdr:from>
    <xdr:to xmlns:xdr="http://schemas.openxmlformats.org/drawingml/2006/spreadsheetDrawing">
      <xdr:col>46</xdr:col>
      <xdr:colOff>38100</xdr:colOff>
      <xdr:row>108</xdr:row>
      <xdr:rowOff>136525</xdr:rowOff>
    </xdr:to>
    <xdr:sp macro="" textlink="">
      <xdr:nvSpPr>
        <xdr:cNvPr id="460" name="楕円 459"/>
        <xdr:cNvSpPr/>
      </xdr:nvSpPr>
      <xdr:spPr>
        <a:xfrm>
          <a:off x="8470900" y="185515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1905</xdr:rowOff>
    </xdr:from>
    <xdr:to xmlns:xdr="http://schemas.openxmlformats.org/drawingml/2006/spreadsheetDrawing">
      <xdr:col>50</xdr:col>
      <xdr:colOff>114300</xdr:colOff>
      <xdr:row>108</xdr:row>
      <xdr:rowOff>86360</xdr:rowOff>
    </xdr:to>
    <xdr:cxnSp macro="">
      <xdr:nvCxnSpPr>
        <xdr:cNvPr id="461" name="直線コネクタ 460"/>
        <xdr:cNvCxnSpPr/>
      </xdr:nvCxnSpPr>
      <xdr:spPr>
        <a:xfrm flipV="1">
          <a:off x="8521700" y="18518505"/>
          <a:ext cx="8636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36830</xdr:rowOff>
    </xdr:from>
    <xdr:to xmlns:xdr="http://schemas.openxmlformats.org/drawingml/2006/spreadsheetDrawing">
      <xdr:col>41</xdr:col>
      <xdr:colOff>101600</xdr:colOff>
      <xdr:row>108</xdr:row>
      <xdr:rowOff>138430</xdr:rowOff>
    </xdr:to>
    <xdr:sp macro="" textlink="">
      <xdr:nvSpPr>
        <xdr:cNvPr id="462" name="楕円 461"/>
        <xdr:cNvSpPr/>
      </xdr:nvSpPr>
      <xdr:spPr>
        <a:xfrm>
          <a:off x="760222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86360</xdr:rowOff>
    </xdr:from>
    <xdr:to xmlns:xdr="http://schemas.openxmlformats.org/drawingml/2006/spreadsheetDrawing">
      <xdr:col>45</xdr:col>
      <xdr:colOff>177800</xdr:colOff>
      <xdr:row>108</xdr:row>
      <xdr:rowOff>87630</xdr:rowOff>
    </xdr:to>
    <xdr:cxnSp macro="">
      <xdr:nvCxnSpPr>
        <xdr:cNvPr id="463" name="直線コネクタ 462"/>
        <xdr:cNvCxnSpPr/>
      </xdr:nvCxnSpPr>
      <xdr:spPr>
        <a:xfrm flipV="1">
          <a:off x="7653020" y="1860296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36830</xdr:rowOff>
    </xdr:from>
    <xdr:to xmlns:xdr="http://schemas.openxmlformats.org/drawingml/2006/spreadsheetDrawing">
      <xdr:col>36</xdr:col>
      <xdr:colOff>165100</xdr:colOff>
      <xdr:row>108</xdr:row>
      <xdr:rowOff>138430</xdr:rowOff>
    </xdr:to>
    <xdr:sp macro="" textlink="">
      <xdr:nvSpPr>
        <xdr:cNvPr id="464" name="楕円 463"/>
        <xdr:cNvSpPr/>
      </xdr:nvSpPr>
      <xdr:spPr>
        <a:xfrm>
          <a:off x="673862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87630</xdr:rowOff>
    </xdr:from>
    <xdr:to xmlns:xdr="http://schemas.openxmlformats.org/drawingml/2006/spreadsheetDrawing">
      <xdr:col>41</xdr:col>
      <xdr:colOff>50800</xdr:colOff>
      <xdr:row>108</xdr:row>
      <xdr:rowOff>87630</xdr:rowOff>
    </xdr:to>
    <xdr:cxnSp macro="">
      <xdr:nvCxnSpPr>
        <xdr:cNvPr id="465" name="直線コネクタ 464"/>
        <xdr:cNvCxnSpPr/>
      </xdr:nvCxnSpPr>
      <xdr:spPr>
        <a:xfrm>
          <a:off x="6789420" y="186042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15875</xdr:rowOff>
    </xdr:from>
    <xdr:ext cx="468630" cy="259080"/>
    <xdr:sp macro="" textlink="">
      <xdr:nvSpPr>
        <xdr:cNvPr id="466" name="n_1aveValue【市民会館】&#10;一人当たり面積"/>
        <xdr:cNvSpPr txBox="1"/>
      </xdr:nvSpPr>
      <xdr:spPr>
        <a:xfrm>
          <a:off x="9142730" y="18018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36830</xdr:rowOff>
    </xdr:from>
    <xdr:ext cx="469900" cy="259080"/>
    <xdr:sp macro="" textlink="">
      <xdr:nvSpPr>
        <xdr:cNvPr id="467" name="n_2aveValue【市民会館】&#10;一人当たり面積"/>
        <xdr:cNvSpPr txBox="1"/>
      </xdr:nvSpPr>
      <xdr:spPr>
        <a:xfrm>
          <a:off x="8291830" y="18039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50165</xdr:rowOff>
    </xdr:from>
    <xdr:ext cx="468630" cy="259080"/>
    <xdr:sp macro="" textlink="">
      <xdr:nvSpPr>
        <xdr:cNvPr id="468" name="n_3aveValue【市民会館】&#10;一人当たり面積"/>
        <xdr:cNvSpPr txBox="1"/>
      </xdr:nvSpPr>
      <xdr:spPr>
        <a:xfrm>
          <a:off x="7423150" y="18052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59690</xdr:rowOff>
    </xdr:from>
    <xdr:ext cx="468630" cy="259080"/>
    <xdr:sp macro="" textlink="">
      <xdr:nvSpPr>
        <xdr:cNvPr id="469" name="n_4aveValue【市民会館】&#10;一人当たり面積"/>
        <xdr:cNvSpPr txBox="1"/>
      </xdr:nvSpPr>
      <xdr:spPr>
        <a:xfrm>
          <a:off x="6559550" y="18061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43815</xdr:rowOff>
    </xdr:from>
    <xdr:ext cx="468630" cy="257810"/>
    <xdr:sp macro="" textlink="">
      <xdr:nvSpPr>
        <xdr:cNvPr id="470" name="n_1mainValue【市民会館】&#10;一人当たり面積"/>
        <xdr:cNvSpPr txBox="1"/>
      </xdr:nvSpPr>
      <xdr:spPr>
        <a:xfrm>
          <a:off x="9142730" y="185604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127635</xdr:rowOff>
    </xdr:from>
    <xdr:ext cx="469900" cy="259080"/>
    <xdr:sp macro="" textlink="">
      <xdr:nvSpPr>
        <xdr:cNvPr id="471" name="n_2mainValue【市民会館】&#10;一人当たり面積"/>
        <xdr:cNvSpPr txBox="1"/>
      </xdr:nvSpPr>
      <xdr:spPr>
        <a:xfrm>
          <a:off x="8291830" y="1864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129540</xdr:rowOff>
    </xdr:from>
    <xdr:ext cx="468630" cy="259080"/>
    <xdr:sp macro="" textlink="">
      <xdr:nvSpPr>
        <xdr:cNvPr id="472" name="n_3mainValue【市民会館】&#10;一人当たり面積"/>
        <xdr:cNvSpPr txBox="1"/>
      </xdr:nvSpPr>
      <xdr:spPr>
        <a:xfrm>
          <a:off x="7423150" y="18646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129540</xdr:rowOff>
    </xdr:from>
    <xdr:ext cx="468630" cy="259080"/>
    <xdr:sp macro="" textlink="">
      <xdr:nvSpPr>
        <xdr:cNvPr id="473" name="n_4mainValue【市民会館】&#10;一人当たり面積"/>
        <xdr:cNvSpPr txBox="1"/>
      </xdr:nvSpPr>
      <xdr:spPr>
        <a:xfrm>
          <a:off x="6559550" y="18646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74" name="正方形/長方形 473"/>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75" name="正方形/長方形 474"/>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476" name="正方形/長方形 475"/>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77" name="正方形/長方形 476"/>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478" name="正方形/長方形 477"/>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479" name="正方形/長方形 478"/>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480" name="正方形/長方形 479"/>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81" name="正方形/長方形 480"/>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82" name="テキスト ボックス 481"/>
        <xdr:cNvSpPr txBox="1"/>
      </xdr:nvSpPr>
      <xdr:spPr>
        <a:xfrm>
          <a:off x="120777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83" name="直線コネクタ 482"/>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484" name="テキスト ボックス 483"/>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92075</xdr:rowOff>
    </xdr:from>
    <xdr:to xmlns:xdr="http://schemas.openxmlformats.org/drawingml/2006/spreadsheetDrawing">
      <xdr:col>89</xdr:col>
      <xdr:colOff>177800</xdr:colOff>
      <xdr:row>42</xdr:row>
      <xdr:rowOff>92075</xdr:rowOff>
    </xdr:to>
    <xdr:cxnSp macro="">
      <xdr:nvCxnSpPr>
        <xdr:cNvPr id="485" name="直線コネクタ 484"/>
        <xdr:cNvCxnSpPr/>
      </xdr:nvCxnSpPr>
      <xdr:spPr>
        <a:xfrm>
          <a:off x="12115800" y="729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7360" cy="257810"/>
    <xdr:sp macro="" textlink="">
      <xdr:nvSpPr>
        <xdr:cNvPr id="486" name="テキスト ボックス 485"/>
        <xdr:cNvSpPr txBox="1"/>
      </xdr:nvSpPr>
      <xdr:spPr>
        <a:xfrm>
          <a:off x="11663680" y="715073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107950</xdr:rowOff>
    </xdr:from>
    <xdr:to xmlns:xdr="http://schemas.openxmlformats.org/drawingml/2006/spreadsheetDrawing">
      <xdr:col>89</xdr:col>
      <xdr:colOff>177800</xdr:colOff>
      <xdr:row>40</xdr:row>
      <xdr:rowOff>107950</xdr:rowOff>
    </xdr:to>
    <xdr:cxnSp macro="">
      <xdr:nvCxnSpPr>
        <xdr:cNvPr id="487" name="直線コネクタ 486"/>
        <xdr:cNvCxnSpPr/>
      </xdr:nvCxnSpPr>
      <xdr:spPr>
        <a:xfrm>
          <a:off x="12115800" y="696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88" name="テキスト ボックス 487"/>
        <xdr:cNvSpPr txBox="1"/>
      </xdr:nvSpPr>
      <xdr:spPr>
        <a:xfrm>
          <a:off x="1172273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124460</xdr:rowOff>
    </xdr:from>
    <xdr:to xmlns:xdr="http://schemas.openxmlformats.org/drawingml/2006/spreadsheetDrawing">
      <xdr:col>89</xdr:col>
      <xdr:colOff>177800</xdr:colOff>
      <xdr:row>38</xdr:row>
      <xdr:rowOff>124460</xdr:rowOff>
    </xdr:to>
    <xdr:cxnSp macro="">
      <xdr:nvCxnSpPr>
        <xdr:cNvPr id="489" name="直線コネクタ 488"/>
        <xdr:cNvCxnSpPr/>
      </xdr:nvCxnSpPr>
      <xdr:spPr>
        <a:xfrm>
          <a:off x="12115800" y="663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153670</xdr:rowOff>
    </xdr:from>
    <xdr:ext cx="403225" cy="259080"/>
    <xdr:sp macro="" textlink="">
      <xdr:nvSpPr>
        <xdr:cNvPr id="490" name="テキスト ボックス 489"/>
        <xdr:cNvSpPr txBox="1"/>
      </xdr:nvSpPr>
      <xdr:spPr>
        <a:xfrm>
          <a:off x="11722735"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140970</xdr:rowOff>
    </xdr:from>
    <xdr:to xmlns:xdr="http://schemas.openxmlformats.org/drawingml/2006/spreadsheetDrawing">
      <xdr:col>89</xdr:col>
      <xdr:colOff>177800</xdr:colOff>
      <xdr:row>36</xdr:row>
      <xdr:rowOff>140970</xdr:rowOff>
    </xdr:to>
    <xdr:cxnSp macro="">
      <xdr:nvCxnSpPr>
        <xdr:cNvPr id="491" name="直線コネクタ 490"/>
        <xdr:cNvCxnSpPr/>
      </xdr:nvCxnSpPr>
      <xdr:spPr>
        <a:xfrm>
          <a:off x="12115800" y="6313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8445"/>
    <xdr:sp macro="" textlink="">
      <xdr:nvSpPr>
        <xdr:cNvPr id="492" name="テキスト ボックス 491"/>
        <xdr:cNvSpPr txBox="1"/>
      </xdr:nvSpPr>
      <xdr:spPr>
        <a:xfrm>
          <a:off x="11722735" y="6168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93" name="直線コネクタ 492"/>
        <xdr:cNvCxnSpPr/>
      </xdr:nvCxnSpPr>
      <xdr:spPr>
        <a:xfrm>
          <a:off x="12115800" y="598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7810"/>
    <xdr:sp macro="" textlink="">
      <xdr:nvSpPr>
        <xdr:cNvPr id="494" name="テキスト ボックス 493"/>
        <xdr:cNvSpPr txBox="1"/>
      </xdr:nvSpPr>
      <xdr:spPr>
        <a:xfrm>
          <a:off x="11722735" y="58445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1905</xdr:rowOff>
    </xdr:from>
    <xdr:to xmlns:xdr="http://schemas.openxmlformats.org/drawingml/2006/spreadsheetDrawing">
      <xdr:col>89</xdr:col>
      <xdr:colOff>177800</xdr:colOff>
      <xdr:row>33</xdr:row>
      <xdr:rowOff>1905</xdr:rowOff>
    </xdr:to>
    <xdr:cxnSp macro="">
      <xdr:nvCxnSpPr>
        <xdr:cNvPr id="495" name="直線コネクタ 494"/>
        <xdr:cNvCxnSpPr/>
      </xdr:nvCxnSpPr>
      <xdr:spPr>
        <a:xfrm>
          <a:off x="12115800" y="56597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7175"/>
    <xdr:sp macro="" textlink="">
      <xdr:nvSpPr>
        <xdr:cNvPr id="496" name="テキスト ボックス 495"/>
        <xdr:cNvSpPr txBox="1"/>
      </xdr:nvSpPr>
      <xdr:spPr>
        <a:xfrm>
          <a:off x="11786870" y="5517515"/>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97" name="直線コネクタ 496"/>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一般廃棄物処理施設】&#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36195</xdr:rowOff>
    </xdr:from>
    <xdr:to xmlns:xdr="http://schemas.openxmlformats.org/drawingml/2006/spreadsheetDrawing">
      <xdr:col>85</xdr:col>
      <xdr:colOff>126365</xdr:colOff>
      <xdr:row>42</xdr:row>
      <xdr:rowOff>81280</xdr:rowOff>
    </xdr:to>
    <xdr:cxnSp macro="">
      <xdr:nvCxnSpPr>
        <xdr:cNvPr id="499" name="直線コネクタ 498"/>
        <xdr:cNvCxnSpPr/>
      </xdr:nvCxnSpPr>
      <xdr:spPr>
        <a:xfrm flipV="1">
          <a:off x="15887065" y="5865495"/>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84455</xdr:rowOff>
    </xdr:from>
    <xdr:ext cx="405130" cy="258445"/>
    <xdr:sp macro="" textlink="">
      <xdr:nvSpPr>
        <xdr:cNvPr id="500" name="【一般廃棄物処理施設】&#10;有形固定資産減価償却率最小値テキスト"/>
        <xdr:cNvSpPr txBox="1"/>
      </xdr:nvSpPr>
      <xdr:spPr>
        <a:xfrm>
          <a:off x="15925800" y="7285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501" name="直線コネクタ 500"/>
        <xdr:cNvCxnSpPr/>
      </xdr:nvCxnSpPr>
      <xdr:spPr>
        <a:xfrm>
          <a:off x="15798800" y="7282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8445"/>
    <xdr:sp macro="" textlink="">
      <xdr:nvSpPr>
        <xdr:cNvPr id="502" name="【一般廃棄物処理施設】&#10;有形固定資産減価償却率最大値テキスト"/>
        <xdr:cNvSpPr txBox="1"/>
      </xdr:nvSpPr>
      <xdr:spPr>
        <a:xfrm>
          <a:off x="15925800" y="5641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36195</xdr:rowOff>
    </xdr:from>
    <xdr:to xmlns:xdr="http://schemas.openxmlformats.org/drawingml/2006/spreadsheetDrawing">
      <xdr:col>86</xdr:col>
      <xdr:colOff>25400</xdr:colOff>
      <xdr:row>34</xdr:row>
      <xdr:rowOff>36195</xdr:rowOff>
    </xdr:to>
    <xdr:cxnSp macro="">
      <xdr:nvCxnSpPr>
        <xdr:cNvPr id="503" name="直線コネクタ 502"/>
        <xdr:cNvCxnSpPr/>
      </xdr:nvCxnSpPr>
      <xdr:spPr>
        <a:xfrm>
          <a:off x="15798800" y="5865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48895</xdr:rowOff>
    </xdr:from>
    <xdr:ext cx="405130" cy="258445"/>
    <xdr:sp macro="" textlink="">
      <xdr:nvSpPr>
        <xdr:cNvPr id="504" name="【一般廃棄物処理施設】&#10;有形固定資産減価償却率平均値テキスト"/>
        <xdr:cNvSpPr txBox="1"/>
      </xdr:nvSpPr>
      <xdr:spPr>
        <a:xfrm>
          <a:off x="15925800" y="65639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70485</xdr:rowOff>
    </xdr:from>
    <xdr:to xmlns:xdr="http://schemas.openxmlformats.org/drawingml/2006/spreadsheetDrawing">
      <xdr:col>85</xdr:col>
      <xdr:colOff>177800</xdr:colOff>
      <xdr:row>39</xdr:row>
      <xdr:rowOff>635</xdr:rowOff>
    </xdr:to>
    <xdr:sp macro="" textlink="">
      <xdr:nvSpPr>
        <xdr:cNvPr id="505" name="フローチャート: 判断 504"/>
        <xdr:cNvSpPr/>
      </xdr:nvSpPr>
      <xdr:spPr>
        <a:xfrm>
          <a:off x="158369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06" name="フローチャート: 判断 505"/>
        <xdr:cNvSpPr/>
      </xdr:nvSpPr>
      <xdr:spPr>
        <a:xfrm>
          <a:off x="1501902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47625</xdr:rowOff>
    </xdr:from>
    <xdr:to xmlns:xdr="http://schemas.openxmlformats.org/drawingml/2006/spreadsheetDrawing">
      <xdr:col>76</xdr:col>
      <xdr:colOff>165100</xdr:colOff>
      <xdr:row>38</xdr:row>
      <xdr:rowOff>149225</xdr:rowOff>
    </xdr:to>
    <xdr:sp macro="" textlink="">
      <xdr:nvSpPr>
        <xdr:cNvPr id="507" name="フローチャート: 判断 506"/>
        <xdr:cNvSpPr/>
      </xdr:nvSpPr>
      <xdr:spPr>
        <a:xfrm>
          <a:off x="1415542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47625</xdr:rowOff>
    </xdr:from>
    <xdr:to xmlns:xdr="http://schemas.openxmlformats.org/drawingml/2006/spreadsheetDrawing">
      <xdr:col>72</xdr:col>
      <xdr:colOff>38100</xdr:colOff>
      <xdr:row>38</xdr:row>
      <xdr:rowOff>149225</xdr:rowOff>
    </xdr:to>
    <xdr:sp macro="" textlink="">
      <xdr:nvSpPr>
        <xdr:cNvPr id="508" name="フローチャート: 判断 507"/>
        <xdr:cNvSpPr/>
      </xdr:nvSpPr>
      <xdr:spPr>
        <a:xfrm>
          <a:off x="13291820" y="65627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36195</xdr:rowOff>
    </xdr:from>
    <xdr:to xmlns:xdr="http://schemas.openxmlformats.org/drawingml/2006/spreadsheetDrawing">
      <xdr:col>67</xdr:col>
      <xdr:colOff>101600</xdr:colOff>
      <xdr:row>38</xdr:row>
      <xdr:rowOff>138430</xdr:rowOff>
    </xdr:to>
    <xdr:sp macro="" textlink="">
      <xdr:nvSpPr>
        <xdr:cNvPr id="509" name="フローチャート: 判断 508"/>
        <xdr:cNvSpPr/>
      </xdr:nvSpPr>
      <xdr:spPr>
        <a:xfrm>
          <a:off x="12423140" y="6551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7810"/>
    <xdr:sp macro="" textlink="">
      <xdr:nvSpPr>
        <xdr:cNvPr id="510" name="テキスト ボックス 509"/>
        <xdr:cNvSpPr txBox="1"/>
      </xdr:nvSpPr>
      <xdr:spPr>
        <a:xfrm>
          <a:off x="1570228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0730" cy="257810"/>
    <xdr:sp macro="" textlink="">
      <xdr:nvSpPr>
        <xdr:cNvPr id="511" name="テキスト ボックス 510"/>
        <xdr:cNvSpPr txBox="1"/>
      </xdr:nvSpPr>
      <xdr:spPr>
        <a:xfrm>
          <a:off x="148844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7810"/>
    <xdr:sp macro="" textlink="">
      <xdr:nvSpPr>
        <xdr:cNvPr id="512" name="テキスト ボックス 511"/>
        <xdr:cNvSpPr txBox="1"/>
      </xdr:nvSpPr>
      <xdr:spPr>
        <a:xfrm>
          <a:off x="140208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7810"/>
    <xdr:sp macro="" textlink="">
      <xdr:nvSpPr>
        <xdr:cNvPr id="513" name="テキスト ボックス 512"/>
        <xdr:cNvSpPr txBox="1"/>
      </xdr:nvSpPr>
      <xdr:spPr>
        <a:xfrm>
          <a:off x="131572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0730" cy="257810"/>
    <xdr:sp macro="" textlink="">
      <xdr:nvSpPr>
        <xdr:cNvPr id="514" name="テキスト ボックス 513"/>
        <xdr:cNvSpPr txBox="1"/>
      </xdr:nvSpPr>
      <xdr:spPr>
        <a:xfrm>
          <a:off x="122885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125730</xdr:rowOff>
    </xdr:from>
    <xdr:to xmlns:xdr="http://schemas.openxmlformats.org/drawingml/2006/spreadsheetDrawing">
      <xdr:col>85</xdr:col>
      <xdr:colOff>177800</xdr:colOff>
      <xdr:row>36</xdr:row>
      <xdr:rowOff>56515</xdr:rowOff>
    </xdr:to>
    <xdr:sp macro="" textlink="">
      <xdr:nvSpPr>
        <xdr:cNvPr id="515" name="楕円 514"/>
        <xdr:cNvSpPr/>
      </xdr:nvSpPr>
      <xdr:spPr>
        <a:xfrm>
          <a:off x="15836900" y="61264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148590</xdr:rowOff>
    </xdr:from>
    <xdr:ext cx="405130" cy="259080"/>
    <xdr:sp macro="" textlink="">
      <xdr:nvSpPr>
        <xdr:cNvPr id="516" name="【一般廃棄物処理施設】&#10;有形固定資産減価償却率該当値テキスト"/>
        <xdr:cNvSpPr txBox="1"/>
      </xdr:nvSpPr>
      <xdr:spPr>
        <a:xfrm>
          <a:off x="15925800" y="5977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90170</xdr:rowOff>
    </xdr:from>
    <xdr:to xmlns:xdr="http://schemas.openxmlformats.org/drawingml/2006/spreadsheetDrawing">
      <xdr:col>81</xdr:col>
      <xdr:colOff>101600</xdr:colOff>
      <xdr:row>36</xdr:row>
      <xdr:rowOff>20955</xdr:rowOff>
    </xdr:to>
    <xdr:sp macro="" textlink="">
      <xdr:nvSpPr>
        <xdr:cNvPr id="517" name="楕円 516"/>
        <xdr:cNvSpPr/>
      </xdr:nvSpPr>
      <xdr:spPr>
        <a:xfrm>
          <a:off x="15019020" y="60909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140970</xdr:rowOff>
    </xdr:from>
    <xdr:to xmlns:xdr="http://schemas.openxmlformats.org/drawingml/2006/spreadsheetDrawing">
      <xdr:col>85</xdr:col>
      <xdr:colOff>127000</xdr:colOff>
      <xdr:row>36</xdr:row>
      <xdr:rowOff>5080</xdr:rowOff>
    </xdr:to>
    <xdr:cxnSp macro="">
      <xdr:nvCxnSpPr>
        <xdr:cNvPr id="518" name="直線コネクタ 517"/>
        <xdr:cNvCxnSpPr/>
      </xdr:nvCxnSpPr>
      <xdr:spPr>
        <a:xfrm>
          <a:off x="15069820" y="6141720"/>
          <a:ext cx="8178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54610</xdr:rowOff>
    </xdr:from>
    <xdr:to xmlns:xdr="http://schemas.openxmlformats.org/drawingml/2006/spreadsheetDrawing">
      <xdr:col>76</xdr:col>
      <xdr:colOff>165100</xdr:colOff>
      <xdr:row>35</xdr:row>
      <xdr:rowOff>156210</xdr:rowOff>
    </xdr:to>
    <xdr:sp macro="" textlink="">
      <xdr:nvSpPr>
        <xdr:cNvPr id="519" name="楕円 518"/>
        <xdr:cNvSpPr/>
      </xdr:nvSpPr>
      <xdr:spPr>
        <a:xfrm>
          <a:off x="1415542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104775</xdr:rowOff>
    </xdr:from>
    <xdr:to xmlns:xdr="http://schemas.openxmlformats.org/drawingml/2006/spreadsheetDrawing">
      <xdr:col>81</xdr:col>
      <xdr:colOff>50800</xdr:colOff>
      <xdr:row>35</xdr:row>
      <xdr:rowOff>140970</xdr:rowOff>
    </xdr:to>
    <xdr:cxnSp macro="">
      <xdr:nvCxnSpPr>
        <xdr:cNvPr id="520" name="直線コネクタ 519"/>
        <xdr:cNvCxnSpPr/>
      </xdr:nvCxnSpPr>
      <xdr:spPr>
        <a:xfrm>
          <a:off x="14206220" y="610552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161925</xdr:rowOff>
    </xdr:from>
    <xdr:to xmlns:xdr="http://schemas.openxmlformats.org/drawingml/2006/spreadsheetDrawing">
      <xdr:col>72</xdr:col>
      <xdr:colOff>38100</xdr:colOff>
      <xdr:row>35</xdr:row>
      <xdr:rowOff>92075</xdr:rowOff>
    </xdr:to>
    <xdr:sp macro="" textlink="">
      <xdr:nvSpPr>
        <xdr:cNvPr id="521" name="楕円 520"/>
        <xdr:cNvSpPr/>
      </xdr:nvSpPr>
      <xdr:spPr>
        <a:xfrm>
          <a:off x="13291820" y="59912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41910</xdr:rowOff>
    </xdr:from>
    <xdr:to xmlns:xdr="http://schemas.openxmlformats.org/drawingml/2006/spreadsheetDrawing">
      <xdr:col>76</xdr:col>
      <xdr:colOff>114300</xdr:colOff>
      <xdr:row>35</xdr:row>
      <xdr:rowOff>104775</xdr:rowOff>
    </xdr:to>
    <xdr:cxnSp macro="">
      <xdr:nvCxnSpPr>
        <xdr:cNvPr id="522" name="直線コネクタ 521"/>
        <xdr:cNvCxnSpPr/>
      </xdr:nvCxnSpPr>
      <xdr:spPr>
        <a:xfrm>
          <a:off x="13342620" y="6042660"/>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125730</xdr:rowOff>
    </xdr:from>
    <xdr:to xmlns:xdr="http://schemas.openxmlformats.org/drawingml/2006/spreadsheetDrawing">
      <xdr:col>67</xdr:col>
      <xdr:colOff>101600</xdr:colOff>
      <xdr:row>35</xdr:row>
      <xdr:rowOff>56515</xdr:rowOff>
    </xdr:to>
    <xdr:sp macro="" textlink="">
      <xdr:nvSpPr>
        <xdr:cNvPr id="523" name="楕円 522"/>
        <xdr:cNvSpPr/>
      </xdr:nvSpPr>
      <xdr:spPr>
        <a:xfrm>
          <a:off x="12423140" y="59550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5080</xdr:rowOff>
    </xdr:from>
    <xdr:to xmlns:xdr="http://schemas.openxmlformats.org/drawingml/2006/spreadsheetDrawing">
      <xdr:col>71</xdr:col>
      <xdr:colOff>177800</xdr:colOff>
      <xdr:row>35</xdr:row>
      <xdr:rowOff>41910</xdr:rowOff>
    </xdr:to>
    <xdr:cxnSp macro="">
      <xdr:nvCxnSpPr>
        <xdr:cNvPr id="524" name="直線コネクタ 523"/>
        <xdr:cNvCxnSpPr/>
      </xdr:nvCxnSpPr>
      <xdr:spPr>
        <a:xfrm>
          <a:off x="12473940" y="6005830"/>
          <a:ext cx="8686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525" name="n_1aveValue【一般廃棄物処理施設】&#10;有形固定資産減価償却率"/>
        <xdr:cNvSpPr txBox="1"/>
      </xdr:nvSpPr>
      <xdr:spPr>
        <a:xfrm>
          <a:off x="148596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140335</xdr:rowOff>
    </xdr:from>
    <xdr:ext cx="403860" cy="258445"/>
    <xdr:sp macro="" textlink="">
      <xdr:nvSpPr>
        <xdr:cNvPr id="526" name="n_2aveValue【一般廃棄物処理施設】&#10;有形固定資産減価償却率"/>
        <xdr:cNvSpPr txBox="1"/>
      </xdr:nvSpPr>
      <xdr:spPr>
        <a:xfrm>
          <a:off x="14008735" y="66554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140335</xdr:rowOff>
    </xdr:from>
    <xdr:ext cx="403860" cy="258445"/>
    <xdr:sp macro="" textlink="">
      <xdr:nvSpPr>
        <xdr:cNvPr id="527" name="n_3aveValue【一般廃棄物処理施設】&#10;有形固定資産減価償却率"/>
        <xdr:cNvSpPr txBox="1"/>
      </xdr:nvSpPr>
      <xdr:spPr>
        <a:xfrm>
          <a:off x="13145135" y="66554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128905</xdr:rowOff>
    </xdr:from>
    <xdr:ext cx="405130" cy="257810"/>
    <xdr:sp macro="" textlink="">
      <xdr:nvSpPr>
        <xdr:cNvPr id="528" name="n_4aveValue【一般廃棄物処理施設】&#10;有形固定資産減価償却率"/>
        <xdr:cNvSpPr txBox="1"/>
      </xdr:nvSpPr>
      <xdr:spPr>
        <a:xfrm>
          <a:off x="12276455" y="6644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36830</xdr:rowOff>
    </xdr:from>
    <xdr:ext cx="405130" cy="259080"/>
    <xdr:sp macro="" textlink="">
      <xdr:nvSpPr>
        <xdr:cNvPr id="529" name="n_1mainValue【一般廃棄物処理施設】&#10;有形固定資産減価償却率"/>
        <xdr:cNvSpPr txBox="1"/>
      </xdr:nvSpPr>
      <xdr:spPr>
        <a:xfrm>
          <a:off x="14859635" y="58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635</xdr:rowOff>
    </xdr:from>
    <xdr:ext cx="403860" cy="259080"/>
    <xdr:sp macro="" textlink="">
      <xdr:nvSpPr>
        <xdr:cNvPr id="530" name="n_2mainValue【一般廃棄物処理施設】&#10;有形固定資産減価償却率"/>
        <xdr:cNvSpPr txBox="1"/>
      </xdr:nvSpPr>
      <xdr:spPr>
        <a:xfrm>
          <a:off x="14008735" y="5829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109220</xdr:rowOff>
    </xdr:from>
    <xdr:ext cx="403860" cy="257175"/>
    <xdr:sp macro="" textlink="">
      <xdr:nvSpPr>
        <xdr:cNvPr id="531" name="n_3mainValue【一般廃棄物処理施設】&#10;有形固定資産減価償却率"/>
        <xdr:cNvSpPr txBox="1"/>
      </xdr:nvSpPr>
      <xdr:spPr>
        <a:xfrm>
          <a:off x="13145135" y="576707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72390</xdr:rowOff>
    </xdr:from>
    <xdr:ext cx="405130" cy="257810"/>
    <xdr:sp macro="" textlink="">
      <xdr:nvSpPr>
        <xdr:cNvPr id="532" name="n_4mainValue【一般廃棄物処理施設】&#10;有形固定資産減価償却率"/>
        <xdr:cNvSpPr txBox="1"/>
      </xdr:nvSpPr>
      <xdr:spPr>
        <a:xfrm>
          <a:off x="12276455" y="57302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33" name="正方形/長方形 532"/>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34" name="正方形/長方形 533"/>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535" name="正方形/長方形 534"/>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36" name="正方形/長方形 535"/>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537" name="正方形/長方形 536"/>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38" name="正方形/長方形 537"/>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539" name="正方形/長方形 538"/>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40" name="正方形/長方形 539"/>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41" name="テキスト ボックス 540"/>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42" name="直線コネクタ 541"/>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43" name="直線コネクタ 542"/>
        <xdr:cNvCxnSpPr/>
      </xdr:nvCxnSpPr>
      <xdr:spPr>
        <a:xfrm>
          <a:off x="1780032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66675</xdr:rowOff>
    </xdr:from>
    <xdr:ext cx="248920" cy="258445"/>
    <xdr:sp macro="" textlink="">
      <xdr:nvSpPr>
        <xdr:cNvPr id="544" name="テキスト ボックス 543"/>
        <xdr:cNvSpPr txBox="1"/>
      </xdr:nvSpPr>
      <xdr:spPr>
        <a:xfrm>
          <a:off x="17561560" y="7096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45" name="直線コネクタ 544"/>
        <xdr:cNvCxnSpPr/>
      </xdr:nvCxnSpPr>
      <xdr:spPr>
        <a:xfrm>
          <a:off x="1780032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5630" cy="257810"/>
    <xdr:sp macro="" textlink="">
      <xdr:nvSpPr>
        <xdr:cNvPr id="546" name="テキスト ボックス 545"/>
        <xdr:cNvSpPr txBox="1"/>
      </xdr:nvSpPr>
      <xdr:spPr>
        <a:xfrm>
          <a:off x="17225010" y="671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47" name="直線コネクタ 546"/>
        <xdr:cNvCxnSpPr/>
      </xdr:nvCxnSpPr>
      <xdr:spPr>
        <a:xfrm>
          <a:off x="1780032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161925</xdr:rowOff>
    </xdr:from>
    <xdr:ext cx="595630" cy="257810"/>
    <xdr:sp macro="" textlink="">
      <xdr:nvSpPr>
        <xdr:cNvPr id="548" name="テキスト ボックス 547"/>
        <xdr:cNvSpPr txBox="1"/>
      </xdr:nvSpPr>
      <xdr:spPr>
        <a:xfrm>
          <a:off x="17225010" y="6334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94615</xdr:rowOff>
    </xdr:from>
    <xdr:to xmlns:xdr="http://schemas.openxmlformats.org/drawingml/2006/spreadsheetDrawing">
      <xdr:col>120</xdr:col>
      <xdr:colOff>114300</xdr:colOff>
      <xdr:row>35</xdr:row>
      <xdr:rowOff>94615</xdr:rowOff>
    </xdr:to>
    <xdr:cxnSp macro="">
      <xdr:nvCxnSpPr>
        <xdr:cNvPr id="549" name="直線コネクタ 548"/>
        <xdr:cNvCxnSpPr/>
      </xdr:nvCxnSpPr>
      <xdr:spPr>
        <a:xfrm>
          <a:off x="1780032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123825</xdr:rowOff>
    </xdr:from>
    <xdr:ext cx="595630" cy="257175"/>
    <xdr:sp macro="" textlink="">
      <xdr:nvSpPr>
        <xdr:cNvPr id="550" name="テキスト ボックス 549"/>
        <xdr:cNvSpPr txBox="1"/>
      </xdr:nvSpPr>
      <xdr:spPr>
        <a:xfrm>
          <a:off x="17225010" y="595312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51" name="直線コネクタ 550"/>
        <xdr:cNvCxnSpPr/>
      </xdr:nvCxnSpPr>
      <xdr:spPr>
        <a:xfrm>
          <a:off x="1780032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5630" cy="257175"/>
    <xdr:sp macro="" textlink="">
      <xdr:nvSpPr>
        <xdr:cNvPr id="552" name="テキスト ボックス 551"/>
        <xdr:cNvSpPr txBox="1"/>
      </xdr:nvSpPr>
      <xdr:spPr>
        <a:xfrm>
          <a:off x="17225010" y="5572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53" name="直線コネクタ 552"/>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8445"/>
    <xdr:sp macro="" textlink="">
      <xdr:nvSpPr>
        <xdr:cNvPr id="554" name="テキスト ボックス 553"/>
        <xdr:cNvSpPr txBox="1"/>
      </xdr:nvSpPr>
      <xdr:spPr>
        <a:xfrm>
          <a:off x="17225010" y="5191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一般廃棄物処理施設】&#10;一人当たり有形固定資産（償却資産）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125730</xdr:rowOff>
    </xdr:from>
    <xdr:to xmlns:xdr="http://schemas.openxmlformats.org/drawingml/2006/spreadsheetDrawing">
      <xdr:col>116</xdr:col>
      <xdr:colOff>62865</xdr:colOff>
      <xdr:row>42</xdr:row>
      <xdr:rowOff>37465</xdr:rowOff>
    </xdr:to>
    <xdr:cxnSp macro="">
      <xdr:nvCxnSpPr>
        <xdr:cNvPr id="556" name="直線コネクタ 555"/>
        <xdr:cNvCxnSpPr/>
      </xdr:nvCxnSpPr>
      <xdr:spPr>
        <a:xfrm flipV="1">
          <a:off x="21571585" y="595503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8445"/>
    <xdr:sp macro="" textlink="">
      <xdr:nvSpPr>
        <xdr:cNvPr id="557" name="【一般廃棄物処理施設】&#10;一人当たり有形固定資産（償却資産）額最小値テキスト"/>
        <xdr:cNvSpPr txBox="1"/>
      </xdr:nvSpPr>
      <xdr:spPr>
        <a:xfrm>
          <a:off x="2161032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558" name="直線コネクタ 557"/>
        <xdr:cNvCxnSpPr/>
      </xdr:nvCxnSpPr>
      <xdr:spPr>
        <a:xfrm>
          <a:off x="21488400" y="7238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72390</xdr:rowOff>
    </xdr:from>
    <xdr:ext cx="598805" cy="257810"/>
    <xdr:sp macro="" textlink="">
      <xdr:nvSpPr>
        <xdr:cNvPr id="559" name="【一般廃棄物処理施設】&#10;一人当たり有形固定資産（償却資産）額最大値テキスト"/>
        <xdr:cNvSpPr txBox="1"/>
      </xdr:nvSpPr>
      <xdr:spPr>
        <a:xfrm>
          <a:off x="21610320" y="57302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125730</xdr:rowOff>
    </xdr:from>
    <xdr:to xmlns:xdr="http://schemas.openxmlformats.org/drawingml/2006/spreadsheetDrawing">
      <xdr:col>116</xdr:col>
      <xdr:colOff>152400</xdr:colOff>
      <xdr:row>34</xdr:row>
      <xdr:rowOff>125730</xdr:rowOff>
    </xdr:to>
    <xdr:cxnSp macro="">
      <xdr:nvCxnSpPr>
        <xdr:cNvPr id="560" name="直線コネクタ 559"/>
        <xdr:cNvCxnSpPr/>
      </xdr:nvCxnSpPr>
      <xdr:spPr>
        <a:xfrm>
          <a:off x="21488400" y="595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598805" cy="258445"/>
    <xdr:sp macro="" textlink="">
      <xdr:nvSpPr>
        <xdr:cNvPr id="561" name="【一般廃棄物処理施設】&#10;一人当たり有形固定資産（償却資産）額平均値テキスト"/>
        <xdr:cNvSpPr txBox="1"/>
      </xdr:nvSpPr>
      <xdr:spPr>
        <a:xfrm>
          <a:off x="21610320" y="65786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141605</xdr:rowOff>
    </xdr:to>
    <xdr:sp macro="" textlink="">
      <xdr:nvSpPr>
        <xdr:cNvPr id="562" name="フローチャート: 判断 561"/>
        <xdr:cNvSpPr/>
      </xdr:nvSpPr>
      <xdr:spPr>
        <a:xfrm>
          <a:off x="21521420" y="6727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563" name="フローチャート: 判断 562"/>
        <xdr:cNvSpPr/>
      </xdr:nvSpPr>
      <xdr:spPr>
        <a:xfrm>
          <a:off x="20708620" y="6743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564" name="フローチャート: 判断 563"/>
        <xdr:cNvSpPr/>
      </xdr:nvSpPr>
      <xdr:spPr>
        <a:xfrm>
          <a:off x="1983994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5080</xdr:rowOff>
    </xdr:to>
    <xdr:sp macro="" textlink="">
      <xdr:nvSpPr>
        <xdr:cNvPr id="565" name="フローチャート: 判断 564"/>
        <xdr:cNvSpPr/>
      </xdr:nvSpPr>
      <xdr:spPr>
        <a:xfrm>
          <a:off x="18976340" y="67621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89535</xdr:rowOff>
    </xdr:from>
    <xdr:to xmlns:xdr="http://schemas.openxmlformats.org/drawingml/2006/spreadsheetDrawing">
      <xdr:col>98</xdr:col>
      <xdr:colOff>38100</xdr:colOff>
      <xdr:row>40</xdr:row>
      <xdr:rowOff>20320</xdr:rowOff>
    </xdr:to>
    <xdr:sp macro="" textlink="">
      <xdr:nvSpPr>
        <xdr:cNvPr id="566" name="フローチャート: 判断 565"/>
        <xdr:cNvSpPr/>
      </xdr:nvSpPr>
      <xdr:spPr>
        <a:xfrm>
          <a:off x="18112740" y="677608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0730" cy="257810"/>
    <xdr:sp macro="" textlink="">
      <xdr:nvSpPr>
        <xdr:cNvPr id="567" name="テキスト ボックス 566"/>
        <xdr:cNvSpPr txBox="1"/>
      </xdr:nvSpPr>
      <xdr:spPr>
        <a:xfrm>
          <a:off x="2138680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7810"/>
    <xdr:sp macro="" textlink="">
      <xdr:nvSpPr>
        <xdr:cNvPr id="568" name="テキスト ボックス 567"/>
        <xdr:cNvSpPr txBox="1"/>
      </xdr:nvSpPr>
      <xdr:spPr>
        <a:xfrm>
          <a:off x="2057400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0730" cy="257810"/>
    <xdr:sp macro="" textlink="">
      <xdr:nvSpPr>
        <xdr:cNvPr id="569" name="テキスト ボックス 568"/>
        <xdr:cNvSpPr txBox="1"/>
      </xdr:nvSpPr>
      <xdr:spPr>
        <a:xfrm>
          <a:off x="19705320" y="7616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7810"/>
    <xdr:sp macro="" textlink="">
      <xdr:nvSpPr>
        <xdr:cNvPr id="570" name="テキスト ボックス 569"/>
        <xdr:cNvSpPr txBox="1"/>
      </xdr:nvSpPr>
      <xdr:spPr>
        <a:xfrm>
          <a:off x="188417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7810"/>
    <xdr:sp macro="" textlink="">
      <xdr:nvSpPr>
        <xdr:cNvPr id="571" name="テキスト ボックス 570"/>
        <xdr:cNvSpPr txBox="1"/>
      </xdr:nvSpPr>
      <xdr:spPr>
        <a:xfrm>
          <a:off x="17978120" y="761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153035</xdr:rowOff>
    </xdr:from>
    <xdr:to xmlns:xdr="http://schemas.openxmlformats.org/drawingml/2006/spreadsheetDrawing">
      <xdr:col>116</xdr:col>
      <xdr:colOff>114300</xdr:colOff>
      <xdr:row>40</xdr:row>
      <xdr:rowOff>83820</xdr:rowOff>
    </xdr:to>
    <xdr:sp macro="" textlink="">
      <xdr:nvSpPr>
        <xdr:cNvPr id="572" name="楕円 571"/>
        <xdr:cNvSpPr/>
      </xdr:nvSpPr>
      <xdr:spPr>
        <a:xfrm>
          <a:off x="21521420" y="6839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132080</xdr:rowOff>
    </xdr:from>
    <xdr:ext cx="534670" cy="258445"/>
    <xdr:sp macro="" textlink="">
      <xdr:nvSpPr>
        <xdr:cNvPr id="573" name="【一般廃棄物処理施設】&#10;一人当たり有形固定資産（償却資産）額該当値テキスト"/>
        <xdr:cNvSpPr txBox="1"/>
      </xdr:nvSpPr>
      <xdr:spPr>
        <a:xfrm>
          <a:off x="21610320" y="6818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155575</xdr:rowOff>
    </xdr:from>
    <xdr:to xmlns:xdr="http://schemas.openxmlformats.org/drawingml/2006/spreadsheetDrawing">
      <xdr:col>112</xdr:col>
      <xdr:colOff>38100</xdr:colOff>
      <xdr:row>40</xdr:row>
      <xdr:rowOff>85090</xdr:rowOff>
    </xdr:to>
    <xdr:sp macro="" textlink="">
      <xdr:nvSpPr>
        <xdr:cNvPr id="574" name="楕円 573"/>
        <xdr:cNvSpPr/>
      </xdr:nvSpPr>
      <xdr:spPr>
        <a:xfrm>
          <a:off x="20708620" y="684212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32385</xdr:rowOff>
    </xdr:from>
    <xdr:to xmlns:xdr="http://schemas.openxmlformats.org/drawingml/2006/spreadsheetDrawing">
      <xdr:col>116</xdr:col>
      <xdr:colOff>63500</xdr:colOff>
      <xdr:row>40</xdr:row>
      <xdr:rowOff>34290</xdr:rowOff>
    </xdr:to>
    <xdr:cxnSp macro="">
      <xdr:nvCxnSpPr>
        <xdr:cNvPr id="575" name="直線コネクタ 574"/>
        <xdr:cNvCxnSpPr/>
      </xdr:nvCxnSpPr>
      <xdr:spPr>
        <a:xfrm flipV="1">
          <a:off x="20759420" y="689038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158115</xdr:rowOff>
    </xdr:from>
    <xdr:to xmlns:xdr="http://schemas.openxmlformats.org/drawingml/2006/spreadsheetDrawing">
      <xdr:col>107</xdr:col>
      <xdr:colOff>101600</xdr:colOff>
      <xdr:row>40</xdr:row>
      <xdr:rowOff>88900</xdr:rowOff>
    </xdr:to>
    <xdr:sp macro="" textlink="">
      <xdr:nvSpPr>
        <xdr:cNvPr id="576" name="楕円 575"/>
        <xdr:cNvSpPr/>
      </xdr:nvSpPr>
      <xdr:spPr>
        <a:xfrm>
          <a:off x="19839940" y="6844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34290</xdr:rowOff>
    </xdr:from>
    <xdr:to xmlns:xdr="http://schemas.openxmlformats.org/drawingml/2006/spreadsheetDrawing">
      <xdr:col>111</xdr:col>
      <xdr:colOff>177800</xdr:colOff>
      <xdr:row>40</xdr:row>
      <xdr:rowOff>37465</xdr:rowOff>
    </xdr:to>
    <xdr:cxnSp macro="">
      <xdr:nvCxnSpPr>
        <xdr:cNvPr id="577" name="直線コネクタ 576"/>
        <xdr:cNvCxnSpPr/>
      </xdr:nvCxnSpPr>
      <xdr:spPr>
        <a:xfrm flipV="1">
          <a:off x="19890740" y="689229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167640</xdr:rowOff>
    </xdr:from>
    <xdr:to xmlns:xdr="http://schemas.openxmlformats.org/drawingml/2006/spreadsheetDrawing">
      <xdr:col>102</xdr:col>
      <xdr:colOff>165100</xdr:colOff>
      <xdr:row>40</xdr:row>
      <xdr:rowOff>99060</xdr:rowOff>
    </xdr:to>
    <xdr:sp macro="" textlink="">
      <xdr:nvSpPr>
        <xdr:cNvPr id="578" name="楕円 577"/>
        <xdr:cNvSpPr/>
      </xdr:nvSpPr>
      <xdr:spPr>
        <a:xfrm>
          <a:off x="18976340" y="68541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37465</xdr:rowOff>
    </xdr:from>
    <xdr:to xmlns:xdr="http://schemas.openxmlformats.org/drawingml/2006/spreadsheetDrawing">
      <xdr:col>107</xdr:col>
      <xdr:colOff>50800</xdr:colOff>
      <xdr:row>40</xdr:row>
      <xdr:rowOff>47625</xdr:rowOff>
    </xdr:to>
    <xdr:cxnSp macro="">
      <xdr:nvCxnSpPr>
        <xdr:cNvPr id="579" name="直線コネクタ 578"/>
        <xdr:cNvCxnSpPr/>
      </xdr:nvCxnSpPr>
      <xdr:spPr>
        <a:xfrm flipV="1">
          <a:off x="19027140" y="6895465"/>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167640</xdr:rowOff>
    </xdr:from>
    <xdr:to xmlns:xdr="http://schemas.openxmlformats.org/drawingml/2006/spreadsheetDrawing">
      <xdr:col>98</xdr:col>
      <xdr:colOff>38100</xdr:colOff>
      <xdr:row>40</xdr:row>
      <xdr:rowOff>99695</xdr:rowOff>
    </xdr:to>
    <xdr:sp macro="" textlink="">
      <xdr:nvSpPr>
        <xdr:cNvPr id="580" name="楕円 579"/>
        <xdr:cNvSpPr/>
      </xdr:nvSpPr>
      <xdr:spPr>
        <a:xfrm>
          <a:off x="18112740" y="685419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47625</xdr:rowOff>
    </xdr:from>
    <xdr:to xmlns:xdr="http://schemas.openxmlformats.org/drawingml/2006/spreadsheetDrawing">
      <xdr:col>102</xdr:col>
      <xdr:colOff>114300</xdr:colOff>
      <xdr:row>40</xdr:row>
      <xdr:rowOff>48260</xdr:rowOff>
    </xdr:to>
    <xdr:cxnSp macro="">
      <xdr:nvCxnSpPr>
        <xdr:cNvPr id="581" name="直線コネクタ 580"/>
        <xdr:cNvCxnSpPr/>
      </xdr:nvCxnSpPr>
      <xdr:spPr>
        <a:xfrm flipV="1">
          <a:off x="18163540" y="690562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2540</xdr:rowOff>
    </xdr:from>
    <xdr:ext cx="597535" cy="259080"/>
    <xdr:sp macro="" textlink="">
      <xdr:nvSpPr>
        <xdr:cNvPr id="582" name="n_1aveValue【一般廃棄物処理施設】&#10;一人当たり有形固定資産（償却資産）額"/>
        <xdr:cNvSpPr txBox="1"/>
      </xdr:nvSpPr>
      <xdr:spPr>
        <a:xfrm>
          <a:off x="20452080" y="6517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10795</xdr:rowOff>
    </xdr:from>
    <xdr:ext cx="598805" cy="259080"/>
    <xdr:sp macro="" textlink="">
      <xdr:nvSpPr>
        <xdr:cNvPr id="583" name="n_2aveValue【一般廃棄物処理施設】&#10;一人当たり有形固定資産（償却資産）額"/>
        <xdr:cNvSpPr txBox="1"/>
      </xdr:nvSpPr>
      <xdr:spPr>
        <a:xfrm>
          <a:off x="19601180" y="6525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22225</xdr:rowOff>
    </xdr:from>
    <xdr:ext cx="597535" cy="259080"/>
    <xdr:sp macro="" textlink="">
      <xdr:nvSpPr>
        <xdr:cNvPr id="584" name="n_3aveValue【一般廃棄物処理施設】&#10;一人当たり有形固定資産（償却資産）額"/>
        <xdr:cNvSpPr txBox="1"/>
      </xdr:nvSpPr>
      <xdr:spPr>
        <a:xfrm>
          <a:off x="18732500" y="6537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36195</xdr:rowOff>
    </xdr:from>
    <xdr:ext cx="597535" cy="257810"/>
    <xdr:sp macro="" textlink="">
      <xdr:nvSpPr>
        <xdr:cNvPr id="585" name="n_4aveValue【一般廃棄物処理施設】&#10;一人当たり有形固定資産（償却資産）額"/>
        <xdr:cNvSpPr txBox="1"/>
      </xdr:nvSpPr>
      <xdr:spPr>
        <a:xfrm>
          <a:off x="17868900" y="65512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76835</xdr:rowOff>
    </xdr:from>
    <xdr:ext cx="534670" cy="258445"/>
    <xdr:sp macro="" textlink="">
      <xdr:nvSpPr>
        <xdr:cNvPr id="586" name="n_1mainValue【一般廃棄物処理施設】&#10;一人当たり有形固定資産（償却資産）額"/>
        <xdr:cNvSpPr txBox="1"/>
      </xdr:nvSpPr>
      <xdr:spPr>
        <a:xfrm>
          <a:off x="20484465" y="6934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80010</xdr:rowOff>
    </xdr:from>
    <xdr:ext cx="533400" cy="259080"/>
    <xdr:sp macro="" textlink="">
      <xdr:nvSpPr>
        <xdr:cNvPr id="587" name="n_2mainValue【一般廃棄物処理施設】&#10;一人当たり有形固定資産（償却資産）額"/>
        <xdr:cNvSpPr txBox="1"/>
      </xdr:nvSpPr>
      <xdr:spPr>
        <a:xfrm>
          <a:off x="19633565" y="6938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89535</xdr:rowOff>
    </xdr:from>
    <xdr:ext cx="534670" cy="257175"/>
    <xdr:sp macro="" textlink="">
      <xdr:nvSpPr>
        <xdr:cNvPr id="588" name="n_3mainValue【一般廃棄物処理施設】&#10;一人当たり有形固定資産（償却資産）額"/>
        <xdr:cNvSpPr txBox="1"/>
      </xdr:nvSpPr>
      <xdr:spPr>
        <a:xfrm>
          <a:off x="18764885" y="69475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90170</xdr:rowOff>
    </xdr:from>
    <xdr:ext cx="533400" cy="257175"/>
    <xdr:sp macro="" textlink="">
      <xdr:nvSpPr>
        <xdr:cNvPr id="589" name="n_4mainValue【一般廃棄物処理施設】&#10;一人当たり有形固定資産（償却資産）額"/>
        <xdr:cNvSpPr txBox="1"/>
      </xdr:nvSpPr>
      <xdr:spPr>
        <a:xfrm>
          <a:off x="17901285" y="694817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90" name="正方形/長方形 589"/>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91" name="正方形/長方形 590"/>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592" name="正方形/長方形 591"/>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3" name="正方形/長方形 592"/>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594" name="正方形/長方形 593"/>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95" name="正方形/長方形 594"/>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596" name="正方形/長方形 595"/>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97" name="正方形/長方形 596"/>
        <xdr:cNvSpPr/>
      </xdr:nvSpPr>
      <xdr:spPr>
        <a:xfrm>
          <a:off x="1211580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180" cy="225425"/>
    <xdr:sp macro="" textlink="">
      <xdr:nvSpPr>
        <xdr:cNvPr id="598" name="テキスト ボックス 597"/>
        <xdr:cNvSpPr txBox="1"/>
      </xdr:nvSpPr>
      <xdr:spPr>
        <a:xfrm>
          <a:off x="12077700" y="895286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99" name="直線コネクタ 598"/>
        <xdr:cNvCxnSpPr/>
      </xdr:nvCxnSpPr>
      <xdr:spPr>
        <a:xfrm>
          <a:off x="1211580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175"/>
    <xdr:sp macro="" textlink="">
      <xdr:nvSpPr>
        <xdr:cNvPr id="600" name="テキスト ボックス 599"/>
        <xdr:cNvSpPr txBox="1"/>
      </xdr:nvSpPr>
      <xdr:spPr>
        <a:xfrm>
          <a:off x="11663680"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01" name="直線コネクタ 600"/>
        <xdr:cNvCxnSpPr/>
      </xdr:nvCxnSpPr>
      <xdr:spPr>
        <a:xfrm>
          <a:off x="1211580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104775</xdr:rowOff>
    </xdr:from>
    <xdr:ext cx="467360" cy="258445"/>
    <xdr:sp macro="" textlink="">
      <xdr:nvSpPr>
        <xdr:cNvPr id="602" name="テキスト ボックス 601"/>
        <xdr:cNvSpPr txBox="1"/>
      </xdr:nvSpPr>
      <xdr:spPr>
        <a:xfrm>
          <a:off x="1166368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177800</xdr:colOff>
      <xdr:row>62</xdr:row>
      <xdr:rowOff>37465</xdr:rowOff>
    </xdr:to>
    <xdr:cxnSp macro="">
      <xdr:nvCxnSpPr>
        <xdr:cNvPr id="603" name="直線コネクタ 602"/>
        <xdr:cNvCxnSpPr/>
      </xdr:nvCxnSpPr>
      <xdr:spPr>
        <a:xfrm>
          <a:off x="1211580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66675</xdr:rowOff>
    </xdr:from>
    <xdr:ext cx="403225" cy="258445"/>
    <xdr:sp macro="" textlink="">
      <xdr:nvSpPr>
        <xdr:cNvPr id="604" name="テキスト ボックス 603"/>
        <xdr:cNvSpPr txBox="1"/>
      </xdr:nvSpPr>
      <xdr:spPr>
        <a:xfrm>
          <a:off x="11722735" y="10525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05" name="直線コネクタ 604"/>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06" name="テキスト ボックス 605"/>
        <xdr:cNvSpPr txBox="1"/>
      </xdr:nvSpPr>
      <xdr:spPr>
        <a:xfrm>
          <a:off x="1172273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07" name="直線コネクタ 606"/>
        <xdr:cNvCxnSpPr/>
      </xdr:nvCxnSpPr>
      <xdr:spPr>
        <a:xfrm>
          <a:off x="1211580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161925</xdr:rowOff>
    </xdr:from>
    <xdr:ext cx="403225" cy="257810"/>
    <xdr:sp macro="" textlink="">
      <xdr:nvSpPr>
        <xdr:cNvPr id="608" name="テキスト ボックス 607"/>
        <xdr:cNvSpPr txBox="1"/>
      </xdr:nvSpPr>
      <xdr:spPr>
        <a:xfrm>
          <a:off x="11722735" y="9763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94615</xdr:rowOff>
    </xdr:from>
    <xdr:to xmlns:xdr="http://schemas.openxmlformats.org/drawingml/2006/spreadsheetDrawing">
      <xdr:col>89</xdr:col>
      <xdr:colOff>177800</xdr:colOff>
      <xdr:row>55</xdr:row>
      <xdr:rowOff>94615</xdr:rowOff>
    </xdr:to>
    <xdr:cxnSp macro="">
      <xdr:nvCxnSpPr>
        <xdr:cNvPr id="609" name="直線コネクタ 608"/>
        <xdr:cNvCxnSpPr/>
      </xdr:nvCxnSpPr>
      <xdr:spPr>
        <a:xfrm>
          <a:off x="1211580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123825</xdr:rowOff>
    </xdr:from>
    <xdr:ext cx="403225" cy="257175"/>
    <xdr:sp macro="" textlink="">
      <xdr:nvSpPr>
        <xdr:cNvPr id="610" name="テキスト ボックス 609"/>
        <xdr:cNvSpPr txBox="1"/>
      </xdr:nvSpPr>
      <xdr:spPr>
        <a:xfrm>
          <a:off x="11722735" y="9382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11" name="直線コネクタ 610"/>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9090" cy="257175"/>
    <xdr:sp macro="" textlink="">
      <xdr:nvSpPr>
        <xdr:cNvPr id="612" name="テキスト ボックス 611"/>
        <xdr:cNvSpPr txBox="1"/>
      </xdr:nvSpPr>
      <xdr:spPr>
        <a:xfrm>
          <a:off x="11786870" y="90017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保健センター・保健所】&#10;有形固定資産減価償却率グラフ枠"/>
        <xdr:cNvSpPr/>
      </xdr:nvSpPr>
      <xdr:spPr>
        <a:xfrm>
          <a:off x="1211580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37465</xdr:rowOff>
    </xdr:from>
    <xdr:to xmlns:xdr="http://schemas.openxmlformats.org/drawingml/2006/spreadsheetDrawing">
      <xdr:col>85</xdr:col>
      <xdr:colOff>126365</xdr:colOff>
      <xdr:row>64</xdr:row>
      <xdr:rowOff>76200</xdr:rowOff>
    </xdr:to>
    <xdr:cxnSp macro="">
      <xdr:nvCxnSpPr>
        <xdr:cNvPr id="614" name="直線コネクタ 613"/>
        <xdr:cNvCxnSpPr/>
      </xdr:nvCxnSpPr>
      <xdr:spPr>
        <a:xfrm flipV="1">
          <a:off x="15887065" y="9467215"/>
          <a:ext cx="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15" name="【保健センター・保健所】&#10;有形固定資産減価償却率最小値テキスト"/>
        <xdr:cNvSpPr txBox="1"/>
      </xdr:nvSpPr>
      <xdr:spPr>
        <a:xfrm>
          <a:off x="159258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16" name="直線コネクタ 615"/>
        <xdr:cNvCxnSpPr/>
      </xdr:nvCxnSpPr>
      <xdr:spPr>
        <a:xfrm>
          <a:off x="15798800" y="1104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8445"/>
    <xdr:sp macro="" textlink="">
      <xdr:nvSpPr>
        <xdr:cNvPr id="617" name="【保健センター・保健所】&#10;有形固定資産減価償却率最大値テキスト"/>
        <xdr:cNvSpPr txBox="1"/>
      </xdr:nvSpPr>
      <xdr:spPr>
        <a:xfrm>
          <a:off x="15925800" y="9243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37465</xdr:rowOff>
    </xdr:from>
    <xdr:to xmlns:xdr="http://schemas.openxmlformats.org/drawingml/2006/spreadsheetDrawing">
      <xdr:col>86</xdr:col>
      <xdr:colOff>25400</xdr:colOff>
      <xdr:row>55</xdr:row>
      <xdr:rowOff>37465</xdr:rowOff>
    </xdr:to>
    <xdr:cxnSp macro="">
      <xdr:nvCxnSpPr>
        <xdr:cNvPr id="618" name="直線コネクタ 617"/>
        <xdr:cNvCxnSpPr/>
      </xdr:nvCxnSpPr>
      <xdr:spPr>
        <a:xfrm>
          <a:off x="15798800" y="9467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619" name="【保健センター・保健所】&#10;有形固定資産減価償却率平均値テキスト"/>
        <xdr:cNvSpPr txBox="1"/>
      </xdr:nvSpPr>
      <xdr:spPr>
        <a:xfrm>
          <a:off x="159258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1905</xdr:rowOff>
    </xdr:from>
    <xdr:to xmlns:xdr="http://schemas.openxmlformats.org/drawingml/2006/spreadsheetDrawing">
      <xdr:col>85</xdr:col>
      <xdr:colOff>177800</xdr:colOff>
      <xdr:row>59</xdr:row>
      <xdr:rowOff>103505</xdr:rowOff>
    </xdr:to>
    <xdr:sp macro="" textlink="">
      <xdr:nvSpPr>
        <xdr:cNvPr id="620" name="フローチャート: 判断 619"/>
        <xdr:cNvSpPr/>
      </xdr:nvSpPr>
      <xdr:spPr>
        <a:xfrm>
          <a:off x="158369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65405</xdr:rowOff>
    </xdr:to>
    <xdr:sp macro="" textlink="">
      <xdr:nvSpPr>
        <xdr:cNvPr id="621" name="フローチャート: 判断 620"/>
        <xdr:cNvSpPr/>
      </xdr:nvSpPr>
      <xdr:spPr>
        <a:xfrm>
          <a:off x="15019020" y="1007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622" name="フローチャート: 判断 621"/>
        <xdr:cNvSpPr/>
      </xdr:nvSpPr>
      <xdr:spPr>
        <a:xfrm>
          <a:off x="1415542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623" name="フローチャート: 判断 622"/>
        <xdr:cNvSpPr/>
      </xdr:nvSpPr>
      <xdr:spPr>
        <a:xfrm>
          <a:off x="13291820" y="9999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141605</xdr:rowOff>
    </xdr:to>
    <xdr:sp macro="" textlink="">
      <xdr:nvSpPr>
        <xdr:cNvPr id="624" name="フローチャート: 判断 623"/>
        <xdr:cNvSpPr/>
      </xdr:nvSpPr>
      <xdr:spPr>
        <a:xfrm>
          <a:off x="1242314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25" name="テキスト ボックス 624"/>
        <xdr:cNvSpPr txBox="1"/>
      </xdr:nvSpPr>
      <xdr:spPr>
        <a:xfrm>
          <a:off x="15702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8445"/>
    <xdr:sp macro="" textlink="">
      <xdr:nvSpPr>
        <xdr:cNvPr id="626" name="テキスト ボックス 625"/>
        <xdr:cNvSpPr txBox="1"/>
      </xdr:nvSpPr>
      <xdr:spPr>
        <a:xfrm>
          <a:off x="148844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27" name="テキスト ボックス 626"/>
        <xdr:cNvSpPr txBox="1"/>
      </xdr:nvSpPr>
      <xdr:spPr>
        <a:xfrm>
          <a:off x="1402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28" name="テキスト ボックス 627"/>
        <xdr:cNvSpPr txBox="1"/>
      </xdr:nvSpPr>
      <xdr:spPr>
        <a:xfrm>
          <a:off x="131572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8445"/>
    <xdr:sp macro="" textlink="">
      <xdr:nvSpPr>
        <xdr:cNvPr id="629" name="テキスト ボックス 628"/>
        <xdr:cNvSpPr txBox="1"/>
      </xdr:nvSpPr>
      <xdr:spPr>
        <a:xfrm>
          <a:off x="122885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91440</xdr:rowOff>
    </xdr:from>
    <xdr:to xmlns:xdr="http://schemas.openxmlformats.org/drawingml/2006/spreadsheetDrawing">
      <xdr:col>85</xdr:col>
      <xdr:colOff>177800</xdr:colOff>
      <xdr:row>60</xdr:row>
      <xdr:rowOff>22225</xdr:rowOff>
    </xdr:to>
    <xdr:sp macro="" textlink="">
      <xdr:nvSpPr>
        <xdr:cNvPr id="630" name="楕円 629"/>
        <xdr:cNvSpPr/>
      </xdr:nvSpPr>
      <xdr:spPr>
        <a:xfrm>
          <a:off x="15836900" y="102069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69850</xdr:rowOff>
    </xdr:from>
    <xdr:ext cx="405130" cy="257810"/>
    <xdr:sp macro="" textlink="">
      <xdr:nvSpPr>
        <xdr:cNvPr id="631" name="【保健センター・保健所】&#10;有形固定資産減価償却率該当値テキスト"/>
        <xdr:cNvSpPr txBox="1"/>
      </xdr:nvSpPr>
      <xdr:spPr>
        <a:xfrm>
          <a:off x="15925800" y="10185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29210</xdr:rowOff>
    </xdr:from>
    <xdr:to xmlns:xdr="http://schemas.openxmlformats.org/drawingml/2006/spreadsheetDrawing">
      <xdr:col>81</xdr:col>
      <xdr:colOff>101600</xdr:colOff>
      <xdr:row>59</xdr:row>
      <xdr:rowOff>130175</xdr:rowOff>
    </xdr:to>
    <xdr:sp macro="" textlink="">
      <xdr:nvSpPr>
        <xdr:cNvPr id="632" name="楕円 631"/>
        <xdr:cNvSpPr/>
      </xdr:nvSpPr>
      <xdr:spPr>
        <a:xfrm>
          <a:off x="15019020"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80010</xdr:rowOff>
    </xdr:from>
    <xdr:to xmlns:xdr="http://schemas.openxmlformats.org/drawingml/2006/spreadsheetDrawing">
      <xdr:col>85</xdr:col>
      <xdr:colOff>127000</xdr:colOff>
      <xdr:row>59</xdr:row>
      <xdr:rowOff>142240</xdr:rowOff>
    </xdr:to>
    <xdr:cxnSp macro="">
      <xdr:nvCxnSpPr>
        <xdr:cNvPr id="633" name="直線コネクタ 632"/>
        <xdr:cNvCxnSpPr/>
      </xdr:nvCxnSpPr>
      <xdr:spPr>
        <a:xfrm>
          <a:off x="15069820" y="10195560"/>
          <a:ext cx="8178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59055</xdr:rowOff>
    </xdr:from>
    <xdr:to xmlns:xdr="http://schemas.openxmlformats.org/drawingml/2006/spreadsheetDrawing">
      <xdr:col>76</xdr:col>
      <xdr:colOff>165100</xdr:colOff>
      <xdr:row>59</xdr:row>
      <xdr:rowOff>160655</xdr:rowOff>
    </xdr:to>
    <xdr:sp macro="" textlink="">
      <xdr:nvSpPr>
        <xdr:cNvPr id="634" name="楕円 633"/>
        <xdr:cNvSpPr/>
      </xdr:nvSpPr>
      <xdr:spPr>
        <a:xfrm>
          <a:off x="14155420" y="101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80010</xdr:rowOff>
    </xdr:from>
    <xdr:to xmlns:xdr="http://schemas.openxmlformats.org/drawingml/2006/spreadsheetDrawing">
      <xdr:col>81</xdr:col>
      <xdr:colOff>50800</xdr:colOff>
      <xdr:row>59</xdr:row>
      <xdr:rowOff>110490</xdr:rowOff>
    </xdr:to>
    <xdr:cxnSp macro="">
      <xdr:nvCxnSpPr>
        <xdr:cNvPr id="635" name="直線コネクタ 634"/>
        <xdr:cNvCxnSpPr/>
      </xdr:nvCxnSpPr>
      <xdr:spPr>
        <a:xfrm flipV="1">
          <a:off x="14206220" y="10195560"/>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29210</xdr:rowOff>
    </xdr:from>
    <xdr:to xmlns:xdr="http://schemas.openxmlformats.org/drawingml/2006/spreadsheetDrawing">
      <xdr:col>72</xdr:col>
      <xdr:colOff>38100</xdr:colOff>
      <xdr:row>59</xdr:row>
      <xdr:rowOff>130175</xdr:rowOff>
    </xdr:to>
    <xdr:sp macro="" textlink="">
      <xdr:nvSpPr>
        <xdr:cNvPr id="636" name="楕円 635"/>
        <xdr:cNvSpPr/>
      </xdr:nvSpPr>
      <xdr:spPr>
        <a:xfrm>
          <a:off x="13291820" y="1014476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80010</xdr:rowOff>
    </xdr:from>
    <xdr:to xmlns:xdr="http://schemas.openxmlformats.org/drawingml/2006/spreadsheetDrawing">
      <xdr:col>76</xdr:col>
      <xdr:colOff>114300</xdr:colOff>
      <xdr:row>59</xdr:row>
      <xdr:rowOff>110490</xdr:rowOff>
    </xdr:to>
    <xdr:cxnSp macro="">
      <xdr:nvCxnSpPr>
        <xdr:cNvPr id="637" name="直線コネクタ 636"/>
        <xdr:cNvCxnSpPr/>
      </xdr:nvCxnSpPr>
      <xdr:spPr>
        <a:xfrm>
          <a:off x="13342620" y="10195560"/>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109220</xdr:rowOff>
    </xdr:from>
    <xdr:to xmlns:xdr="http://schemas.openxmlformats.org/drawingml/2006/spreadsheetDrawing">
      <xdr:col>67</xdr:col>
      <xdr:colOff>101600</xdr:colOff>
      <xdr:row>60</xdr:row>
      <xdr:rowOff>38735</xdr:rowOff>
    </xdr:to>
    <xdr:sp macro="" textlink="">
      <xdr:nvSpPr>
        <xdr:cNvPr id="638" name="楕円 637"/>
        <xdr:cNvSpPr/>
      </xdr:nvSpPr>
      <xdr:spPr>
        <a:xfrm>
          <a:off x="12423140" y="10224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80010</xdr:rowOff>
    </xdr:from>
    <xdr:to xmlns:xdr="http://schemas.openxmlformats.org/drawingml/2006/spreadsheetDrawing">
      <xdr:col>71</xdr:col>
      <xdr:colOff>177800</xdr:colOff>
      <xdr:row>59</xdr:row>
      <xdr:rowOff>159385</xdr:rowOff>
    </xdr:to>
    <xdr:cxnSp macro="">
      <xdr:nvCxnSpPr>
        <xdr:cNvPr id="639" name="直線コネクタ 638"/>
        <xdr:cNvCxnSpPr/>
      </xdr:nvCxnSpPr>
      <xdr:spPr>
        <a:xfrm flipV="1">
          <a:off x="12473940" y="10195560"/>
          <a:ext cx="8686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640" name="n_1aveValue【保健センター・保健所】&#10;有形固定資産減価償却率"/>
        <xdr:cNvSpPr txBox="1"/>
      </xdr:nvSpPr>
      <xdr:spPr>
        <a:xfrm>
          <a:off x="148596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60960</xdr:rowOff>
    </xdr:from>
    <xdr:ext cx="403860" cy="259080"/>
    <xdr:sp macro="" textlink="">
      <xdr:nvSpPr>
        <xdr:cNvPr id="641" name="n_2aveValue【保健センター・保健所】&#10;有形固定資産減価償却率"/>
        <xdr:cNvSpPr txBox="1"/>
      </xdr:nvSpPr>
      <xdr:spPr>
        <a:xfrm>
          <a:off x="14008735" y="9833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1905</xdr:rowOff>
    </xdr:from>
    <xdr:ext cx="403860" cy="259080"/>
    <xdr:sp macro="" textlink="">
      <xdr:nvSpPr>
        <xdr:cNvPr id="642" name="n_3aveValue【保健センター・保健所】&#10;有形固定資産減価償却率"/>
        <xdr:cNvSpPr txBox="1"/>
      </xdr:nvSpPr>
      <xdr:spPr>
        <a:xfrm>
          <a:off x="13145135" y="9774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158115</xdr:rowOff>
    </xdr:from>
    <xdr:ext cx="405130" cy="257810"/>
    <xdr:sp macro="" textlink="">
      <xdr:nvSpPr>
        <xdr:cNvPr id="643" name="n_4aveValue【保健センター・保健所】&#10;有形固定資産減価償却率"/>
        <xdr:cNvSpPr txBox="1"/>
      </xdr:nvSpPr>
      <xdr:spPr>
        <a:xfrm>
          <a:off x="12276455" y="9759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121285</xdr:rowOff>
    </xdr:from>
    <xdr:ext cx="405130" cy="257810"/>
    <xdr:sp macro="" textlink="">
      <xdr:nvSpPr>
        <xdr:cNvPr id="644" name="n_1mainValue【保健センター・保健所】&#10;有形固定資産減価償却率"/>
        <xdr:cNvSpPr txBox="1"/>
      </xdr:nvSpPr>
      <xdr:spPr>
        <a:xfrm>
          <a:off x="14859635" y="102368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151765</xdr:rowOff>
    </xdr:from>
    <xdr:ext cx="403860" cy="259080"/>
    <xdr:sp macro="" textlink="">
      <xdr:nvSpPr>
        <xdr:cNvPr id="645" name="n_2mainValue【保健センター・保健所】&#10;有形固定資産減価償却率"/>
        <xdr:cNvSpPr txBox="1"/>
      </xdr:nvSpPr>
      <xdr:spPr>
        <a:xfrm>
          <a:off x="14008735" y="10267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121285</xdr:rowOff>
    </xdr:from>
    <xdr:ext cx="403860" cy="257810"/>
    <xdr:sp macro="" textlink="">
      <xdr:nvSpPr>
        <xdr:cNvPr id="646" name="n_3mainValue【保健センター・保健所】&#10;有形固定資産減価償却率"/>
        <xdr:cNvSpPr txBox="1"/>
      </xdr:nvSpPr>
      <xdr:spPr>
        <a:xfrm>
          <a:off x="13145135" y="102368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29845</xdr:rowOff>
    </xdr:from>
    <xdr:ext cx="405130" cy="257175"/>
    <xdr:sp macro="" textlink="">
      <xdr:nvSpPr>
        <xdr:cNvPr id="647" name="n_4mainValue【保健センター・保健所】&#10;有形固定資産減価償却率"/>
        <xdr:cNvSpPr txBox="1"/>
      </xdr:nvSpPr>
      <xdr:spPr>
        <a:xfrm>
          <a:off x="12276455" y="103168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48" name="正方形/長方形 647"/>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49" name="正方形/長方形 648"/>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650" name="正方形/長方形 649"/>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51" name="正方形/長方形 650"/>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652" name="正方形/長方形 651"/>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53" name="正方形/長方形 652"/>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654" name="正方形/長方形 653"/>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55" name="正方形/長方形 654"/>
        <xdr:cNvSpPr/>
      </xdr:nvSpPr>
      <xdr:spPr>
        <a:xfrm>
          <a:off x="1780032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656" name="テキスト ボックス 655"/>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57" name="直線コネクタ 656"/>
        <xdr:cNvCxnSpPr/>
      </xdr:nvCxnSpPr>
      <xdr:spPr>
        <a:xfrm>
          <a:off x="1780032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58" name="直線コネクタ 657"/>
        <xdr:cNvCxnSpPr/>
      </xdr:nvCxnSpPr>
      <xdr:spPr>
        <a:xfrm>
          <a:off x="1780032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104775</xdr:rowOff>
    </xdr:from>
    <xdr:ext cx="467360" cy="258445"/>
    <xdr:sp macro="" textlink="">
      <xdr:nvSpPr>
        <xdr:cNvPr id="659" name="テキスト ボックス 658"/>
        <xdr:cNvSpPr txBox="1"/>
      </xdr:nvSpPr>
      <xdr:spPr>
        <a:xfrm>
          <a:off x="1734820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660" name="直線コネクタ 659"/>
        <xdr:cNvCxnSpPr/>
      </xdr:nvCxnSpPr>
      <xdr:spPr>
        <a:xfrm>
          <a:off x="1780032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7360" cy="258445"/>
    <xdr:sp macro="" textlink="">
      <xdr:nvSpPr>
        <xdr:cNvPr id="661" name="テキスト ボックス 660"/>
        <xdr:cNvSpPr txBox="1"/>
      </xdr:nvSpPr>
      <xdr:spPr>
        <a:xfrm>
          <a:off x="17348200" y="1052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62" name="直線コネクタ 661"/>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7810"/>
    <xdr:sp macro="" textlink="">
      <xdr:nvSpPr>
        <xdr:cNvPr id="663" name="テキスト ボックス 662"/>
        <xdr:cNvSpPr txBox="1"/>
      </xdr:nvSpPr>
      <xdr:spPr>
        <a:xfrm>
          <a:off x="17348200" y="10144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64" name="直線コネクタ 663"/>
        <xdr:cNvCxnSpPr/>
      </xdr:nvCxnSpPr>
      <xdr:spPr>
        <a:xfrm>
          <a:off x="1780032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161925</xdr:rowOff>
    </xdr:from>
    <xdr:ext cx="467360" cy="257810"/>
    <xdr:sp macro="" textlink="">
      <xdr:nvSpPr>
        <xdr:cNvPr id="665" name="テキスト ボックス 664"/>
        <xdr:cNvSpPr txBox="1"/>
      </xdr:nvSpPr>
      <xdr:spPr>
        <a:xfrm>
          <a:off x="17348200" y="9763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94615</xdr:rowOff>
    </xdr:from>
    <xdr:to xmlns:xdr="http://schemas.openxmlformats.org/drawingml/2006/spreadsheetDrawing">
      <xdr:col>120</xdr:col>
      <xdr:colOff>114300</xdr:colOff>
      <xdr:row>55</xdr:row>
      <xdr:rowOff>94615</xdr:rowOff>
    </xdr:to>
    <xdr:cxnSp macro="">
      <xdr:nvCxnSpPr>
        <xdr:cNvPr id="666" name="直線コネクタ 665"/>
        <xdr:cNvCxnSpPr/>
      </xdr:nvCxnSpPr>
      <xdr:spPr>
        <a:xfrm>
          <a:off x="1780032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123825</xdr:rowOff>
    </xdr:from>
    <xdr:ext cx="467360" cy="257175"/>
    <xdr:sp macro="" textlink="">
      <xdr:nvSpPr>
        <xdr:cNvPr id="667" name="テキスト ボックス 666"/>
        <xdr:cNvSpPr txBox="1"/>
      </xdr:nvSpPr>
      <xdr:spPr>
        <a:xfrm>
          <a:off x="17348200" y="938212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68" name="直線コネクタ 667"/>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175"/>
    <xdr:sp macro="" textlink="">
      <xdr:nvSpPr>
        <xdr:cNvPr id="669" name="テキスト ボックス 668"/>
        <xdr:cNvSpPr txBox="1"/>
      </xdr:nvSpPr>
      <xdr:spPr>
        <a:xfrm>
          <a:off x="17348200" y="9001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0" name="【保健センター・保健所】&#10;一人当たり面積グラフ枠"/>
        <xdr:cNvSpPr/>
      </xdr:nvSpPr>
      <xdr:spPr>
        <a:xfrm>
          <a:off x="1780032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671" name="直線コネクタ 670"/>
        <xdr:cNvCxnSpPr/>
      </xdr:nvCxnSpPr>
      <xdr:spPr>
        <a:xfrm flipV="1">
          <a:off x="2157158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67945</xdr:rowOff>
    </xdr:from>
    <xdr:ext cx="469900" cy="257175"/>
    <xdr:sp macro="" textlink="">
      <xdr:nvSpPr>
        <xdr:cNvPr id="672" name="【保健センター・保健所】&#10;一人当たり面積最小値テキスト"/>
        <xdr:cNvSpPr txBox="1"/>
      </xdr:nvSpPr>
      <xdr:spPr>
        <a:xfrm>
          <a:off x="21610320" y="110407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73" name="直線コネクタ 672"/>
        <xdr:cNvCxnSpPr/>
      </xdr:nvCxnSpPr>
      <xdr:spPr>
        <a:xfrm>
          <a:off x="21488400" y="11037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xdr:rowOff>
    </xdr:from>
    <xdr:ext cx="469900" cy="259080"/>
    <xdr:sp macro="" textlink="">
      <xdr:nvSpPr>
        <xdr:cNvPr id="674" name="【保健センター・保健所】&#10;一人当たり面積最大値テキスト"/>
        <xdr:cNvSpPr txBox="1"/>
      </xdr:nvSpPr>
      <xdr:spPr>
        <a:xfrm>
          <a:off x="21610320" y="926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675" name="直線コネクタ 674"/>
        <xdr:cNvCxnSpPr/>
      </xdr:nvCxnSpPr>
      <xdr:spPr>
        <a:xfrm>
          <a:off x="21488400" y="9494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676" name="【保健センター・保健所】&#10;一人当たり面積平均値テキスト"/>
        <xdr:cNvSpPr txBox="1"/>
      </xdr:nvSpPr>
      <xdr:spPr>
        <a:xfrm>
          <a:off x="2161032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66675</xdr:rowOff>
    </xdr:from>
    <xdr:to xmlns:xdr="http://schemas.openxmlformats.org/drawingml/2006/spreadsheetDrawing">
      <xdr:col>116</xdr:col>
      <xdr:colOff>114300</xdr:colOff>
      <xdr:row>62</xdr:row>
      <xdr:rowOff>167640</xdr:rowOff>
    </xdr:to>
    <xdr:sp macro="" textlink="">
      <xdr:nvSpPr>
        <xdr:cNvPr id="677" name="フローチャート: 判断 676"/>
        <xdr:cNvSpPr/>
      </xdr:nvSpPr>
      <xdr:spPr>
        <a:xfrm>
          <a:off x="21521420" y="106965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66675</xdr:rowOff>
    </xdr:from>
    <xdr:to xmlns:xdr="http://schemas.openxmlformats.org/drawingml/2006/spreadsheetDrawing">
      <xdr:col>112</xdr:col>
      <xdr:colOff>38100</xdr:colOff>
      <xdr:row>62</xdr:row>
      <xdr:rowOff>167640</xdr:rowOff>
    </xdr:to>
    <xdr:sp macro="" textlink="">
      <xdr:nvSpPr>
        <xdr:cNvPr id="678" name="フローチャート: 判断 677"/>
        <xdr:cNvSpPr/>
      </xdr:nvSpPr>
      <xdr:spPr>
        <a:xfrm>
          <a:off x="20708620" y="106965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4445</xdr:rowOff>
    </xdr:to>
    <xdr:sp macro="" textlink="">
      <xdr:nvSpPr>
        <xdr:cNvPr id="679" name="フローチャート: 判断 678"/>
        <xdr:cNvSpPr/>
      </xdr:nvSpPr>
      <xdr:spPr>
        <a:xfrm>
          <a:off x="19839940" y="10704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47625</xdr:rowOff>
    </xdr:from>
    <xdr:to xmlns:xdr="http://schemas.openxmlformats.org/drawingml/2006/spreadsheetDrawing">
      <xdr:col>102</xdr:col>
      <xdr:colOff>165100</xdr:colOff>
      <xdr:row>62</xdr:row>
      <xdr:rowOff>149225</xdr:rowOff>
    </xdr:to>
    <xdr:sp macro="" textlink="">
      <xdr:nvSpPr>
        <xdr:cNvPr id="680" name="フローチャート: 判断 679"/>
        <xdr:cNvSpPr/>
      </xdr:nvSpPr>
      <xdr:spPr>
        <a:xfrm>
          <a:off x="18976340" y="1067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93345</xdr:rowOff>
    </xdr:from>
    <xdr:to xmlns:xdr="http://schemas.openxmlformats.org/drawingml/2006/spreadsheetDrawing">
      <xdr:col>98</xdr:col>
      <xdr:colOff>38100</xdr:colOff>
      <xdr:row>63</xdr:row>
      <xdr:rowOff>24130</xdr:rowOff>
    </xdr:to>
    <xdr:sp macro="" textlink="">
      <xdr:nvSpPr>
        <xdr:cNvPr id="681" name="フローチャート: 判断 680"/>
        <xdr:cNvSpPr/>
      </xdr:nvSpPr>
      <xdr:spPr>
        <a:xfrm>
          <a:off x="18112740" y="1072324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0730" cy="258445"/>
    <xdr:sp macro="" textlink="">
      <xdr:nvSpPr>
        <xdr:cNvPr id="682" name="テキスト ボックス 681"/>
        <xdr:cNvSpPr txBox="1"/>
      </xdr:nvSpPr>
      <xdr:spPr>
        <a:xfrm>
          <a:off x="2138680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83" name="テキスト ボックス 682"/>
        <xdr:cNvSpPr txBox="1"/>
      </xdr:nvSpPr>
      <xdr:spPr>
        <a:xfrm>
          <a:off x="2057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8445"/>
    <xdr:sp macro="" textlink="">
      <xdr:nvSpPr>
        <xdr:cNvPr id="684" name="テキスト ボックス 683"/>
        <xdr:cNvSpPr txBox="1"/>
      </xdr:nvSpPr>
      <xdr:spPr>
        <a:xfrm>
          <a:off x="19705320" y="114274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85" name="テキスト ボックス 684"/>
        <xdr:cNvSpPr txBox="1"/>
      </xdr:nvSpPr>
      <xdr:spPr>
        <a:xfrm>
          <a:off x="188417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86" name="テキスト ボックス 685"/>
        <xdr:cNvSpPr txBox="1"/>
      </xdr:nvSpPr>
      <xdr:spPr>
        <a:xfrm>
          <a:off x="179781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63500</xdr:rowOff>
    </xdr:from>
    <xdr:to xmlns:xdr="http://schemas.openxmlformats.org/drawingml/2006/spreadsheetDrawing">
      <xdr:col>116</xdr:col>
      <xdr:colOff>114300</xdr:colOff>
      <xdr:row>62</xdr:row>
      <xdr:rowOff>164465</xdr:rowOff>
    </xdr:to>
    <xdr:sp macro="" textlink="">
      <xdr:nvSpPr>
        <xdr:cNvPr id="687" name="楕円 686"/>
        <xdr:cNvSpPr/>
      </xdr:nvSpPr>
      <xdr:spPr>
        <a:xfrm>
          <a:off x="21521420" y="10693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86360</xdr:rowOff>
    </xdr:from>
    <xdr:ext cx="469900" cy="257175"/>
    <xdr:sp macro="" textlink="">
      <xdr:nvSpPr>
        <xdr:cNvPr id="688" name="【保健センター・保健所】&#10;一人当たり面積該当値テキスト"/>
        <xdr:cNvSpPr txBox="1"/>
      </xdr:nvSpPr>
      <xdr:spPr>
        <a:xfrm>
          <a:off x="21610320" y="10544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63500</xdr:rowOff>
    </xdr:from>
    <xdr:to xmlns:xdr="http://schemas.openxmlformats.org/drawingml/2006/spreadsheetDrawing">
      <xdr:col>112</xdr:col>
      <xdr:colOff>38100</xdr:colOff>
      <xdr:row>62</xdr:row>
      <xdr:rowOff>164465</xdr:rowOff>
    </xdr:to>
    <xdr:sp macro="" textlink="">
      <xdr:nvSpPr>
        <xdr:cNvPr id="689" name="楕円 688"/>
        <xdr:cNvSpPr/>
      </xdr:nvSpPr>
      <xdr:spPr>
        <a:xfrm>
          <a:off x="20708620" y="106934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114300</xdr:rowOff>
    </xdr:from>
    <xdr:to xmlns:xdr="http://schemas.openxmlformats.org/drawingml/2006/spreadsheetDrawing">
      <xdr:col>116</xdr:col>
      <xdr:colOff>63500</xdr:colOff>
      <xdr:row>62</xdr:row>
      <xdr:rowOff>114300</xdr:rowOff>
    </xdr:to>
    <xdr:cxnSp macro="">
      <xdr:nvCxnSpPr>
        <xdr:cNvPr id="690" name="直線コネクタ 689"/>
        <xdr:cNvCxnSpPr/>
      </xdr:nvCxnSpPr>
      <xdr:spPr>
        <a:xfrm>
          <a:off x="20759420" y="107442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63500</xdr:rowOff>
    </xdr:from>
    <xdr:to xmlns:xdr="http://schemas.openxmlformats.org/drawingml/2006/spreadsheetDrawing">
      <xdr:col>107</xdr:col>
      <xdr:colOff>101600</xdr:colOff>
      <xdr:row>62</xdr:row>
      <xdr:rowOff>164465</xdr:rowOff>
    </xdr:to>
    <xdr:sp macro="" textlink="">
      <xdr:nvSpPr>
        <xdr:cNvPr id="691" name="楕円 690"/>
        <xdr:cNvSpPr/>
      </xdr:nvSpPr>
      <xdr:spPr>
        <a:xfrm>
          <a:off x="19839940" y="10693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114300</xdr:rowOff>
    </xdr:from>
    <xdr:to xmlns:xdr="http://schemas.openxmlformats.org/drawingml/2006/spreadsheetDrawing">
      <xdr:col>111</xdr:col>
      <xdr:colOff>177800</xdr:colOff>
      <xdr:row>62</xdr:row>
      <xdr:rowOff>114300</xdr:rowOff>
    </xdr:to>
    <xdr:cxnSp macro="">
      <xdr:nvCxnSpPr>
        <xdr:cNvPr id="692" name="直線コネクタ 691"/>
        <xdr:cNvCxnSpPr/>
      </xdr:nvCxnSpPr>
      <xdr:spPr>
        <a:xfrm>
          <a:off x="19890740" y="107442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66675</xdr:rowOff>
    </xdr:from>
    <xdr:to xmlns:xdr="http://schemas.openxmlformats.org/drawingml/2006/spreadsheetDrawing">
      <xdr:col>102</xdr:col>
      <xdr:colOff>165100</xdr:colOff>
      <xdr:row>62</xdr:row>
      <xdr:rowOff>167640</xdr:rowOff>
    </xdr:to>
    <xdr:sp macro="" textlink="">
      <xdr:nvSpPr>
        <xdr:cNvPr id="693" name="楕円 692"/>
        <xdr:cNvSpPr/>
      </xdr:nvSpPr>
      <xdr:spPr>
        <a:xfrm>
          <a:off x="18976340" y="106965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114300</xdr:rowOff>
    </xdr:from>
    <xdr:to xmlns:xdr="http://schemas.openxmlformats.org/drawingml/2006/spreadsheetDrawing">
      <xdr:col>107</xdr:col>
      <xdr:colOff>50800</xdr:colOff>
      <xdr:row>62</xdr:row>
      <xdr:rowOff>118110</xdr:rowOff>
    </xdr:to>
    <xdr:cxnSp macro="">
      <xdr:nvCxnSpPr>
        <xdr:cNvPr id="694" name="直線コネクタ 693"/>
        <xdr:cNvCxnSpPr/>
      </xdr:nvCxnSpPr>
      <xdr:spPr>
        <a:xfrm flipV="1">
          <a:off x="19027140" y="1074420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66675</xdr:rowOff>
    </xdr:from>
    <xdr:to xmlns:xdr="http://schemas.openxmlformats.org/drawingml/2006/spreadsheetDrawing">
      <xdr:col>98</xdr:col>
      <xdr:colOff>38100</xdr:colOff>
      <xdr:row>62</xdr:row>
      <xdr:rowOff>167640</xdr:rowOff>
    </xdr:to>
    <xdr:sp macro="" textlink="">
      <xdr:nvSpPr>
        <xdr:cNvPr id="695" name="楕円 694"/>
        <xdr:cNvSpPr/>
      </xdr:nvSpPr>
      <xdr:spPr>
        <a:xfrm>
          <a:off x="18112740" y="1069657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118110</xdr:rowOff>
    </xdr:from>
    <xdr:to xmlns:xdr="http://schemas.openxmlformats.org/drawingml/2006/spreadsheetDrawing">
      <xdr:col>102</xdr:col>
      <xdr:colOff>114300</xdr:colOff>
      <xdr:row>62</xdr:row>
      <xdr:rowOff>118110</xdr:rowOff>
    </xdr:to>
    <xdr:cxnSp macro="">
      <xdr:nvCxnSpPr>
        <xdr:cNvPr id="696" name="直線コネクタ 695"/>
        <xdr:cNvCxnSpPr/>
      </xdr:nvCxnSpPr>
      <xdr:spPr>
        <a:xfrm>
          <a:off x="18163540" y="107480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159385</xdr:rowOff>
    </xdr:from>
    <xdr:ext cx="469900" cy="258445"/>
    <xdr:sp macro="" textlink="">
      <xdr:nvSpPr>
        <xdr:cNvPr id="697" name="n_1aveValue【保健センター・保健所】&#10;一人当たり面積"/>
        <xdr:cNvSpPr txBox="1"/>
      </xdr:nvSpPr>
      <xdr:spPr>
        <a:xfrm>
          <a:off x="20516850" y="10789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167640</xdr:rowOff>
    </xdr:from>
    <xdr:ext cx="468630" cy="258445"/>
    <xdr:sp macro="" textlink="">
      <xdr:nvSpPr>
        <xdr:cNvPr id="698" name="n_2aveValue【保健センター・保健所】&#10;一人当たり面積"/>
        <xdr:cNvSpPr txBox="1"/>
      </xdr:nvSpPr>
      <xdr:spPr>
        <a:xfrm>
          <a:off x="19660870" y="1079754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166370</xdr:rowOff>
    </xdr:from>
    <xdr:ext cx="468630" cy="257175"/>
    <xdr:sp macro="" textlink="">
      <xdr:nvSpPr>
        <xdr:cNvPr id="699" name="n_3aveValue【保健センター・保健所】&#10;一人当たり面積"/>
        <xdr:cNvSpPr txBox="1"/>
      </xdr:nvSpPr>
      <xdr:spPr>
        <a:xfrm>
          <a:off x="18797270" y="1045337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14605</xdr:rowOff>
    </xdr:from>
    <xdr:ext cx="469900" cy="257810"/>
    <xdr:sp macro="" textlink="">
      <xdr:nvSpPr>
        <xdr:cNvPr id="700" name="n_4aveValue【保健センター・保健所】&#10;一人当たり面積"/>
        <xdr:cNvSpPr txBox="1"/>
      </xdr:nvSpPr>
      <xdr:spPr>
        <a:xfrm>
          <a:off x="17933670" y="108159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9525</xdr:rowOff>
    </xdr:from>
    <xdr:ext cx="469900" cy="257810"/>
    <xdr:sp macro="" textlink="">
      <xdr:nvSpPr>
        <xdr:cNvPr id="701" name="n_1mainValue【保健センター・保健所】&#10;一人当たり面積"/>
        <xdr:cNvSpPr txBox="1"/>
      </xdr:nvSpPr>
      <xdr:spPr>
        <a:xfrm>
          <a:off x="20516850" y="104679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9525</xdr:rowOff>
    </xdr:from>
    <xdr:ext cx="468630" cy="257810"/>
    <xdr:sp macro="" textlink="">
      <xdr:nvSpPr>
        <xdr:cNvPr id="702" name="n_2mainValue【保健センター・保健所】&#10;一人当たり面積"/>
        <xdr:cNvSpPr txBox="1"/>
      </xdr:nvSpPr>
      <xdr:spPr>
        <a:xfrm>
          <a:off x="19660870" y="10467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159385</xdr:rowOff>
    </xdr:from>
    <xdr:ext cx="468630" cy="258445"/>
    <xdr:sp macro="" textlink="">
      <xdr:nvSpPr>
        <xdr:cNvPr id="703" name="n_3mainValue【保健センター・保健所】&#10;一人当たり面積"/>
        <xdr:cNvSpPr txBox="1"/>
      </xdr:nvSpPr>
      <xdr:spPr>
        <a:xfrm>
          <a:off x="18797270" y="107892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13335</xdr:rowOff>
    </xdr:from>
    <xdr:ext cx="469900" cy="257810"/>
    <xdr:sp macro="" textlink="">
      <xdr:nvSpPr>
        <xdr:cNvPr id="704" name="n_4mainValue【保健センター・保健所】&#10;一人当たり面積"/>
        <xdr:cNvSpPr txBox="1"/>
      </xdr:nvSpPr>
      <xdr:spPr>
        <a:xfrm>
          <a:off x="17933670" y="104717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705" name="正方形/長方形 704"/>
        <xdr:cNvSpPr/>
      </xdr:nvSpPr>
      <xdr:spPr>
        <a:xfrm>
          <a:off x="1211580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706" name="正方形/長方形 705"/>
        <xdr:cNvSpPr/>
      </xdr:nvSpPr>
      <xdr:spPr>
        <a:xfrm>
          <a:off x="12237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69215</xdr:rowOff>
    </xdr:to>
    <xdr:sp macro="" textlink="">
      <xdr:nvSpPr>
        <xdr:cNvPr id="707" name="正方形/長方形 706"/>
        <xdr:cNvSpPr/>
      </xdr:nvSpPr>
      <xdr:spPr>
        <a:xfrm>
          <a:off x="122377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708" name="正方形/長方形 707"/>
        <xdr:cNvSpPr/>
      </xdr:nvSpPr>
      <xdr:spPr>
        <a:xfrm>
          <a:off x="13228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69215</xdr:rowOff>
    </xdr:to>
    <xdr:sp macro="" textlink="">
      <xdr:nvSpPr>
        <xdr:cNvPr id="709" name="正方形/長方形 708"/>
        <xdr:cNvSpPr/>
      </xdr:nvSpPr>
      <xdr:spPr>
        <a:xfrm>
          <a:off x="13228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710" name="正方形/長方形 709"/>
        <xdr:cNvSpPr/>
      </xdr:nvSpPr>
      <xdr:spPr>
        <a:xfrm>
          <a:off x="14340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69215</xdr:rowOff>
    </xdr:to>
    <xdr:sp macro="" textlink="">
      <xdr:nvSpPr>
        <xdr:cNvPr id="711" name="正方形/長方形 710"/>
        <xdr:cNvSpPr/>
      </xdr:nvSpPr>
      <xdr:spPr>
        <a:xfrm>
          <a:off x="14340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712" name="正方形/長方形 711"/>
        <xdr:cNvSpPr/>
      </xdr:nvSpPr>
      <xdr:spPr>
        <a:xfrm>
          <a:off x="12115800" y="12953365"/>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790"/>
    <xdr:sp macro="" textlink="">
      <xdr:nvSpPr>
        <xdr:cNvPr id="713" name="テキスト ボックス 712"/>
        <xdr:cNvSpPr txBox="1"/>
      </xdr:nvSpPr>
      <xdr:spPr>
        <a:xfrm>
          <a:off x="12077700" y="127635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151765</xdr:rowOff>
    </xdr:from>
    <xdr:to xmlns:xdr="http://schemas.openxmlformats.org/drawingml/2006/spreadsheetDrawing">
      <xdr:col>89</xdr:col>
      <xdr:colOff>177800</xdr:colOff>
      <xdr:row>88</xdr:row>
      <xdr:rowOff>151765</xdr:rowOff>
    </xdr:to>
    <xdr:cxnSp macro="">
      <xdr:nvCxnSpPr>
        <xdr:cNvPr id="714" name="直線コネクタ 713"/>
        <xdr:cNvCxnSpPr/>
      </xdr:nvCxnSpPr>
      <xdr:spPr>
        <a:xfrm>
          <a:off x="1211580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7360" cy="257810"/>
    <xdr:sp macro="" textlink="">
      <xdr:nvSpPr>
        <xdr:cNvPr id="715" name="テキスト ボックス 714"/>
        <xdr:cNvSpPr txBox="1"/>
      </xdr:nvSpPr>
      <xdr:spPr>
        <a:xfrm>
          <a:off x="11663680" y="15097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16" name="直線コネクタ 715"/>
        <xdr:cNvCxnSpPr/>
      </xdr:nvCxnSpPr>
      <xdr:spPr>
        <a:xfrm>
          <a:off x="12115800" y="1485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7360" cy="257175"/>
    <xdr:sp macro="" textlink="">
      <xdr:nvSpPr>
        <xdr:cNvPr id="717" name="テキスト ボックス 716"/>
        <xdr:cNvSpPr txBox="1"/>
      </xdr:nvSpPr>
      <xdr:spPr>
        <a:xfrm>
          <a:off x="11663680" y="14716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18" name="直線コネクタ 717"/>
        <xdr:cNvCxnSpPr/>
      </xdr:nvCxnSpPr>
      <xdr:spPr>
        <a:xfrm>
          <a:off x="12115800" y="1447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104775</xdr:rowOff>
    </xdr:from>
    <xdr:ext cx="403225" cy="258445"/>
    <xdr:sp macro="" textlink="">
      <xdr:nvSpPr>
        <xdr:cNvPr id="719" name="テキスト ボックス 718"/>
        <xdr:cNvSpPr txBox="1"/>
      </xdr:nvSpPr>
      <xdr:spPr>
        <a:xfrm>
          <a:off x="11722735" y="14335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37465</xdr:rowOff>
    </xdr:from>
    <xdr:to xmlns:xdr="http://schemas.openxmlformats.org/drawingml/2006/spreadsheetDrawing">
      <xdr:col>89</xdr:col>
      <xdr:colOff>177800</xdr:colOff>
      <xdr:row>82</xdr:row>
      <xdr:rowOff>37465</xdr:rowOff>
    </xdr:to>
    <xdr:cxnSp macro="">
      <xdr:nvCxnSpPr>
        <xdr:cNvPr id="720" name="直線コネクタ 719"/>
        <xdr:cNvCxnSpPr/>
      </xdr:nvCxnSpPr>
      <xdr:spPr>
        <a:xfrm>
          <a:off x="12115800" y="14096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66675</xdr:rowOff>
    </xdr:from>
    <xdr:ext cx="403225" cy="258445"/>
    <xdr:sp macro="" textlink="">
      <xdr:nvSpPr>
        <xdr:cNvPr id="721" name="テキスト ボックス 720"/>
        <xdr:cNvSpPr txBox="1"/>
      </xdr:nvSpPr>
      <xdr:spPr>
        <a:xfrm>
          <a:off x="11722735" y="13954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22" name="直線コネクタ 721"/>
        <xdr:cNvCxnSpPr/>
      </xdr:nvCxnSpPr>
      <xdr:spPr>
        <a:xfrm>
          <a:off x="1211580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23" name="テキスト ボックス 722"/>
        <xdr:cNvSpPr txBox="1"/>
      </xdr:nvSpPr>
      <xdr:spPr>
        <a:xfrm>
          <a:off x="1172273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24" name="直線コネクタ 723"/>
        <xdr:cNvCxnSpPr/>
      </xdr:nvCxnSpPr>
      <xdr:spPr>
        <a:xfrm>
          <a:off x="12115800" y="1333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161925</xdr:rowOff>
    </xdr:from>
    <xdr:ext cx="339090" cy="257810"/>
    <xdr:sp macro="" textlink="">
      <xdr:nvSpPr>
        <xdr:cNvPr id="725" name="テキスト ボックス 724"/>
        <xdr:cNvSpPr txBox="1"/>
      </xdr:nvSpPr>
      <xdr:spPr>
        <a:xfrm>
          <a:off x="11786870" y="1319212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94615</xdr:rowOff>
    </xdr:from>
    <xdr:to xmlns:xdr="http://schemas.openxmlformats.org/drawingml/2006/spreadsheetDrawing">
      <xdr:col>89</xdr:col>
      <xdr:colOff>177800</xdr:colOff>
      <xdr:row>75</xdr:row>
      <xdr:rowOff>94615</xdr:rowOff>
    </xdr:to>
    <xdr:cxnSp macro="">
      <xdr:nvCxnSpPr>
        <xdr:cNvPr id="726" name="直線コネクタ 725"/>
        <xdr:cNvCxnSpPr/>
      </xdr:nvCxnSpPr>
      <xdr:spPr>
        <a:xfrm>
          <a:off x="1211580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151765</xdr:rowOff>
    </xdr:to>
    <xdr:sp macro="" textlink="">
      <xdr:nvSpPr>
        <xdr:cNvPr id="727" name="【消防施設】&#10;有形固定資産減価償却率グラフ枠"/>
        <xdr:cNvSpPr/>
      </xdr:nvSpPr>
      <xdr:spPr>
        <a:xfrm>
          <a:off x="12115800" y="12953365"/>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31115</xdr:rowOff>
    </xdr:to>
    <xdr:cxnSp macro="">
      <xdr:nvCxnSpPr>
        <xdr:cNvPr id="728" name="直線コネクタ 727"/>
        <xdr:cNvCxnSpPr/>
      </xdr:nvCxnSpPr>
      <xdr:spPr>
        <a:xfrm flipV="1">
          <a:off x="15887065" y="1333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34925</xdr:rowOff>
    </xdr:from>
    <xdr:ext cx="469900" cy="257810"/>
    <xdr:sp macro="" textlink="">
      <xdr:nvSpPr>
        <xdr:cNvPr id="729" name="【消防施設】&#10;有形固定資産減価償却率最小値テキスト"/>
        <xdr:cNvSpPr txBox="1"/>
      </xdr:nvSpPr>
      <xdr:spPr>
        <a:xfrm>
          <a:off x="15925800" y="146081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31115</xdr:rowOff>
    </xdr:from>
    <xdr:to xmlns:xdr="http://schemas.openxmlformats.org/drawingml/2006/spreadsheetDrawing">
      <xdr:col>86</xdr:col>
      <xdr:colOff>25400</xdr:colOff>
      <xdr:row>85</xdr:row>
      <xdr:rowOff>31115</xdr:rowOff>
    </xdr:to>
    <xdr:cxnSp macro="">
      <xdr:nvCxnSpPr>
        <xdr:cNvPr id="730" name="直線コネクタ 729"/>
        <xdr:cNvCxnSpPr/>
      </xdr:nvCxnSpPr>
      <xdr:spPr>
        <a:xfrm>
          <a:off x="15798800" y="1460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731" name="【消防施設】&#10;有形固定資産減価償却率最大値テキスト"/>
        <xdr:cNvSpPr txBox="1"/>
      </xdr:nvSpPr>
      <xdr:spPr>
        <a:xfrm>
          <a:off x="159258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732" name="直線コネクタ 731"/>
        <xdr:cNvCxnSpPr/>
      </xdr:nvCxnSpPr>
      <xdr:spPr>
        <a:xfrm>
          <a:off x="15798800" y="1333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161925</xdr:rowOff>
    </xdr:from>
    <xdr:ext cx="405130" cy="257810"/>
    <xdr:sp macro="" textlink="">
      <xdr:nvSpPr>
        <xdr:cNvPr id="733" name="【消防施設】&#10;有形固定資産減価償却率平均値テキスト"/>
        <xdr:cNvSpPr txBox="1"/>
      </xdr:nvSpPr>
      <xdr:spPr>
        <a:xfrm>
          <a:off x="15925800" y="1404937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12065</xdr:rowOff>
    </xdr:from>
    <xdr:to xmlns:xdr="http://schemas.openxmlformats.org/drawingml/2006/spreadsheetDrawing">
      <xdr:col>85</xdr:col>
      <xdr:colOff>177800</xdr:colOff>
      <xdr:row>82</xdr:row>
      <xdr:rowOff>114300</xdr:rowOff>
    </xdr:to>
    <xdr:sp macro="" textlink="">
      <xdr:nvSpPr>
        <xdr:cNvPr id="734" name="フローチャート: 判断 733"/>
        <xdr:cNvSpPr/>
      </xdr:nvSpPr>
      <xdr:spPr>
        <a:xfrm>
          <a:off x="15836900" y="14070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164465</xdr:rowOff>
    </xdr:from>
    <xdr:to xmlns:xdr="http://schemas.openxmlformats.org/drawingml/2006/spreadsheetDrawing">
      <xdr:col>81</xdr:col>
      <xdr:colOff>101600</xdr:colOff>
      <xdr:row>82</xdr:row>
      <xdr:rowOff>94615</xdr:rowOff>
    </xdr:to>
    <xdr:sp macro="" textlink="">
      <xdr:nvSpPr>
        <xdr:cNvPr id="735" name="フローチャート: 判断 734"/>
        <xdr:cNvSpPr/>
      </xdr:nvSpPr>
      <xdr:spPr>
        <a:xfrm>
          <a:off x="1501902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736" name="フローチャート: 判断 735"/>
        <xdr:cNvSpPr/>
      </xdr:nvSpPr>
      <xdr:spPr>
        <a:xfrm>
          <a:off x="1415542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737" name="フローチャート: 判断 736"/>
        <xdr:cNvSpPr/>
      </xdr:nvSpPr>
      <xdr:spPr>
        <a:xfrm>
          <a:off x="13291820" y="140665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122555</xdr:rowOff>
    </xdr:to>
    <xdr:sp macro="" textlink="">
      <xdr:nvSpPr>
        <xdr:cNvPr id="738" name="フローチャート: 判断 737"/>
        <xdr:cNvSpPr/>
      </xdr:nvSpPr>
      <xdr:spPr>
        <a:xfrm>
          <a:off x="12423140" y="14080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149225</xdr:rowOff>
    </xdr:from>
    <xdr:ext cx="762000" cy="259080"/>
    <xdr:sp macro="" textlink="">
      <xdr:nvSpPr>
        <xdr:cNvPr id="739" name="テキスト ボックス 738"/>
        <xdr:cNvSpPr txBox="1"/>
      </xdr:nvSpPr>
      <xdr:spPr>
        <a:xfrm>
          <a:off x="1570228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149225</xdr:rowOff>
    </xdr:from>
    <xdr:ext cx="760730" cy="259080"/>
    <xdr:sp macro="" textlink="">
      <xdr:nvSpPr>
        <xdr:cNvPr id="740" name="テキスト ボックス 739"/>
        <xdr:cNvSpPr txBox="1"/>
      </xdr:nvSpPr>
      <xdr:spPr>
        <a:xfrm>
          <a:off x="1488440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149225</xdr:rowOff>
    </xdr:from>
    <xdr:ext cx="762000" cy="259080"/>
    <xdr:sp macro="" textlink="">
      <xdr:nvSpPr>
        <xdr:cNvPr id="741" name="テキスト ボックス 740"/>
        <xdr:cNvSpPr txBox="1"/>
      </xdr:nvSpPr>
      <xdr:spPr>
        <a:xfrm>
          <a:off x="140208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149225</xdr:rowOff>
    </xdr:from>
    <xdr:ext cx="762000" cy="259080"/>
    <xdr:sp macro="" textlink="">
      <xdr:nvSpPr>
        <xdr:cNvPr id="742" name="テキスト ボックス 741"/>
        <xdr:cNvSpPr txBox="1"/>
      </xdr:nvSpPr>
      <xdr:spPr>
        <a:xfrm>
          <a:off x="131572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149225</xdr:rowOff>
    </xdr:from>
    <xdr:ext cx="760730" cy="259080"/>
    <xdr:sp macro="" textlink="">
      <xdr:nvSpPr>
        <xdr:cNvPr id="743" name="テキスト ボックス 742"/>
        <xdr:cNvSpPr txBox="1"/>
      </xdr:nvSpPr>
      <xdr:spPr>
        <a:xfrm>
          <a:off x="1228852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7620</xdr:rowOff>
    </xdr:from>
    <xdr:to xmlns:xdr="http://schemas.openxmlformats.org/drawingml/2006/spreadsheetDrawing">
      <xdr:col>85</xdr:col>
      <xdr:colOff>177800</xdr:colOff>
      <xdr:row>80</xdr:row>
      <xdr:rowOff>109220</xdr:rowOff>
    </xdr:to>
    <xdr:sp macro="" textlink="">
      <xdr:nvSpPr>
        <xdr:cNvPr id="744" name="楕円 743"/>
        <xdr:cNvSpPr/>
      </xdr:nvSpPr>
      <xdr:spPr>
        <a:xfrm>
          <a:off x="158369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29845</xdr:rowOff>
    </xdr:from>
    <xdr:ext cx="405130" cy="257175"/>
    <xdr:sp macro="" textlink="">
      <xdr:nvSpPr>
        <xdr:cNvPr id="745" name="【消防施設】&#10;有形固定資産減価償却率該当値テキスト"/>
        <xdr:cNvSpPr txBox="1"/>
      </xdr:nvSpPr>
      <xdr:spPr>
        <a:xfrm>
          <a:off x="15925800" y="135743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150495</xdr:rowOff>
    </xdr:from>
    <xdr:to xmlns:xdr="http://schemas.openxmlformats.org/drawingml/2006/spreadsheetDrawing">
      <xdr:col>81</xdr:col>
      <xdr:colOff>101600</xdr:colOff>
      <xdr:row>80</xdr:row>
      <xdr:rowOff>81280</xdr:rowOff>
    </xdr:to>
    <xdr:sp macro="" textlink="">
      <xdr:nvSpPr>
        <xdr:cNvPr id="746" name="楕円 745"/>
        <xdr:cNvSpPr/>
      </xdr:nvSpPr>
      <xdr:spPr>
        <a:xfrm>
          <a:off x="15019020" y="13695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29845</xdr:rowOff>
    </xdr:from>
    <xdr:to xmlns:xdr="http://schemas.openxmlformats.org/drawingml/2006/spreadsheetDrawing">
      <xdr:col>85</xdr:col>
      <xdr:colOff>127000</xdr:colOff>
      <xdr:row>80</xdr:row>
      <xdr:rowOff>58420</xdr:rowOff>
    </xdr:to>
    <xdr:cxnSp macro="">
      <xdr:nvCxnSpPr>
        <xdr:cNvPr id="747" name="直線コネクタ 746"/>
        <xdr:cNvCxnSpPr/>
      </xdr:nvCxnSpPr>
      <xdr:spPr>
        <a:xfrm>
          <a:off x="15069820" y="13745845"/>
          <a:ext cx="8178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143510</xdr:rowOff>
    </xdr:from>
    <xdr:to xmlns:xdr="http://schemas.openxmlformats.org/drawingml/2006/spreadsheetDrawing">
      <xdr:col>76</xdr:col>
      <xdr:colOff>165100</xdr:colOff>
      <xdr:row>81</xdr:row>
      <xdr:rowOff>73025</xdr:rowOff>
    </xdr:to>
    <xdr:sp macro="" textlink="">
      <xdr:nvSpPr>
        <xdr:cNvPr id="748" name="楕円 747"/>
        <xdr:cNvSpPr/>
      </xdr:nvSpPr>
      <xdr:spPr>
        <a:xfrm>
          <a:off x="14155420" y="13859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29845</xdr:rowOff>
    </xdr:from>
    <xdr:to xmlns:xdr="http://schemas.openxmlformats.org/drawingml/2006/spreadsheetDrawing">
      <xdr:col>81</xdr:col>
      <xdr:colOff>50800</xdr:colOff>
      <xdr:row>81</xdr:row>
      <xdr:rowOff>22860</xdr:rowOff>
    </xdr:to>
    <xdr:cxnSp macro="">
      <xdr:nvCxnSpPr>
        <xdr:cNvPr id="749" name="直線コネクタ 748"/>
        <xdr:cNvCxnSpPr/>
      </xdr:nvCxnSpPr>
      <xdr:spPr>
        <a:xfrm flipV="1">
          <a:off x="14206220" y="13745845"/>
          <a:ext cx="8636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130175</xdr:rowOff>
    </xdr:from>
    <xdr:to xmlns:xdr="http://schemas.openxmlformats.org/drawingml/2006/spreadsheetDrawing">
      <xdr:col>72</xdr:col>
      <xdr:colOff>38100</xdr:colOff>
      <xdr:row>81</xdr:row>
      <xdr:rowOff>60325</xdr:rowOff>
    </xdr:to>
    <xdr:sp macro="" textlink="">
      <xdr:nvSpPr>
        <xdr:cNvPr id="750" name="楕円 749"/>
        <xdr:cNvSpPr/>
      </xdr:nvSpPr>
      <xdr:spPr>
        <a:xfrm>
          <a:off x="13291820" y="138461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9525</xdr:rowOff>
    </xdr:from>
    <xdr:to xmlns:xdr="http://schemas.openxmlformats.org/drawingml/2006/spreadsheetDrawing">
      <xdr:col>76</xdr:col>
      <xdr:colOff>114300</xdr:colOff>
      <xdr:row>81</xdr:row>
      <xdr:rowOff>22860</xdr:rowOff>
    </xdr:to>
    <xdr:cxnSp macro="">
      <xdr:nvCxnSpPr>
        <xdr:cNvPr id="751" name="直線コネクタ 750"/>
        <xdr:cNvCxnSpPr/>
      </xdr:nvCxnSpPr>
      <xdr:spPr>
        <a:xfrm>
          <a:off x="13342620" y="1389697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103505</xdr:rowOff>
    </xdr:from>
    <xdr:to xmlns:xdr="http://schemas.openxmlformats.org/drawingml/2006/spreadsheetDrawing">
      <xdr:col>67</xdr:col>
      <xdr:colOff>101600</xdr:colOff>
      <xdr:row>81</xdr:row>
      <xdr:rowOff>33655</xdr:rowOff>
    </xdr:to>
    <xdr:sp macro="" textlink="">
      <xdr:nvSpPr>
        <xdr:cNvPr id="752" name="楕円 751"/>
        <xdr:cNvSpPr/>
      </xdr:nvSpPr>
      <xdr:spPr>
        <a:xfrm>
          <a:off x="1242314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154940</xdr:rowOff>
    </xdr:from>
    <xdr:to xmlns:xdr="http://schemas.openxmlformats.org/drawingml/2006/spreadsheetDrawing">
      <xdr:col>71</xdr:col>
      <xdr:colOff>177800</xdr:colOff>
      <xdr:row>81</xdr:row>
      <xdr:rowOff>9525</xdr:rowOff>
    </xdr:to>
    <xdr:cxnSp macro="">
      <xdr:nvCxnSpPr>
        <xdr:cNvPr id="753" name="直線コネクタ 752"/>
        <xdr:cNvCxnSpPr/>
      </xdr:nvCxnSpPr>
      <xdr:spPr>
        <a:xfrm>
          <a:off x="12473940" y="13870940"/>
          <a:ext cx="8686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175"/>
    <xdr:sp macro="" textlink="">
      <xdr:nvSpPr>
        <xdr:cNvPr id="754" name="n_1aveValue【消防施設】&#10;有形固定資産減価償却率"/>
        <xdr:cNvSpPr txBox="1"/>
      </xdr:nvSpPr>
      <xdr:spPr>
        <a:xfrm>
          <a:off x="148596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860" cy="257175"/>
    <xdr:sp macro="" textlink="">
      <xdr:nvSpPr>
        <xdr:cNvPr id="755" name="n_2aveValue【消防施設】&#10;有形固定資産減価償却率"/>
        <xdr:cNvSpPr txBox="1"/>
      </xdr:nvSpPr>
      <xdr:spPr>
        <a:xfrm>
          <a:off x="14008735" y="1414780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860" cy="258445"/>
    <xdr:sp macro="" textlink="">
      <xdr:nvSpPr>
        <xdr:cNvPr id="756" name="n_3aveValue【消防施設】&#10;有形固定資産減価償却率"/>
        <xdr:cNvSpPr txBox="1"/>
      </xdr:nvSpPr>
      <xdr:spPr>
        <a:xfrm>
          <a:off x="13145135" y="141592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5130" cy="259080"/>
    <xdr:sp macro="" textlink="">
      <xdr:nvSpPr>
        <xdr:cNvPr id="757" name="n_4aveValue【消防施設】&#10;有形固定資産減価償却率"/>
        <xdr:cNvSpPr txBox="1"/>
      </xdr:nvSpPr>
      <xdr:spPr>
        <a:xfrm>
          <a:off x="12276455"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97790</xdr:rowOff>
    </xdr:from>
    <xdr:ext cx="405130" cy="258445"/>
    <xdr:sp macro="" textlink="">
      <xdr:nvSpPr>
        <xdr:cNvPr id="758" name="n_1mainValue【消防施設】&#10;有形固定資産減価償却率"/>
        <xdr:cNvSpPr txBox="1"/>
      </xdr:nvSpPr>
      <xdr:spPr>
        <a:xfrm>
          <a:off x="14859635" y="13470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89535</xdr:rowOff>
    </xdr:from>
    <xdr:ext cx="403860" cy="257175"/>
    <xdr:sp macro="" textlink="">
      <xdr:nvSpPr>
        <xdr:cNvPr id="759" name="n_2mainValue【消防施設】&#10;有形固定資産減価償却率"/>
        <xdr:cNvSpPr txBox="1"/>
      </xdr:nvSpPr>
      <xdr:spPr>
        <a:xfrm>
          <a:off x="14008735" y="1363408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77470</xdr:rowOff>
    </xdr:from>
    <xdr:ext cx="403860" cy="258445"/>
    <xdr:sp macro="" textlink="">
      <xdr:nvSpPr>
        <xdr:cNvPr id="760" name="n_3mainValue【消防施設】&#10;有形固定資産減価償却率"/>
        <xdr:cNvSpPr txBox="1"/>
      </xdr:nvSpPr>
      <xdr:spPr>
        <a:xfrm>
          <a:off x="13145135" y="1362202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50165</xdr:rowOff>
    </xdr:from>
    <xdr:ext cx="405130" cy="257810"/>
    <xdr:sp macro="" textlink="">
      <xdr:nvSpPr>
        <xdr:cNvPr id="761" name="n_4mainValue【消防施設】&#10;有形固定資産減価償却率"/>
        <xdr:cNvSpPr txBox="1"/>
      </xdr:nvSpPr>
      <xdr:spPr>
        <a:xfrm>
          <a:off x="12276455" y="135947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762" name="正方形/長方形 761"/>
        <xdr:cNvSpPr/>
      </xdr:nvSpPr>
      <xdr:spPr>
        <a:xfrm>
          <a:off x="1780032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763" name="正方形/長方形 762"/>
        <xdr:cNvSpPr/>
      </xdr:nvSpPr>
      <xdr:spPr>
        <a:xfrm>
          <a:off x="17927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69215</xdr:rowOff>
    </xdr:to>
    <xdr:sp macro="" textlink="">
      <xdr:nvSpPr>
        <xdr:cNvPr id="764" name="正方形/長方形 763"/>
        <xdr:cNvSpPr/>
      </xdr:nvSpPr>
      <xdr:spPr>
        <a:xfrm>
          <a:off x="1792732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765" name="正方形/長方形 764"/>
        <xdr:cNvSpPr/>
      </xdr:nvSpPr>
      <xdr:spPr>
        <a:xfrm>
          <a:off x="18912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69215</xdr:rowOff>
    </xdr:to>
    <xdr:sp macro="" textlink="">
      <xdr:nvSpPr>
        <xdr:cNvPr id="766" name="正方形/長方形 765"/>
        <xdr:cNvSpPr/>
      </xdr:nvSpPr>
      <xdr:spPr>
        <a:xfrm>
          <a:off x="1891284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767" name="正方形/長方形 766"/>
        <xdr:cNvSpPr/>
      </xdr:nvSpPr>
      <xdr:spPr>
        <a:xfrm>
          <a:off x="2002536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69215</xdr:rowOff>
    </xdr:to>
    <xdr:sp macro="" textlink="">
      <xdr:nvSpPr>
        <xdr:cNvPr id="768" name="正方形/長方形 767"/>
        <xdr:cNvSpPr/>
      </xdr:nvSpPr>
      <xdr:spPr>
        <a:xfrm>
          <a:off x="20025360" y="126739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769" name="正方形/長方形 768"/>
        <xdr:cNvSpPr/>
      </xdr:nvSpPr>
      <xdr:spPr>
        <a:xfrm>
          <a:off x="17800320" y="12953365"/>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4790"/>
    <xdr:sp macro="" textlink="">
      <xdr:nvSpPr>
        <xdr:cNvPr id="770" name="テキスト ボックス 769"/>
        <xdr:cNvSpPr txBox="1"/>
      </xdr:nvSpPr>
      <xdr:spPr>
        <a:xfrm>
          <a:off x="17767300" y="1276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151765</xdr:rowOff>
    </xdr:from>
    <xdr:to xmlns:xdr="http://schemas.openxmlformats.org/drawingml/2006/spreadsheetDrawing">
      <xdr:col>120</xdr:col>
      <xdr:colOff>114300</xdr:colOff>
      <xdr:row>88</xdr:row>
      <xdr:rowOff>151765</xdr:rowOff>
    </xdr:to>
    <xdr:cxnSp macro="">
      <xdr:nvCxnSpPr>
        <xdr:cNvPr id="771" name="直線コネクタ 770"/>
        <xdr:cNvCxnSpPr/>
      </xdr:nvCxnSpPr>
      <xdr:spPr>
        <a:xfrm>
          <a:off x="17800320" y="15239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72" name="直線コネクタ 771"/>
        <xdr:cNvCxnSpPr/>
      </xdr:nvCxnSpPr>
      <xdr:spPr>
        <a:xfrm>
          <a:off x="17800320" y="1485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7360" cy="257175"/>
    <xdr:sp macro="" textlink="">
      <xdr:nvSpPr>
        <xdr:cNvPr id="773" name="テキスト ボックス 772"/>
        <xdr:cNvSpPr txBox="1"/>
      </xdr:nvSpPr>
      <xdr:spPr>
        <a:xfrm>
          <a:off x="17348200" y="14716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74" name="直線コネクタ 773"/>
        <xdr:cNvCxnSpPr/>
      </xdr:nvCxnSpPr>
      <xdr:spPr>
        <a:xfrm>
          <a:off x="17800320" y="1447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104775</xdr:rowOff>
    </xdr:from>
    <xdr:ext cx="467360" cy="258445"/>
    <xdr:sp macro="" textlink="">
      <xdr:nvSpPr>
        <xdr:cNvPr id="775" name="テキスト ボックス 774"/>
        <xdr:cNvSpPr txBox="1"/>
      </xdr:nvSpPr>
      <xdr:spPr>
        <a:xfrm>
          <a:off x="17348200" y="1433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37465</xdr:rowOff>
    </xdr:from>
    <xdr:to xmlns:xdr="http://schemas.openxmlformats.org/drawingml/2006/spreadsheetDrawing">
      <xdr:col>120</xdr:col>
      <xdr:colOff>114300</xdr:colOff>
      <xdr:row>82</xdr:row>
      <xdr:rowOff>37465</xdr:rowOff>
    </xdr:to>
    <xdr:cxnSp macro="">
      <xdr:nvCxnSpPr>
        <xdr:cNvPr id="776" name="直線コネクタ 775"/>
        <xdr:cNvCxnSpPr/>
      </xdr:nvCxnSpPr>
      <xdr:spPr>
        <a:xfrm>
          <a:off x="17800320" y="14096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66675</xdr:rowOff>
    </xdr:from>
    <xdr:ext cx="467360" cy="258445"/>
    <xdr:sp macro="" textlink="">
      <xdr:nvSpPr>
        <xdr:cNvPr id="777" name="テキスト ボックス 776"/>
        <xdr:cNvSpPr txBox="1"/>
      </xdr:nvSpPr>
      <xdr:spPr>
        <a:xfrm>
          <a:off x="17348200" y="13954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78" name="直線コネクタ 777"/>
        <xdr:cNvCxnSpPr/>
      </xdr:nvCxnSpPr>
      <xdr:spPr>
        <a:xfrm>
          <a:off x="1780032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7360" cy="257810"/>
    <xdr:sp macro="" textlink="">
      <xdr:nvSpPr>
        <xdr:cNvPr id="779" name="テキスト ボックス 778"/>
        <xdr:cNvSpPr txBox="1"/>
      </xdr:nvSpPr>
      <xdr:spPr>
        <a:xfrm>
          <a:off x="17348200" y="1357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80" name="直線コネクタ 779"/>
        <xdr:cNvCxnSpPr/>
      </xdr:nvCxnSpPr>
      <xdr:spPr>
        <a:xfrm>
          <a:off x="17800320" y="1333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161925</xdr:rowOff>
    </xdr:from>
    <xdr:ext cx="467360" cy="257810"/>
    <xdr:sp macro="" textlink="">
      <xdr:nvSpPr>
        <xdr:cNvPr id="781" name="テキスト ボックス 780"/>
        <xdr:cNvSpPr txBox="1"/>
      </xdr:nvSpPr>
      <xdr:spPr>
        <a:xfrm>
          <a:off x="17348200" y="13192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114300</xdr:colOff>
      <xdr:row>75</xdr:row>
      <xdr:rowOff>94615</xdr:rowOff>
    </xdr:to>
    <xdr:cxnSp macro="">
      <xdr:nvCxnSpPr>
        <xdr:cNvPr id="782" name="直線コネクタ 781"/>
        <xdr:cNvCxnSpPr/>
      </xdr:nvCxnSpPr>
      <xdr:spPr>
        <a:xfrm>
          <a:off x="17800320" y="12953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123825</xdr:rowOff>
    </xdr:from>
    <xdr:ext cx="467360" cy="257175"/>
    <xdr:sp macro="" textlink="">
      <xdr:nvSpPr>
        <xdr:cNvPr id="783" name="テキスト ボックス 782"/>
        <xdr:cNvSpPr txBox="1"/>
      </xdr:nvSpPr>
      <xdr:spPr>
        <a:xfrm>
          <a:off x="17348200" y="1281112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151765</xdr:rowOff>
    </xdr:to>
    <xdr:sp macro="" textlink="">
      <xdr:nvSpPr>
        <xdr:cNvPr id="784" name="【消防施設】&#10;一人当たり面積グラフ枠"/>
        <xdr:cNvSpPr/>
      </xdr:nvSpPr>
      <xdr:spPr>
        <a:xfrm>
          <a:off x="17800320" y="12953365"/>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785" name="直線コネクタ 784"/>
        <xdr:cNvCxnSpPr/>
      </xdr:nvCxnSpPr>
      <xdr:spPr>
        <a:xfrm flipV="1">
          <a:off x="2157158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786" name="【消防施設】&#10;一人当たり面積最小値テキスト"/>
        <xdr:cNvSpPr txBox="1"/>
      </xdr:nvSpPr>
      <xdr:spPr>
        <a:xfrm>
          <a:off x="2161032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787" name="直線コネクタ 786"/>
        <xdr:cNvCxnSpPr/>
      </xdr:nvCxnSpPr>
      <xdr:spPr>
        <a:xfrm>
          <a:off x="21488400" y="14842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788" name="【消防施設】&#10;一人当たり面積最大値テキスト"/>
        <xdr:cNvSpPr txBox="1"/>
      </xdr:nvSpPr>
      <xdr:spPr>
        <a:xfrm>
          <a:off x="2161032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789" name="直線コネクタ 788"/>
        <xdr:cNvCxnSpPr/>
      </xdr:nvCxnSpPr>
      <xdr:spPr>
        <a:xfrm>
          <a:off x="21488400" y="14135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134620</xdr:rowOff>
    </xdr:from>
    <xdr:ext cx="469900" cy="258445"/>
    <xdr:sp macro="" textlink="">
      <xdr:nvSpPr>
        <xdr:cNvPr id="790" name="【消防施設】&#10;一人当たり面積平均値テキスト"/>
        <xdr:cNvSpPr txBox="1"/>
      </xdr:nvSpPr>
      <xdr:spPr>
        <a:xfrm>
          <a:off x="21610320" y="14536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791" name="フローチャート: 判断 790"/>
        <xdr:cNvSpPr/>
      </xdr:nvSpPr>
      <xdr:spPr>
        <a:xfrm>
          <a:off x="2152142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92" name="フローチャート: 判断 791"/>
        <xdr:cNvSpPr/>
      </xdr:nvSpPr>
      <xdr:spPr>
        <a:xfrm>
          <a:off x="20708620" y="146862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793" name="フローチャート: 判断 792"/>
        <xdr:cNvSpPr/>
      </xdr:nvSpPr>
      <xdr:spPr>
        <a:xfrm>
          <a:off x="1983994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130810</xdr:rowOff>
    </xdr:from>
    <xdr:to xmlns:xdr="http://schemas.openxmlformats.org/drawingml/2006/spreadsheetDrawing">
      <xdr:col>102</xdr:col>
      <xdr:colOff>165100</xdr:colOff>
      <xdr:row>86</xdr:row>
      <xdr:rowOff>60960</xdr:rowOff>
    </xdr:to>
    <xdr:sp macro="" textlink="">
      <xdr:nvSpPr>
        <xdr:cNvPr id="794" name="フローチャート: 判断 793"/>
        <xdr:cNvSpPr/>
      </xdr:nvSpPr>
      <xdr:spPr>
        <a:xfrm>
          <a:off x="1897634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62230</xdr:rowOff>
    </xdr:to>
    <xdr:sp macro="" textlink="">
      <xdr:nvSpPr>
        <xdr:cNvPr id="795" name="フローチャート: 判断 794"/>
        <xdr:cNvSpPr/>
      </xdr:nvSpPr>
      <xdr:spPr>
        <a:xfrm>
          <a:off x="18112740" y="1470596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149225</xdr:rowOff>
    </xdr:from>
    <xdr:ext cx="760730" cy="259080"/>
    <xdr:sp macro="" textlink="">
      <xdr:nvSpPr>
        <xdr:cNvPr id="796" name="テキスト ボックス 795"/>
        <xdr:cNvSpPr txBox="1"/>
      </xdr:nvSpPr>
      <xdr:spPr>
        <a:xfrm>
          <a:off x="2138680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149225</xdr:rowOff>
    </xdr:from>
    <xdr:ext cx="762000" cy="259080"/>
    <xdr:sp macro="" textlink="">
      <xdr:nvSpPr>
        <xdr:cNvPr id="797" name="テキスト ボックス 796"/>
        <xdr:cNvSpPr txBox="1"/>
      </xdr:nvSpPr>
      <xdr:spPr>
        <a:xfrm>
          <a:off x="2057400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149225</xdr:rowOff>
    </xdr:from>
    <xdr:ext cx="760730" cy="259080"/>
    <xdr:sp macro="" textlink="">
      <xdr:nvSpPr>
        <xdr:cNvPr id="798" name="テキスト ボックス 797"/>
        <xdr:cNvSpPr txBox="1"/>
      </xdr:nvSpPr>
      <xdr:spPr>
        <a:xfrm>
          <a:off x="19705320" y="15236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149225</xdr:rowOff>
    </xdr:from>
    <xdr:ext cx="762000" cy="259080"/>
    <xdr:sp macro="" textlink="">
      <xdr:nvSpPr>
        <xdr:cNvPr id="799" name="テキスト ボックス 798"/>
        <xdr:cNvSpPr txBox="1"/>
      </xdr:nvSpPr>
      <xdr:spPr>
        <a:xfrm>
          <a:off x="1884172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149225</xdr:rowOff>
    </xdr:from>
    <xdr:ext cx="762000" cy="259080"/>
    <xdr:sp macro="" textlink="">
      <xdr:nvSpPr>
        <xdr:cNvPr id="800" name="テキスト ボックス 799"/>
        <xdr:cNvSpPr txBox="1"/>
      </xdr:nvSpPr>
      <xdr:spPr>
        <a:xfrm>
          <a:off x="17978120" y="1523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125095</xdr:rowOff>
    </xdr:from>
    <xdr:to xmlns:xdr="http://schemas.openxmlformats.org/drawingml/2006/spreadsheetDrawing">
      <xdr:col>116</xdr:col>
      <xdr:colOff>114300</xdr:colOff>
      <xdr:row>86</xdr:row>
      <xdr:rowOff>55880</xdr:rowOff>
    </xdr:to>
    <xdr:sp macro="" textlink="">
      <xdr:nvSpPr>
        <xdr:cNvPr id="801" name="楕円 800"/>
        <xdr:cNvSpPr/>
      </xdr:nvSpPr>
      <xdr:spPr>
        <a:xfrm>
          <a:off x="21521420" y="14698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89535</xdr:rowOff>
    </xdr:from>
    <xdr:ext cx="469900" cy="257175"/>
    <xdr:sp macro="" textlink="">
      <xdr:nvSpPr>
        <xdr:cNvPr id="802" name="【消防施設】&#10;一人当たり面積該当値テキスト"/>
        <xdr:cNvSpPr txBox="1"/>
      </xdr:nvSpPr>
      <xdr:spPr>
        <a:xfrm>
          <a:off x="21610320" y="146627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132080</xdr:rowOff>
    </xdr:from>
    <xdr:to xmlns:xdr="http://schemas.openxmlformats.org/drawingml/2006/spreadsheetDrawing">
      <xdr:col>112</xdr:col>
      <xdr:colOff>38100</xdr:colOff>
      <xdr:row>86</xdr:row>
      <xdr:rowOff>61595</xdr:rowOff>
    </xdr:to>
    <xdr:sp macro="" textlink="">
      <xdr:nvSpPr>
        <xdr:cNvPr id="803" name="楕円 802"/>
        <xdr:cNvSpPr/>
      </xdr:nvSpPr>
      <xdr:spPr>
        <a:xfrm>
          <a:off x="20708620" y="1470533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4445</xdr:rowOff>
    </xdr:from>
    <xdr:to xmlns:xdr="http://schemas.openxmlformats.org/drawingml/2006/spreadsheetDrawing">
      <xdr:col>116</xdr:col>
      <xdr:colOff>63500</xdr:colOff>
      <xdr:row>86</xdr:row>
      <xdr:rowOff>10795</xdr:rowOff>
    </xdr:to>
    <xdr:cxnSp macro="">
      <xdr:nvCxnSpPr>
        <xdr:cNvPr id="804" name="直線コネクタ 803"/>
        <xdr:cNvCxnSpPr/>
      </xdr:nvCxnSpPr>
      <xdr:spPr>
        <a:xfrm flipV="1">
          <a:off x="20759420" y="1474914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111760</xdr:rowOff>
    </xdr:from>
    <xdr:to xmlns:xdr="http://schemas.openxmlformats.org/drawingml/2006/spreadsheetDrawing">
      <xdr:col>107</xdr:col>
      <xdr:colOff>101600</xdr:colOff>
      <xdr:row>86</xdr:row>
      <xdr:rowOff>41910</xdr:rowOff>
    </xdr:to>
    <xdr:sp macro="" textlink="">
      <xdr:nvSpPr>
        <xdr:cNvPr id="805" name="楕円 804"/>
        <xdr:cNvSpPr/>
      </xdr:nvSpPr>
      <xdr:spPr>
        <a:xfrm>
          <a:off x="1983994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161925</xdr:rowOff>
    </xdr:from>
    <xdr:to xmlns:xdr="http://schemas.openxmlformats.org/drawingml/2006/spreadsheetDrawing">
      <xdr:col>111</xdr:col>
      <xdr:colOff>177800</xdr:colOff>
      <xdr:row>86</xdr:row>
      <xdr:rowOff>10795</xdr:rowOff>
    </xdr:to>
    <xdr:cxnSp macro="">
      <xdr:nvCxnSpPr>
        <xdr:cNvPr id="806" name="直線コネクタ 805"/>
        <xdr:cNvCxnSpPr/>
      </xdr:nvCxnSpPr>
      <xdr:spPr>
        <a:xfrm>
          <a:off x="19890740" y="14735175"/>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112395</xdr:rowOff>
    </xdr:from>
    <xdr:to xmlns:xdr="http://schemas.openxmlformats.org/drawingml/2006/spreadsheetDrawing">
      <xdr:col>102</xdr:col>
      <xdr:colOff>165100</xdr:colOff>
      <xdr:row>86</xdr:row>
      <xdr:rowOff>42545</xdr:rowOff>
    </xdr:to>
    <xdr:sp macro="" textlink="">
      <xdr:nvSpPr>
        <xdr:cNvPr id="807" name="楕円 806"/>
        <xdr:cNvSpPr/>
      </xdr:nvSpPr>
      <xdr:spPr>
        <a:xfrm>
          <a:off x="18976340" y="146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161925</xdr:rowOff>
    </xdr:from>
    <xdr:to xmlns:xdr="http://schemas.openxmlformats.org/drawingml/2006/spreadsheetDrawing">
      <xdr:col>107</xdr:col>
      <xdr:colOff>50800</xdr:colOff>
      <xdr:row>85</xdr:row>
      <xdr:rowOff>162560</xdr:rowOff>
    </xdr:to>
    <xdr:cxnSp macro="">
      <xdr:nvCxnSpPr>
        <xdr:cNvPr id="808" name="直線コネクタ 807"/>
        <xdr:cNvCxnSpPr/>
      </xdr:nvCxnSpPr>
      <xdr:spPr>
        <a:xfrm flipV="1">
          <a:off x="19027140" y="147351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112395</xdr:rowOff>
    </xdr:from>
    <xdr:to xmlns:xdr="http://schemas.openxmlformats.org/drawingml/2006/spreadsheetDrawing">
      <xdr:col>98</xdr:col>
      <xdr:colOff>38100</xdr:colOff>
      <xdr:row>86</xdr:row>
      <xdr:rowOff>42545</xdr:rowOff>
    </xdr:to>
    <xdr:sp macro="" textlink="">
      <xdr:nvSpPr>
        <xdr:cNvPr id="809" name="楕円 808"/>
        <xdr:cNvSpPr/>
      </xdr:nvSpPr>
      <xdr:spPr>
        <a:xfrm>
          <a:off x="18112740" y="146856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162560</xdr:rowOff>
    </xdr:from>
    <xdr:to xmlns:xdr="http://schemas.openxmlformats.org/drawingml/2006/spreadsheetDrawing">
      <xdr:col>102</xdr:col>
      <xdr:colOff>114300</xdr:colOff>
      <xdr:row>85</xdr:row>
      <xdr:rowOff>162560</xdr:rowOff>
    </xdr:to>
    <xdr:cxnSp macro="">
      <xdr:nvCxnSpPr>
        <xdr:cNvPr id="810" name="直線コネクタ 809"/>
        <xdr:cNvCxnSpPr/>
      </xdr:nvCxnSpPr>
      <xdr:spPr>
        <a:xfrm>
          <a:off x="18163540" y="14735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59055</xdr:rowOff>
    </xdr:from>
    <xdr:ext cx="469900" cy="259080"/>
    <xdr:sp macro="" textlink="">
      <xdr:nvSpPr>
        <xdr:cNvPr id="811" name="n_1aveValue【消防施設】&#10;一人当たり面積"/>
        <xdr:cNvSpPr txBox="1"/>
      </xdr:nvSpPr>
      <xdr:spPr>
        <a:xfrm>
          <a:off x="20516850" y="14460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92710</xdr:rowOff>
    </xdr:from>
    <xdr:ext cx="468630" cy="259080"/>
    <xdr:sp macro="" textlink="">
      <xdr:nvSpPr>
        <xdr:cNvPr id="812" name="n_2aveValue【消防施設】&#10;一人当たり面積"/>
        <xdr:cNvSpPr txBox="1"/>
      </xdr:nvSpPr>
      <xdr:spPr>
        <a:xfrm>
          <a:off x="19660870" y="13122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8630" cy="257175"/>
    <xdr:sp macro="" textlink="">
      <xdr:nvSpPr>
        <xdr:cNvPr id="813" name="n_3aveValue【消防施設】&#10;一人当たり面積"/>
        <xdr:cNvSpPr txBox="1"/>
      </xdr:nvSpPr>
      <xdr:spPr>
        <a:xfrm>
          <a:off x="18797270" y="1479740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9900" cy="257175"/>
    <xdr:sp macro="" textlink="">
      <xdr:nvSpPr>
        <xdr:cNvPr id="814" name="n_4aveValue【消防施設】&#10;一人当たり面積"/>
        <xdr:cNvSpPr txBox="1"/>
      </xdr:nvSpPr>
      <xdr:spPr>
        <a:xfrm>
          <a:off x="17933670" y="14798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53340</xdr:rowOff>
    </xdr:from>
    <xdr:ext cx="469900" cy="257175"/>
    <xdr:sp macro="" textlink="">
      <xdr:nvSpPr>
        <xdr:cNvPr id="815" name="n_1mainValue【消防施設】&#10;一人当たり面積"/>
        <xdr:cNvSpPr txBox="1"/>
      </xdr:nvSpPr>
      <xdr:spPr>
        <a:xfrm>
          <a:off x="20516850" y="14798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32385</xdr:rowOff>
    </xdr:from>
    <xdr:ext cx="468630" cy="257175"/>
    <xdr:sp macro="" textlink="">
      <xdr:nvSpPr>
        <xdr:cNvPr id="816" name="n_2mainValue【消防施設】&#10;一人当たり面積"/>
        <xdr:cNvSpPr txBox="1"/>
      </xdr:nvSpPr>
      <xdr:spPr>
        <a:xfrm>
          <a:off x="19660870" y="1477708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59055</xdr:rowOff>
    </xdr:from>
    <xdr:ext cx="468630" cy="259080"/>
    <xdr:sp macro="" textlink="">
      <xdr:nvSpPr>
        <xdr:cNvPr id="817" name="n_3mainValue【消防施設】&#10;一人当たり面積"/>
        <xdr:cNvSpPr txBox="1"/>
      </xdr:nvSpPr>
      <xdr:spPr>
        <a:xfrm>
          <a:off x="18797270" y="14460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59055</xdr:rowOff>
    </xdr:from>
    <xdr:ext cx="469900" cy="259080"/>
    <xdr:sp macro="" textlink="">
      <xdr:nvSpPr>
        <xdr:cNvPr id="818" name="n_4mainValue【消防施設】&#10;一人当たり面積"/>
        <xdr:cNvSpPr txBox="1"/>
      </xdr:nvSpPr>
      <xdr:spPr>
        <a:xfrm>
          <a:off x="17933670" y="14460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19" name="正方形/長方形 818"/>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0" name="正方形/長方形 819"/>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21" name="正方形/長方形 820"/>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22" name="正方形/長方形 821"/>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3" name="正方形/長方形 822"/>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4" name="正方形/長方形 823"/>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5" name="正方形/長方形 824"/>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6" name="正方形/長方形 825"/>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27" name="テキスト ボックス 826"/>
        <xdr:cNvSpPr txBox="1"/>
      </xdr:nvSpPr>
      <xdr:spPr>
        <a:xfrm>
          <a:off x="120777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28" name="直線コネクタ 827"/>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29" name="テキスト ボックス 828"/>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30" name="直線コネクタ 829"/>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7810"/>
    <xdr:sp macro="" textlink="">
      <xdr:nvSpPr>
        <xdr:cNvPr id="831" name="テキスト ボックス 830"/>
        <xdr:cNvSpPr txBox="1"/>
      </xdr:nvSpPr>
      <xdr:spPr>
        <a:xfrm>
          <a:off x="1166368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32" name="直線コネクタ 831"/>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33" name="テキスト ボックス 832"/>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34" name="直線コネクタ 833"/>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35" name="テキスト ボックス 834"/>
        <xdr:cNvSpPr txBox="1"/>
      </xdr:nvSpPr>
      <xdr:spPr>
        <a:xfrm>
          <a:off x="1172273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36" name="直線コネクタ 835"/>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37" name="テキスト ボックス 836"/>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38" name="直線コネクタ 837"/>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39" name="テキスト ボックス 838"/>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40" name="直線コネクタ 839"/>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810"/>
    <xdr:sp macro="" textlink="">
      <xdr:nvSpPr>
        <xdr:cNvPr id="841" name="テキスト ボックス 840"/>
        <xdr:cNvSpPr txBox="1"/>
      </xdr:nvSpPr>
      <xdr:spPr>
        <a:xfrm>
          <a:off x="11786870" y="169481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2" name="直線コネクタ 841"/>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3"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844" name="直線コネクタ 843"/>
        <xdr:cNvCxnSpPr/>
      </xdr:nvCxnSpPr>
      <xdr:spPr>
        <a:xfrm flipV="1">
          <a:off x="158870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45" name="【庁舎】&#10;有形固定資産減価償却率最小値テキスト"/>
        <xdr:cNvSpPr txBox="1"/>
      </xdr:nvSpPr>
      <xdr:spPr>
        <a:xfrm>
          <a:off x="159258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46" name="直線コネクタ 845"/>
        <xdr:cNvCxnSpPr/>
      </xdr:nvCxnSpPr>
      <xdr:spPr>
        <a:xfrm>
          <a:off x="1579880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847" name="【庁舎】&#10;有形固定資産減価償却率最大値テキスト"/>
        <xdr:cNvSpPr txBox="1"/>
      </xdr:nvSpPr>
      <xdr:spPr>
        <a:xfrm>
          <a:off x="159258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848" name="直線コネクタ 847"/>
        <xdr:cNvCxnSpPr/>
      </xdr:nvCxnSpPr>
      <xdr:spPr>
        <a:xfrm>
          <a:off x="15798800" y="17203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5130" cy="259080"/>
    <xdr:sp macro="" textlink="">
      <xdr:nvSpPr>
        <xdr:cNvPr id="849" name="【庁舎】&#10;有形固定資産減価償却率平均値テキスト"/>
        <xdr:cNvSpPr txBox="1"/>
      </xdr:nvSpPr>
      <xdr:spPr>
        <a:xfrm>
          <a:off x="159258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850" name="フローチャート: 判断 849"/>
        <xdr:cNvSpPr/>
      </xdr:nvSpPr>
      <xdr:spPr>
        <a:xfrm>
          <a:off x="158369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851" name="フローチャート: 判断 850"/>
        <xdr:cNvSpPr/>
      </xdr:nvSpPr>
      <xdr:spPr>
        <a:xfrm>
          <a:off x="1501902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852" name="フローチャート: 判断 851"/>
        <xdr:cNvSpPr/>
      </xdr:nvSpPr>
      <xdr:spPr>
        <a:xfrm>
          <a:off x="1415542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853" name="フローチャート: 判断 852"/>
        <xdr:cNvSpPr/>
      </xdr:nvSpPr>
      <xdr:spPr>
        <a:xfrm>
          <a:off x="13291820" y="17879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54" name="フローチャート: 判断 853"/>
        <xdr:cNvSpPr/>
      </xdr:nvSpPr>
      <xdr:spPr>
        <a:xfrm>
          <a:off x="1242314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5" name="テキスト ボックス 854"/>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856" name="テキスト ボックス 855"/>
        <xdr:cNvSpPr txBox="1"/>
      </xdr:nvSpPr>
      <xdr:spPr>
        <a:xfrm>
          <a:off x="14884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7" name="テキスト ボックス 856"/>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58" name="テキスト ボックス 857"/>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859" name="テキスト ボックス 858"/>
        <xdr:cNvSpPr txBox="1"/>
      </xdr:nvSpPr>
      <xdr:spPr>
        <a:xfrm>
          <a:off x="122885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92075</xdr:rowOff>
    </xdr:from>
    <xdr:to xmlns:xdr="http://schemas.openxmlformats.org/drawingml/2006/spreadsheetDrawing">
      <xdr:col>85</xdr:col>
      <xdr:colOff>177800</xdr:colOff>
      <xdr:row>101</xdr:row>
      <xdr:rowOff>22225</xdr:rowOff>
    </xdr:to>
    <xdr:sp macro="" textlink="">
      <xdr:nvSpPr>
        <xdr:cNvPr id="860" name="楕円 859"/>
        <xdr:cNvSpPr/>
      </xdr:nvSpPr>
      <xdr:spPr>
        <a:xfrm>
          <a:off x="158369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6985</xdr:rowOff>
    </xdr:from>
    <xdr:ext cx="405130" cy="257810"/>
    <xdr:sp macro="" textlink="">
      <xdr:nvSpPr>
        <xdr:cNvPr id="861" name="【庁舎】&#10;有形固定資産減価償却率該当値テキスト"/>
        <xdr:cNvSpPr txBox="1"/>
      </xdr:nvSpPr>
      <xdr:spPr>
        <a:xfrm>
          <a:off x="15925800" y="171519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59690</xdr:rowOff>
    </xdr:from>
    <xdr:to xmlns:xdr="http://schemas.openxmlformats.org/drawingml/2006/spreadsheetDrawing">
      <xdr:col>81</xdr:col>
      <xdr:colOff>101600</xdr:colOff>
      <xdr:row>100</xdr:row>
      <xdr:rowOff>161290</xdr:rowOff>
    </xdr:to>
    <xdr:sp macro="" textlink="">
      <xdr:nvSpPr>
        <xdr:cNvPr id="862" name="楕円 861"/>
        <xdr:cNvSpPr/>
      </xdr:nvSpPr>
      <xdr:spPr>
        <a:xfrm>
          <a:off x="15019020" y="172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110490</xdr:rowOff>
    </xdr:from>
    <xdr:to xmlns:xdr="http://schemas.openxmlformats.org/drawingml/2006/spreadsheetDrawing">
      <xdr:col>85</xdr:col>
      <xdr:colOff>127000</xdr:colOff>
      <xdr:row>100</xdr:row>
      <xdr:rowOff>143510</xdr:rowOff>
    </xdr:to>
    <xdr:cxnSp macro="">
      <xdr:nvCxnSpPr>
        <xdr:cNvPr id="863" name="直線コネクタ 862"/>
        <xdr:cNvCxnSpPr/>
      </xdr:nvCxnSpPr>
      <xdr:spPr>
        <a:xfrm>
          <a:off x="15069820" y="1725549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113665</xdr:rowOff>
    </xdr:from>
    <xdr:to xmlns:xdr="http://schemas.openxmlformats.org/drawingml/2006/spreadsheetDrawing">
      <xdr:col>76</xdr:col>
      <xdr:colOff>165100</xdr:colOff>
      <xdr:row>103</xdr:row>
      <xdr:rowOff>43815</xdr:rowOff>
    </xdr:to>
    <xdr:sp macro="" textlink="">
      <xdr:nvSpPr>
        <xdr:cNvPr id="864" name="楕円 863"/>
        <xdr:cNvSpPr/>
      </xdr:nvSpPr>
      <xdr:spPr>
        <a:xfrm>
          <a:off x="14155420" y="176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110490</xdr:rowOff>
    </xdr:from>
    <xdr:to xmlns:xdr="http://schemas.openxmlformats.org/drawingml/2006/spreadsheetDrawing">
      <xdr:col>81</xdr:col>
      <xdr:colOff>50800</xdr:colOff>
      <xdr:row>102</xdr:row>
      <xdr:rowOff>164465</xdr:rowOff>
    </xdr:to>
    <xdr:cxnSp macro="">
      <xdr:nvCxnSpPr>
        <xdr:cNvPr id="865" name="直線コネクタ 864"/>
        <xdr:cNvCxnSpPr/>
      </xdr:nvCxnSpPr>
      <xdr:spPr>
        <a:xfrm flipV="1">
          <a:off x="14206220" y="17255490"/>
          <a:ext cx="8636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105410</xdr:rowOff>
    </xdr:from>
    <xdr:to xmlns:xdr="http://schemas.openxmlformats.org/drawingml/2006/spreadsheetDrawing">
      <xdr:col>72</xdr:col>
      <xdr:colOff>38100</xdr:colOff>
      <xdr:row>103</xdr:row>
      <xdr:rowOff>35560</xdr:rowOff>
    </xdr:to>
    <xdr:sp macro="" textlink="">
      <xdr:nvSpPr>
        <xdr:cNvPr id="866" name="楕円 865"/>
        <xdr:cNvSpPr/>
      </xdr:nvSpPr>
      <xdr:spPr>
        <a:xfrm>
          <a:off x="13291820" y="175933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156210</xdr:rowOff>
    </xdr:from>
    <xdr:to xmlns:xdr="http://schemas.openxmlformats.org/drawingml/2006/spreadsheetDrawing">
      <xdr:col>76</xdr:col>
      <xdr:colOff>114300</xdr:colOff>
      <xdr:row>102</xdr:row>
      <xdr:rowOff>164465</xdr:rowOff>
    </xdr:to>
    <xdr:cxnSp macro="">
      <xdr:nvCxnSpPr>
        <xdr:cNvPr id="867" name="直線コネクタ 866"/>
        <xdr:cNvCxnSpPr/>
      </xdr:nvCxnSpPr>
      <xdr:spPr>
        <a:xfrm>
          <a:off x="13342620" y="1764411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121920</xdr:rowOff>
    </xdr:from>
    <xdr:to xmlns:xdr="http://schemas.openxmlformats.org/drawingml/2006/spreadsheetDrawing">
      <xdr:col>67</xdr:col>
      <xdr:colOff>101600</xdr:colOff>
      <xdr:row>107</xdr:row>
      <xdr:rowOff>52070</xdr:rowOff>
    </xdr:to>
    <xdr:sp macro="" textlink="">
      <xdr:nvSpPr>
        <xdr:cNvPr id="868" name="楕円 867"/>
        <xdr:cNvSpPr/>
      </xdr:nvSpPr>
      <xdr:spPr>
        <a:xfrm>
          <a:off x="1242314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156210</xdr:rowOff>
    </xdr:from>
    <xdr:to xmlns:xdr="http://schemas.openxmlformats.org/drawingml/2006/spreadsheetDrawing">
      <xdr:col>71</xdr:col>
      <xdr:colOff>177800</xdr:colOff>
      <xdr:row>107</xdr:row>
      <xdr:rowOff>1270</xdr:rowOff>
    </xdr:to>
    <xdr:cxnSp macro="">
      <xdr:nvCxnSpPr>
        <xdr:cNvPr id="869" name="直線コネクタ 868"/>
        <xdr:cNvCxnSpPr/>
      </xdr:nvCxnSpPr>
      <xdr:spPr>
        <a:xfrm flipV="1">
          <a:off x="12473940" y="17644110"/>
          <a:ext cx="868680" cy="702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98425</xdr:rowOff>
    </xdr:from>
    <xdr:ext cx="405130" cy="257810"/>
    <xdr:sp macro="" textlink="">
      <xdr:nvSpPr>
        <xdr:cNvPr id="870" name="n_1aveValue【庁舎】&#10;有形固定資産減価償却率"/>
        <xdr:cNvSpPr txBox="1"/>
      </xdr:nvSpPr>
      <xdr:spPr>
        <a:xfrm>
          <a:off x="14859635" y="179292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132715</xdr:rowOff>
    </xdr:from>
    <xdr:ext cx="403860" cy="257810"/>
    <xdr:sp macro="" textlink="">
      <xdr:nvSpPr>
        <xdr:cNvPr id="871" name="n_2aveValue【庁舎】&#10;有形固定資産減価償却率"/>
        <xdr:cNvSpPr txBox="1"/>
      </xdr:nvSpPr>
      <xdr:spPr>
        <a:xfrm>
          <a:off x="14008735" y="17963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3860" cy="259080"/>
    <xdr:sp macro="" textlink="">
      <xdr:nvSpPr>
        <xdr:cNvPr id="872" name="n_3aveValue【庁舎】&#10;有形固定資産減価償却率"/>
        <xdr:cNvSpPr txBox="1"/>
      </xdr:nvSpPr>
      <xdr:spPr>
        <a:xfrm>
          <a:off x="13145135" y="1797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5130" cy="259080"/>
    <xdr:sp macro="" textlink="">
      <xdr:nvSpPr>
        <xdr:cNvPr id="873" name="n_4aveValue【庁舎】&#10;有形固定資産減価償却率"/>
        <xdr:cNvSpPr txBox="1"/>
      </xdr:nvSpPr>
      <xdr:spPr>
        <a:xfrm>
          <a:off x="1227645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6350</xdr:rowOff>
    </xdr:from>
    <xdr:ext cx="405130" cy="257810"/>
    <xdr:sp macro="" textlink="">
      <xdr:nvSpPr>
        <xdr:cNvPr id="874" name="n_1mainValue【庁舎】&#10;有形固定資産減価償却率"/>
        <xdr:cNvSpPr txBox="1"/>
      </xdr:nvSpPr>
      <xdr:spPr>
        <a:xfrm>
          <a:off x="14859635" y="16979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60325</xdr:rowOff>
    </xdr:from>
    <xdr:ext cx="403860" cy="259080"/>
    <xdr:sp macro="" textlink="">
      <xdr:nvSpPr>
        <xdr:cNvPr id="875" name="n_2mainValue【庁舎】&#10;有形固定資産減価償却率"/>
        <xdr:cNvSpPr txBox="1"/>
      </xdr:nvSpPr>
      <xdr:spPr>
        <a:xfrm>
          <a:off x="14008735" y="173767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52070</xdr:rowOff>
    </xdr:from>
    <xdr:ext cx="403860" cy="257810"/>
    <xdr:sp macro="" textlink="">
      <xdr:nvSpPr>
        <xdr:cNvPr id="876" name="n_3mainValue【庁舎】&#10;有形固定資産減価償却率"/>
        <xdr:cNvSpPr txBox="1"/>
      </xdr:nvSpPr>
      <xdr:spPr>
        <a:xfrm>
          <a:off x="13145135" y="17368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43180</xdr:rowOff>
    </xdr:from>
    <xdr:ext cx="405130" cy="257810"/>
    <xdr:sp macro="" textlink="">
      <xdr:nvSpPr>
        <xdr:cNvPr id="877" name="n_4mainValue【庁舎】&#10;有形固定資産減価償却率"/>
        <xdr:cNvSpPr txBox="1"/>
      </xdr:nvSpPr>
      <xdr:spPr>
        <a:xfrm>
          <a:off x="12276455" y="18388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78" name="正方形/長方形 877"/>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79" name="正方形/長方形 878"/>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0" name="正方形/長方形 879"/>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1" name="正方形/長方形 880"/>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2" name="正方形/長方形 881"/>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3" name="正方形/長方形 882"/>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4" name="正方形/長方形 883"/>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5" name="正方形/長方形 884"/>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86" name="テキスト ボックス 885"/>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7" name="直線コネクタ 886"/>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88" name="直線コネクタ 887"/>
        <xdr:cNvCxnSpPr/>
      </xdr:nvCxnSpPr>
      <xdr:spPr>
        <a:xfrm>
          <a:off x="17800320" y="187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7360" cy="259080"/>
    <xdr:sp macro="" textlink="">
      <xdr:nvSpPr>
        <xdr:cNvPr id="889" name="テキスト ボックス 888"/>
        <xdr:cNvSpPr txBox="1"/>
      </xdr:nvSpPr>
      <xdr:spPr>
        <a:xfrm>
          <a:off x="17348200" y="18622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90" name="直線コネクタ 889"/>
        <xdr:cNvCxnSpPr/>
      </xdr:nvCxnSpPr>
      <xdr:spPr>
        <a:xfrm>
          <a:off x="17800320" y="1847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7360" cy="259080"/>
    <xdr:sp macro="" textlink="">
      <xdr:nvSpPr>
        <xdr:cNvPr id="891" name="テキスト ボックス 890"/>
        <xdr:cNvSpPr txBox="1"/>
      </xdr:nvSpPr>
      <xdr:spPr>
        <a:xfrm>
          <a:off x="1734820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92" name="直線コネクタ 891"/>
        <xdr:cNvCxnSpPr/>
      </xdr:nvCxnSpPr>
      <xdr:spPr>
        <a:xfrm>
          <a:off x="17800320" y="18192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7360" cy="259080"/>
    <xdr:sp macro="" textlink="">
      <xdr:nvSpPr>
        <xdr:cNvPr id="893" name="テキスト ボックス 892"/>
        <xdr:cNvSpPr txBox="1"/>
      </xdr:nvSpPr>
      <xdr:spPr>
        <a:xfrm>
          <a:off x="1734820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94" name="直線コネクタ 893"/>
        <xdr:cNvCxnSpPr/>
      </xdr:nvCxnSpPr>
      <xdr:spPr>
        <a:xfrm>
          <a:off x="1780032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95" name="テキスト ボックス 894"/>
        <xdr:cNvSpPr txBox="1"/>
      </xdr:nvSpPr>
      <xdr:spPr>
        <a:xfrm>
          <a:off x="1734820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96" name="直線コネクタ 895"/>
        <xdr:cNvCxnSpPr/>
      </xdr:nvCxnSpPr>
      <xdr:spPr>
        <a:xfrm>
          <a:off x="17800320" y="17621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7360" cy="259080"/>
    <xdr:sp macro="" textlink="">
      <xdr:nvSpPr>
        <xdr:cNvPr id="897" name="テキスト ボックス 896"/>
        <xdr:cNvSpPr txBox="1"/>
      </xdr:nvSpPr>
      <xdr:spPr>
        <a:xfrm>
          <a:off x="17348200" y="17479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98" name="直線コネクタ 897"/>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7360" cy="259080"/>
    <xdr:sp macro="" textlink="">
      <xdr:nvSpPr>
        <xdr:cNvPr id="899" name="テキスト ボックス 898"/>
        <xdr:cNvSpPr txBox="1"/>
      </xdr:nvSpPr>
      <xdr:spPr>
        <a:xfrm>
          <a:off x="1734820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900" name="直線コネクタ 899"/>
        <xdr:cNvCxnSpPr/>
      </xdr:nvCxnSpPr>
      <xdr:spPr>
        <a:xfrm>
          <a:off x="17800320" y="17049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7360" cy="259080"/>
    <xdr:sp macro="" textlink="">
      <xdr:nvSpPr>
        <xdr:cNvPr id="901" name="テキスト ボックス 900"/>
        <xdr:cNvSpPr txBox="1"/>
      </xdr:nvSpPr>
      <xdr:spPr>
        <a:xfrm>
          <a:off x="17348200" y="1690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2" name="直線コネクタ 901"/>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03" name="テキスト ボックス 902"/>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905" name="直線コネクタ 904"/>
        <xdr:cNvCxnSpPr/>
      </xdr:nvCxnSpPr>
      <xdr:spPr>
        <a:xfrm flipV="1">
          <a:off x="2157158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906" name="【庁舎】&#10;一人当たり面積最小値テキスト"/>
        <xdr:cNvSpPr txBox="1"/>
      </xdr:nvSpPr>
      <xdr:spPr>
        <a:xfrm>
          <a:off x="2161032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907" name="直線コネクタ 906"/>
        <xdr:cNvCxnSpPr/>
      </xdr:nvCxnSpPr>
      <xdr:spPr>
        <a:xfrm>
          <a:off x="21488400" y="1856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908" name="【庁舎】&#10;一人当たり面積最大値テキスト"/>
        <xdr:cNvSpPr txBox="1"/>
      </xdr:nvSpPr>
      <xdr:spPr>
        <a:xfrm>
          <a:off x="2161032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909" name="直線コネクタ 908"/>
        <xdr:cNvCxnSpPr/>
      </xdr:nvCxnSpPr>
      <xdr:spPr>
        <a:xfrm>
          <a:off x="21488400" y="17201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910" name="【庁舎】&#10;一人当たり面積平均値テキスト"/>
        <xdr:cNvSpPr txBox="1"/>
      </xdr:nvSpPr>
      <xdr:spPr>
        <a:xfrm>
          <a:off x="2161032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911" name="フローチャート: 判断 910"/>
        <xdr:cNvSpPr/>
      </xdr:nvSpPr>
      <xdr:spPr>
        <a:xfrm>
          <a:off x="2152142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912" name="フローチャート: 判断 911"/>
        <xdr:cNvSpPr/>
      </xdr:nvSpPr>
      <xdr:spPr>
        <a:xfrm>
          <a:off x="20708620" y="18171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913" name="フローチャート: 判断 912"/>
        <xdr:cNvSpPr/>
      </xdr:nvSpPr>
      <xdr:spPr>
        <a:xfrm>
          <a:off x="1983994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914" name="フローチャート: 判断 913"/>
        <xdr:cNvSpPr/>
      </xdr:nvSpPr>
      <xdr:spPr>
        <a:xfrm>
          <a:off x="1897634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915" name="フローチャート: 判断 914"/>
        <xdr:cNvSpPr/>
      </xdr:nvSpPr>
      <xdr:spPr>
        <a:xfrm>
          <a:off x="18112740" y="18197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916" name="テキスト ボックス 915"/>
        <xdr:cNvSpPr txBox="1"/>
      </xdr:nvSpPr>
      <xdr:spPr>
        <a:xfrm>
          <a:off x="213868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7" name="テキスト ボックス 916"/>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918" name="テキスト ボックス 917"/>
        <xdr:cNvSpPr txBox="1"/>
      </xdr:nvSpPr>
      <xdr:spPr>
        <a:xfrm>
          <a:off x="197053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9" name="テキスト ボックス 918"/>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0" name="テキスト ボックス 919"/>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921" name="楕円 920"/>
        <xdr:cNvSpPr/>
      </xdr:nvSpPr>
      <xdr:spPr>
        <a:xfrm>
          <a:off x="21521420" y="18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138430</xdr:rowOff>
    </xdr:from>
    <xdr:ext cx="469900" cy="259080"/>
    <xdr:sp macro="" textlink="">
      <xdr:nvSpPr>
        <xdr:cNvPr id="922" name="【庁舎】&#10;一人当たり面積該当値テキスト"/>
        <xdr:cNvSpPr txBox="1"/>
      </xdr:nvSpPr>
      <xdr:spPr>
        <a:xfrm>
          <a:off x="2161032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137160</xdr:rowOff>
    </xdr:from>
    <xdr:to xmlns:xdr="http://schemas.openxmlformats.org/drawingml/2006/spreadsheetDrawing">
      <xdr:col>112</xdr:col>
      <xdr:colOff>38100</xdr:colOff>
      <xdr:row>107</xdr:row>
      <xdr:rowOff>67310</xdr:rowOff>
    </xdr:to>
    <xdr:sp macro="" textlink="">
      <xdr:nvSpPr>
        <xdr:cNvPr id="923" name="楕円 922"/>
        <xdr:cNvSpPr/>
      </xdr:nvSpPr>
      <xdr:spPr>
        <a:xfrm>
          <a:off x="20708620" y="183108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16510</xdr:rowOff>
    </xdr:from>
    <xdr:to xmlns:xdr="http://schemas.openxmlformats.org/drawingml/2006/spreadsheetDrawing">
      <xdr:col>116</xdr:col>
      <xdr:colOff>63500</xdr:colOff>
      <xdr:row>107</xdr:row>
      <xdr:rowOff>38735</xdr:rowOff>
    </xdr:to>
    <xdr:cxnSp macro="">
      <xdr:nvCxnSpPr>
        <xdr:cNvPr id="924" name="直線コネクタ 923"/>
        <xdr:cNvCxnSpPr/>
      </xdr:nvCxnSpPr>
      <xdr:spPr>
        <a:xfrm>
          <a:off x="20759420" y="1836166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58420</xdr:rowOff>
    </xdr:from>
    <xdr:to xmlns:xdr="http://schemas.openxmlformats.org/drawingml/2006/spreadsheetDrawing">
      <xdr:col>107</xdr:col>
      <xdr:colOff>101600</xdr:colOff>
      <xdr:row>106</xdr:row>
      <xdr:rowOff>160020</xdr:rowOff>
    </xdr:to>
    <xdr:sp macro="" textlink="">
      <xdr:nvSpPr>
        <xdr:cNvPr id="925" name="楕円 924"/>
        <xdr:cNvSpPr/>
      </xdr:nvSpPr>
      <xdr:spPr>
        <a:xfrm>
          <a:off x="19839940" y="182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109220</xdr:rowOff>
    </xdr:from>
    <xdr:to xmlns:xdr="http://schemas.openxmlformats.org/drawingml/2006/spreadsheetDrawing">
      <xdr:col>111</xdr:col>
      <xdr:colOff>177800</xdr:colOff>
      <xdr:row>107</xdr:row>
      <xdr:rowOff>16510</xdr:rowOff>
    </xdr:to>
    <xdr:cxnSp macro="">
      <xdr:nvCxnSpPr>
        <xdr:cNvPr id="926" name="直線コネクタ 925"/>
        <xdr:cNvCxnSpPr/>
      </xdr:nvCxnSpPr>
      <xdr:spPr>
        <a:xfrm>
          <a:off x="19890740" y="18282920"/>
          <a:ext cx="8686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29845</xdr:rowOff>
    </xdr:from>
    <xdr:to xmlns:xdr="http://schemas.openxmlformats.org/drawingml/2006/spreadsheetDrawing">
      <xdr:col>102</xdr:col>
      <xdr:colOff>165100</xdr:colOff>
      <xdr:row>105</xdr:row>
      <xdr:rowOff>132080</xdr:rowOff>
    </xdr:to>
    <xdr:sp macro="" textlink="">
      <xdr:nvSpPr>
        <xdr:cNvPr id="927" name="楕円 926"/>
        <xdr:cNvSpPr/>
      </xdr:nvSpPr>
      <xdr:spPr>
        <a:xfrm>
          <a:off x="18976340" y="1803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80645</xdr:rowOff>
    </xdr:from>
    <xdr:to xmlns:xdr="http://schemas.openxmlformats.org/drawingml/2006/spreadsheetDrawing">
      <xdr:col>107</xdr:col>
      <xdr:colOff>50800</xdr:colOff>
      <xdr:row>106</xdr:row>
      <xdr:rowOff>109220</xdr:rowOff>
    </xdr:to>
    <xdr:cxnSp macro="">
      <xdr:nvCxnSpPr>
        <xdr:cNvPr id="928" name="直線コネクタ 927"/>
        <xdr:cNvCxnSpPr/>
      </xdr:nvCxnSpPr>
      <xdr:spPr>
        <a:xfrm>
          <a:off x="19027140" y="18082895"/>
          <a:ext cx="8636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46990</xdr:rowOff>
    </xdr:from>
    <xdr:to xmlns:xdr="http://schemas.openxmlformats.org/drawingml/2006/spreadsheetDrawing">
      <xdr:col>98</xdr:col>
      <xdr:colOff>38100</xdr:colOff>
      <xdr:row>107</xdr:row>
      <xdr:rowOff>148590</xdr:rowOff>
    </xdr:to>
    <xdr:sp macro="" textlink="">
      <xdr:nvSpPr>
        <xdr:cNvPr id="929" name="楕円 928"/>
        <xdr:cNvSpPr/>
      </xdr:nvSpPr>
      <xdr:spPr>
        <a:xfrm>
          <a:off x="18112740" y="183921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80645</xdr:rowOff>
    </xdr:from>
    <xdr:to xmlns:xdr="http://schemas.openxmlformats.org/drawingml/2006/spreadsheetDrawing">
      <xdr:col>102</xdr:col>
      <xdr:colOff>114300</xdr:colOff>
      <xdr:row>107</xdr:row>
      <xdr:rowOff>97790</xdr:rowOff>
    </xdr:to>
    <xdr:cxnSp macro="">
      <xdr:nvCxnSpPr>
        <xdr:cNvPr id="930" name="直線コネクタ 929"/>
        <xdr:cNvCxnSpPr/>
      </xdr:nvCxnSpPr>
      <xdr:spPr>
        <a:xfrm flipV="1">
          <a:off x="18163540" y="18082895"/>
          <a:ext cx="8636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931" name="n_1aveValue【庁舎】&#10;一人当たり面積"/>
        <xdr:cNvSpPr txBox="1"/>
      </xdr:nvSpPr>
      <xdr:spPr>
        <a:xfrm>
          <a:off x="205168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8630" cy="258445"/>
    <xdr:sp macro="" textlink="">
      <xdr:nvSpPr>
        <xdr:cNvPr id="932" name="n_2aveValue【庁舎】&#10;一人当たり面積"/>
        <xdr:cNvSpPr txBox="1"/>
      </xdr:nvSpPr>
      <xdr:spPr>
        <a:xfrm>
          <a:off x="19660870" y="179558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92710</xdr:rowOff>
    </xdr:from>
    <xdr:ext cx="468630" cy="259080"/>
    <xdr:sp macro="" textlink="">
      <xdr:nvSpPr>
        <xdr:cNvPr id="933" name="n_3aveValue【庁舎】&#10;一人当たり面積"/>
        <xdr:cNvSpPr txBox="1"/>
      </xdr:nvSpPr>
      <xdr:spPr>
        <a:xfrm>
          <a:off x="18797270" y="18266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9900" cy="259080"/>
    <xdr:sp macro="" textlink="">
      <xdr:nvSpPr>
        <xdr:cNvPr id="934" name="n_4aveValue【庁舎】&#10;一人当たり面積"/>
        <xdr:cNvSpPr txBox="1"/>
      </xdr:nvSpPr>
      <xdr:spPr>
        <a:xfrm>
          <a:off x="17933670" y="17973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58420</xdr:rowOff>
    </xdr:from>
    <xdr:ext cx="469900" cy="259080"/>
    <xdr:sp macro="" textlink="">
      <xdr:nvSpPr>
        <xdr:cNvPr id="935" name="n_1mainValue【庁舎】&#10;一人当たり面積"/>
        <xdr:cNvSpPr txBox="1"/>
      </xdr:nvSpPr>
      <xdr:spPr>
        <a:xfrm>
          <a:off x="20516850" y="184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151130</xdr:rowOff>
    </xdr:from>
    <xdr:ext cx="468630" cy="259080"/>
    <xdr:sp macro="" textlink="">
      <xdr:nvSpPr>
        <xdr:cNvPr id="936" name="n_2mainValue【庁舎】&#10;一人当たり面積"/>
        <xdr:cNvSpPr txBox="1"/>
      </xdr:nvSpPr>
      <xdr:spPr>
        <a:xfrm>
          <a:off x="19660870" y="18324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147955</xdr:rowOff>
    </xdr:from>
    <xdr:ext cx="468630" cy="258445"/>
    <xdr:sp macro="" textlink="">
      <xdr:nvSpPr>
        <xdr:cNvPr id="937" name="n_3mainValue【庁舎】&#10;一人当たり面積"/>
        <xdr:cNvSpPr txBox="1"/>
      </xdr:nvSpPr>
      <xdr:spPr>
        <a:xfrm>
          <a:off x="18797270" y="178073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139700</xdr:rowOff>
    </xdr:from>
    <xdr:ext cx="469900" cy="259080"/>
    <xdr:sp macro="" textlink="">
      <xdr:nvSpPr>
        <xdr:cNvPr id="938" name="n_4mainValue【庁舎】&#10;一人当たり面積"/>
        <xdr:cNvSpPr txBox="1"/>
      </xdr:nvSpPr>
      <xdr:spPr>
        <a:xfrm>
          <a:off x="17933670" y="18484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9" name="正方形/長方形 938"/>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0" name="正方形/長方形 939"/>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1" name="テキスト ボックス 940"/>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a:t>
          </a:r>
          <a:r>
            <a:rPr kumimoji="1" lang="en-US" altLang="ja-JP" sz="1200">
              <a:latin typeface="ＭＳ Ｐゴシック"/>
              <a:ea typeface="ＭＳ Ｐゴシック"/>
            </a:rPr>
            <a:t>4</a:t>
          </a:r>
          <a:r>
            <a:rPr kumimoji="1" lang="ja-JP" altLang="en-US" sz="1200">
              <a:latin typeface="ＭＳ Ｐゴシック"/>
              <a:ea typeface="ＭＳ Ｐゴシック"/>
            </a:rPr>
            <a:t>年度数値において、有形固定資産減価償却率が類似団体内平均（以下「平均」という。）を上回っている施設は、主に図書館、福祉施設であり、平均を下回っている施設は、主に庁舎、一般廃棄物処理施設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図書館は、</a:t>
          </a:r>
          <a:r>
            <a:rPr kumimoji="1" lang="en-US" altLang="ja-JP" sz="1200">
              <a:latin typeface="ＭＳ Ｐゴシック"/>
              <a:ea typeface="ＭＳ Ｐゴシック"/>
            </a:rPr>
            <a:t>2</a:t>
          </a:r>
          <a:r>
            <a:rPr kumimoji="1" lang="ja-JP" altLang="en-US" sz="1200">
              <a:latin typeface="ＭＳ Ｐゴシック"/>
              <a:ea typeface="ＭＳ Ｐゴシック"/>
            </a:rPr>
            <a:t>施設のうち野市図書館のエレベータの更新を行ったものの、</a:t>
          </a:r>
          <a:r>
            <a:rPr kumimoji="1" lang="en-US" altLang="ja-JP" sz="1200">
              <a:latin typeface="ＭＳ Ｐゴシック"/>
              <a:ea typeface="ＭＳ Ｐゴシック"/>
            </a:rPr>
            <a:t>2</a:t>
          </a:r>
          <a:r>
            <a:rPr kumimoji="1" lang="ja-JP" altLang="en-US" sz="1200">
              <a:latin typeface="ＭＳ Ｐゴシック"/>
              <a:ea typeface="ＭＳ Ｐゴシック"/>
            </a:rPr>
            <a:t>施設ともに建築から</a:t>
          </a:r>
          <a:r>
            <a:rPr kumimoji="1" lang="en-US" altLang="ja-JP" sz="1200">
              <a:latin typeface="ＭＳ Ｐゴシック"/>
              <a:ea typeface="ＭＳ Ｐゴシック"/>
            </a:rPr>
            <a:t>30</a:t>
          </a:r>
          <a:r>
            <a:rPr kumimoji="1" lang="ja-JP" altLang="en-US" sz="1200">
              <a:latin typeface="ＭＳ Ｐゴシック"/>
              <a:ea typeface="ＭＳ Ｐゴシック"/>
            </a:rPr>
            <a:t>年以上経過していることから、経年により前年度から</a:t>
          </a:r>
          <a:r>
            <a:rPr kumimoji="1" lang="en-US" altLang="ja-JP" sz="1200">
              <a:latin typeface="ＭＳ Ｐゴシック"/>
              <a:ea typeface="ＭＳ Ｐゴシック"/>
            </a:rPr>
            <a:t>0.2</a:t>
          </a:r>
          <a:r>
            <a:rPr kumimoji="1" lang="ja-JP" altLang="en-US" sz="1200">
              <a:latin typeface="ＭＳ Ｐゴシック"/>
              <a:ea typeface="ＭＳ Ｐゴシック"/>
            </a:rPr>
            <a:t>ポイント上昇し、平均を</a:t>
          </a:r>
          <a:r>
            <a:rPr kumimoji="1" lang="en-US" altLang="ja-JP" sz="1200">
              <a:latin typeface="ＭＳ Ｐゴシック"/>
              <a:ea typeface="ＭＳ Ｐゴシック"/>
            </a:rPr>
            <a:t>13.7</a:t>
          </a:r>
          <a:r>
            <a:rPr kumimoji="1" lang="ja-JP" altLang="en-US" sz="1200">
              <a:latin typeface="ＭＳ Ｐゴシック"/>
              <a:ea typeface="ＭＳ Ｐゴシック"/>
            </a:rPr>
            <a:t>ポイント上回っている。福祉施設は、香我美高齢者生活福祉センターのトイレ改修工事を行ったが、施設の</a:t>
          </a:r>
          <a:r>
            <a:rPr kumimoji="1" lang="en-US" altLang="ja-JP" sz="1200">
              <a:latin typeface="ＭＳ Ｐゴシック"/>
              <a:ea typeface="ＭＳ Ｐゴシック"/>
            </a:rPr>
            <a:t>9</a:t>
          </a:r>
          <a:r>
            <a:rPr kumimoji="1" lang="ja-JP" altLang="en-US" sz="1200">
              <a:latin typeface="ＭＳ Ｐゴシック"/>
              <a:ea typeface="ＭＳ Ｐゴシック"/>
            </a:rPr>
            <a:t>割が建築から</a:t>
          </a:r>
          <a:r>
            <a:rPr kumimoji="1" lang="en-US" altLang="ja-JP" sz="1200">
              <a:latin typeface="ＭＳ Ｐゴシック"/>
              <a:ea typeface="ＭＳ Ｐゴシック"/>
            </a:rPr>
            <a:t>30</a:t>
          </a:r>
          <a:r>
            <a:rPr kumimoji="1" lang="ja-JP" altLang="en-US" sz="1200">
              <a:latin typeface="ＭＳ Ｐゴシック"/>
              <a:ea typeface="ＭＳ Ｐゴシック"/>
            </a:rPr>
            <a:t>年以上経過していることから、前年度から</a:t>
          </a:r>
          <a:r>
            <a:rPr kumimoji="1" lang="en-US" altLang="ja-JP" sz="1200">
              <a:latin typeface="ＭＳ Ｐゴシック"/>
              <a:ea typeface="ＭＳ Ｐゴシック"/>
            </a:rPr>
            <a:t>1.5</a:t>
          </a:r>
          <a:r>
            <a:rPr kumimoji="1" lang="ja-JP" altLang="en-US" sz="1200">
              <a:latin typeface="ＭＳ Ｐゴシック"/>
              <a:ea typeface="ＭＳ Ｐゴシック"/>
            </a:rPr>
            <a:t>ポイント上昇し、平均を</a:t>
          </a:r>
          <a:r>
            <a:rPr kumimoji="1" lang="en-US" altLang="ja-JP" sz="1200">
              <a:latin typeface="ＭＳ Ｐゴシック"/>
              <a:ea typeface="ＭＳ Ｐゴシック"/>
            </a:rPr>
            <a:t>11.5</a:t>
          </a:r>
          <a:r>
            <a:rPr kumimoji="1" lang="ja-JP" altLang="en-US" sz="1200">
              <a:latin typeface="ＭＳ Ｐゴシック"/>
              <a:ea typeface="ＭＳ Ｐゴシック"/>
            </a:rPr>
            <a:t>ポイント上回っている。今後も香南市公共施設等総合管理計画に基づき、施設の使用目標年数まで適切に更新改修を行っていく。</a:t>
          </a:r>
          <a:endParaRPr kumimoji="1" lang="en-US" altLang="ja-JP" sz="1200">
            <a:latin typeface="ＭＳ Ｐゴシック"/>
            <a:ea typeface="ＭＳ Ｐゴシック"/>
          </a:endParaRPr>
        </a:p>
        <a:p>
          <a:r>
            <a:rPr kumimoji="1" lang="ja-JP" altLang="en-US" sz="1200">
              <a:latin typeface="ＭＳ Ｐゴシック"/>
              <a:ea typeface="ＭＳ Ｐゴシック"/>
            </a:rPr>
            <a:t>　庁舎は、令和元年度の新庁舎建設以降、平均を大きく下回っており、令和</a:t>
          </a:r>
          <a:r>
            <a:rPr kumimoji="1" lang="en-US" altLang="ja-JP" sz="1200">
              <a:latin typeface="ＭＳ Ｐゴシック"/>
              <a:ea typeface="ＭＳ Ｐゴシック"/>
            </a:rPr>
            <a:t>4</a:t>
          </a:r>
          <a:r>
            <a:rPr kumimoji="1" lang="ja-JP" altLang="en-US" sz="1200">
              <a:latin typeface="ＭＳ Ｐゴシック"/>
              <a:ea typeface="ＭＳ Ｐゴシック"/>
            </a:rPr>
            <a:t>年度数値では</a:t>
          </a:r>
          <a:r>
            <a:rPr kumimoji="1" lang="en-US" altLang="ja-JP" sz="1200">
              <a:latin typeface="ＭＳ Ｐゴシック"/>
              <a:ea typeface="ＭＳ Ｐゴシック"/>
            </a:rPr>
            <a:t>37.6</a:t>
          </a:r>
          <a:r>
            <a:rPr kumimoji="1" lang="ja-JP" altLang="en-US" sz="1200">
              <a:latin typeface="ＭＳ Ｐゴシック"/>
              <a:ea typeface="ＭＳ Ｐゴシック"/>
            </a:rPr>
            <a:t>ポイント下回っている。直近では附属棟の建設工事などを行ったが、経年により前年度から</a:t>
          </a:r>
          <a:r>
            <a:rPr kumimoji="1" lang="en-US" altLang="ja-JP" sz="1200">
              <a:latin typeface="ＭＳ Ｐゴシック"/>
              <a:ea typeface="ＭＳ Ｐゴシック"/>
            </a:rPr>
            <a:t>2.0</a:t>
          </a:r>
          <a:r>
            <a:rPr kumimoji="1" lang="ja-JP" altLang="en-US" sz="1200">
              <a:latin typeface="ＭＳ Ｐゴシック"/>
              <a:ea typeface="ＭＳ Ｐゴシック"/>
            </a:rPr>
            <a:t>ポイント上昇した。また、一人当たり面積は、令和</a:t>
          </a:r>
          <a:r>
            <a:rPr kumimoji="1" lang="en-US" altLang="ja-JP" sz="1200">
              <a:latin typeface="ＭＳ Ｐゴシック"/>
              <a:ea typeface="ＭＳ Ｐゴシック"/>
            </a:rPr>
            <a:t>2</a:t>
          </a:r>
          <a:r>
            <a:rPr kumimoji="1" lang="ja-JP" altLang="en-US" sz="1200">
              <a:latin typeface="ＭＳ Ｐゴシック"/>
              <a:ea typeface="ＭＳ Ｐゴシック"/>
            </a:rPr>
            <a:t>年度以降減少し、平均を下回っている。今後、老朽化した支所の取り壊し等を行うことにより、更に減少することが見込まれる。</a:t>
          </a:r>
        </a:p>
        <a:p>
          <a:r>
            <a:rPr kumimoji="1" lang="ja-JP" altLang="en-US" sz="1200">
              <a:latin typeface="ＭＳ Ｐゴシック"/>
              <a:ea typeface="ＭＳ Ｐゴシック"/>
            </a:rPr>
            <a:t>　一般廃棄物処理施設は、保有する資産において土地が大半を占めることから、平均を</a:t>
          </a:r>
          <a:r>
            <a:rPr kumimoji="1" lang="en-US" altLang="ja-JP" sz="1200">
              <a:latin typeface="ＭＳ Ｐゴシック"/>
              <a:ea typeface="ＭＳ Ｐゴシック"/>
            </a:rPr>
            <a:t>28.1</a:t>
          </a:r>
          <a:r>
            <a:rPr kumimoji="1" lang="ja-JP" altLang="en-US" sz="1200">
              <a:latin typeface="ＭＳ Ｐゴシック"/>
              <a:ea typeface="ＭＳ Ｐゴシック"/>
            </a:rPr>
            <a:t>ポイント下回っている。また、粗大ごみ一時保管場所等の工作物の経年により前年度から</a:t>
          </a:r>
          <a:r>
            <a:rPr kumimoji="1" lang="en-US" altLang="ja-JP" sz="1200">
              <a:latin typeface="ＭＳ Ｐゴシック"/>
              <a:ea typeface="ＭＳ Ｐゴシック"/>
            </a:rPr>
            <a:t>2.2</a:t>
          </a:r>
          <a:r>
            <a:rPr kumimoji="1" lang="ja-JP" altLang="en-US" sz="1200">
              <a:latin typeface="ＭＳ Ｐゴシック"/>
              <a:ea typeface="ＭＳ Ｐゴシック"/>
            </a:rPr>
            <a:t>ポイント上昇した。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78105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9615" y="421005"/>
          <a:ext cx="12816205"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65405</xdr:rowOff>
    </xdr:from>
    <xdr:to xmlns:xdr="http://schemas.openxmlformats.org/drawingml/2006/spreadsheetDrawing">
      <xdr:col>115</xdr:col>
      <xdr:colOff>25400</xdr:colOff>
      <xdr:row>5</xdr:row>
      <xdr:rowOff>110490</xdr:rowOff>
    </xdr:to>
    <xdr:sp macro="" textlink="">
      <xdr:nvSpPr>
        <xdr:cNvPr id="3" name="正方形/長方形 2"/>
        <xdr:cNvSpPr/>
      </xdr:nvSpPr>
      <xdr:spPr>
        <a:xfrm>
          <a:off x="20375880" y="408305"/>
          <a:ext cx="396684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90805</xdr:rowOff>
    </xdr:from>
    <xdr:to xmlns:xdr="http://schemas.openxmlformats.org/drawingml/2006/spreadsheetDrawing">
      <xdr:col>115</xdr:col>
      <xdr:colOff>6350</xdr:colOff>
      <xdr:row>5</xdr:row>
      <xdr:rowOff>84455</xdr:rowOff>
    </xdr:to>
    <xdr:sp macro="" textlink="">
      <xdr:nvSpPr>
        <xdr:cNvPr id="4" name="正方形/長方形 3"/>
        <xdr:cNvSpPr/>
      </xdr:nvSpPr>
      <xdr:spPr>
        <a:xfrm>
          <a:off x="20401280" y="433705"/>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116840</xdr:rowOff>
    </xdr:from>
    <xdr:to xmlns:xdr="http://schemas.openxmlformats.org/drawingml/2006/spreadsheetDrawing">
      <xdr:col>114</xdr:col>
      <xdr:colOff>184150</xdr:colOff>
      <xdr:row>5</xdr:row>
      <xdr:rowOff>58420</xdr:rowOff>
    </xdr:to>
    <xdr:sp macro="" textlink="">
      <xdr:nvSpPr>
        <xdr:cNvPr id="5" name="正方形/長方形 4"/>
        <xdr:cNvSpPr/>
      </xdr:nvSpPr>
      <xdr:spPr>
        <a:xfrm>
          <a:off x="20426680" y="459740"/>
          <a:ext cx="386334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83</xdr:col>
      <xdr:colOff>6350</xdr:colOff>
      <xdr:row>2</xdr:row>
      <xdr:rowOff>65405</xdr:rowOff>
    </xdr:from>
    <xdr:to xmlns:xdr="http://schemas.openxmlformats.org/drawingml/2006/spreadsheetDrawing">
      <xdr:col>95</xdr:col>
      <xdr:colOff>152400</xdr:colOff>
      <xdr:row>5</xdr:row>
      <xdr:rowOff>110490</xdr:rowOff>
    </xdr:to>
    <xdr:sp macro="" textlink="">
      <xdr:nvSpPr>
        <xdr:cNvPr id="6" name="正方形/長方形 5"/>
        <xdr:cNvSpPr/>
      </xdr:nvSpPr>
      <xdr:spPr>
        <a:xfrm>
          <a:off x="17557115" y="408305"/>
          <a:ext cx="26835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90805</xdr:rowOff>
    </xdr:from>
    <xdr:to xmlns:xdr="http://schemas.openxmlformats.org/drawingml/2006/spreadsheetDrawing">
      <xdr:col>95</xdr:col>
      <xdr:colOff>133350</xdr:colOff>
      <xdr:row>5</xdr:row>
      <xdr:rowOff>84455</xdr:rowOff>
    </xdr:to>
    <xdr:sp macro="" textlink="">
      <xdr:nvSpPr>
        <xdr:cNvPr id="7" name="正方形/長方形 6"/>
        <xdr:cNvSpPr/>
      </xdr:nvSpPr>
      <xdr:spPr>
        <a:xfrm>
          <a:off x="17582515" y="433705"/>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116840</xdr:rowOff>
    </xdr:from>
    <xdr:to xmlns:xdr="http://schemas.openxmlformats.org/drawingml/2006/spreadsheetDrawing">
      <xdr:col>95</xdr:col>
      <xdr:colOff>101600</xdr:colOff>
      <xdr:row>5</xdr:row>
      <xdr:rowOff>58420</xdr:rowOff>
    </xdr:to>
    <xdr:sp macro="" textlink="">
      <xdr:nvSpPr>
        <xdr:cNvPr id="8" name="正方形/長方形 7"/>
        <xdr:cNvSpPr/>
      </xdr:nvSpPr>
      <xdr:spPr>
        <a:xfrm>
          <a:off x="17607915" y="459740"/>
          <a:ext cx="258191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52070</xdr:rowOff>
    </xdr:to>
    <xdr:sp macro="" textlink="">
      <xdr:nvSpPr>
        <xdr:cNvPr id="9" name="正方形/長方形 8"/>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38735</xdr:rowOff>
    </xdr:from>
    <xdr:to xmlns:xdr="http://schemas.openxmlformats.org/drawingml/2006/spreadsheetDrawing">
      <xdr:col>11</xdr:col>
      <xdr:colOff>44450</xdr:colOff>
      <xdr:row>17</xdr:row>
      <xdr:rowOff>38735</xdr:rowOff>
    </xdr:to>
    <xdr:sp macro="" textlink="">
      <xdr:nvSpPr>
        <xdr:cNvPr id="10" name="正方形/長方形 9"/>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38735</xdr:rowOff>
    </xdr:from>
    <xdr:to xmlns:xdr="http://schemas.openxmlformats.org/drawingml/2006/spreadsheetDrawing">
      <xdr:col>16</xdr:col>
      <xdr:colOff>203200</xdr:colOff>
      <xdr:row>17</xdr:row>
      <xdr:rowOff>38735</xdr:rowOff>
    </xdr:to>
    <xdr:sp macro="" textlink="">
      <xdr:nvSpPr>
        <xdr:cNvPr id="11" name="正方形/長方形 10"/>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38735</xdr:rowOff>
    </xdr:from>
    <xdr:to xmlns:xdr="http://schemas.openxmlformats.org/drawingml/2006/spreadsheetDrawing">
      <xdr:col>24</xdr:col>
      <xdr:colOff>114300</xdr:colOff>
      <xdr:row>17</xdr:row>
      <xdr:rowOff>38735</xdr:rowOff>
    </xdr:to>
    <xdr:sp macro="" textlink="">
      <xdr:nvSpPr>
        <xdr:cNvPr id="12" name="正方形/長方形 11"/>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58420</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58420</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58420</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38735</xdr:rowOff>
    </xdr:from>
    <xdr:to xmlns:xdr="http://schemas.openxmlformats.org/drawingml/2006/spreadsheetDrawing">
      <xdr:col>34</xdr:col>
      <xdr:colOff>50800</xdr:colOff>
      <xdr:row>15</xdr:row>
      <xdr:rowOff>161925</xdr:rowOff>
    </xdr:to>
    <xdr:sp macro="" textlink="">
      <xdr:nvSpPr>
        <xdr:cNvPr id="16" name="正方形/長方形 15"/>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38735</xdr:rowOff>
    </xdr:from>
    <xdr:to xmlns:xdr="http://schemas.openxmlformats.org/drawingml/2006/spreadsheetDrawing">
      <xdr:col>50</xdr:col>
      <xdr:colOff>190500</xdr:colOff>
      <xdr:row>15</xdr:row>
      <xdr:rowOff>161925</xdr:rowOff>
    </xdr:to>
    <xdr:sp macro="" textlink="">
      <xdr:nvSpPr>
        <xdr:cNvPr id="17" name="正方形/長方形 16"/>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123825</xdr:rowOff>
    </xdr:to>
    <xdr:sp macro="" textlink="">
      <xdr:nvSpPr>
        <xdr:cNvPr id="18" name="角丸四角形 17"/>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71120</xdr:rowOff>
    </xdr:from>
    <xdr:to xmlns:xdr="http://schemas.openxmlformats.org/drawingml/2006/spreadsheetDrawing">
      <xdr:col>58</xdr:col>
      <xdr:colOff>69850</xdr:colOff>
      <xdr:row>8</xdr:row>
      <xdr:rowOff>156210</xdr:rowOff>
    </xdr:to>
    <xdr:sp macro="" textlink="">
      <xdr:nvSpPr>
        <xdr:cNvPr id="19" name="正方形/長方形 18"/>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168910</xdr:rowOff>
    </xdr:from>
    <xdr:to xmlns:xdr="http://schemas.openxmlformats.org/drawingml/2006/spreadsheetDrawing">
      <xdr:col>58</xdr:col>
      <xdr:colOff>69850</xdr:colOff>
      <xdr:row>10</xdr:row>
      <xdr:rowOff>78105</xdr:rowOff>
    </xdr:to>
    <xdr:sp macro="" textlink="">
      <xdr:nvSpPr>
        <xdr:cNvPr id="20" name="正方形/長方形 19"/>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156210</xdr:rowOff>
    </xdr:from>
    <xdr:to xmlns:xdr="http://schemas.openxmlformats.org/drawingml/2006/spreadsheetDrawing">
      <xdr:col>58</xdr:col>
      <xdr:colOff>69850</xdr:colOff>
      <xdr:row>14</xdr:row>
      <xdr:rowOff>104140</xdr:rowOff>
    </xdr:to>
    <xdr:sp macro="" textlink="">
      <xdr:nvSpPr>
        <xdr:cNvPr id="21" name="正方形/長方形 20"/>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161925</xdr:rowOff>
    </xdr:from>
    <xdr:to xmlns:xdr="http://schemas.openxmlformats.org/drawingml/2006/spreadsheetDrawing">
      <xdr:col>52</xdr:col>
      <xdr:colOff>69850</xdr:colOff>
      <xdr:row>7</xdr:row>
      <xdr:rowOff>161925</xdr:rowOff>
    </xdr:to>
    <xdr:cxnSp macro="">
      <xdr:nvCxnSpPr>
        <xdr:cNvPr id="22" name="直線コネクタ 21"/>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129540</xdr:rowOff>
    </xdr:from>
    <xdr:to xmlns:xdr="http://schemas.openxmlformats.org/drawingml/2006/spreadsheetDrawing">
      <xdr:col>51</xdr:col>
      <xdr:colOff>190500</xdr:colOff>
      <xdr:row>11</xdr:row>
      <xdr:rowOff>97790</xdr:rowOff>
    </xdr:to>
    <xdr:cxnSp macro="">
      <xdr:nvCxnSpPr>
        <xdr:cNvPr id="23" name="直線コネクタ 22"/>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129540</xdr:rowOff>
    </xdr:from>
    <xdr:to xmlns:xdr="http://schemas.openxmlformats.org/drawingml/2006/spreadsheetDrawing">
      <xdr:col>52</xdr:col>
      <xdr:colOff>69850</xdr:colOff>
      <xdr:row>10</xdr:row>
      <xdr:rowOff>129540</xdr:rowOff>
    </xdr:to>
    <xdr:cxnSp macro="">
      <xdr:nvCxnSpPr>
        <xdr:cNvPr id="24" name="直線コネクタ 23"/>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165100</xdr:rowOff>
    </xdr:to>
    <xdr:cxnSp macro="">
      <xdr:nvCxnSpPr>
        <xdr:cNvPr id="25" name="直線コネクタ 24"/>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168910</xdr:rowOff>
    </xdr:from>
    <xdr:to xmlns:xdr="http://schemas.openxmlformats.org/drawingml/2006/spreadsheetDrawing">
      <xdr:col>52</xdr:col>
      <xdr:colOff>69850</xdr:colOff>
      <xdr:row>12</xdr:row>
      <xdr:rowOff>168910</xdr:rowOff>
    </xdr:to>
    <xdr:cxnSp macro="">
      <xdr:nvCxnSpPr>
        <xdr:cNvPr id="26" name="直線コネクタ 25"/>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110490</xdr:rowOff>
    </xdr:from>
    <xdr:to xmlns:xdr="http://schemas.openxmlformats.org/drawingml/2006/spreadsheetDrawing">
      <xdr:col>52</xdr:col>
      <xdr:colOff>34925</xdr:colOff>
      <xdr:row>8</xdr:row>
      <xdr:rowOff>38735</xdr:rowOff>
    </xdr:to>
    <xdr:sp macro="" textlink="">
      <xdr:nvSpPr>
        <xdr:cNvPr id="27" name="楕円 26"/>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136525</xdr:rowOff>
    </xdr:to>
    <xdr:sp macro="" textlink="">
      <xdr:nvSpPr>
        <xdr:cNvPr id="28" name="フローチャート: 判断 27"/>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97790</xdr:rowOff>
    </xdr:from>
    <xdr:ext cx="8809990" cy="264795"/>
    <xdr:sp macro="" textlink="">
      <xdr:nvSpPr>
        <xdr:cNvPr id="29" name="テキスト ボックス 28"/>
        <xdr:cNvSpPr txBox="1"/>
      </xdr:nvSpPr>
      <xdr:spPr>
        <a:xfrm>
          <a:off x="767715" y="3012440"/>
          <a:ext cx="88099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187815" cy="264795"/>
    <xdr:sp macro="" textlink="">
      <xdr:nvSpPr>
        <xdr:cNvPr id="30" name="テキスト ボックス 29"/>
        <xdr:cNvSpPr txBox="1"/>
      </xdr:nvSpPr>
      <xdr:spPr>
        <a:xfrm>
          <a:off x="767715" y="3264535"/>
          <a:ext cx="91878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90805</xdr:rowOff>
    </xdr:from>
    <xdr:ext cx="5757545" cy="263525"/>
    <xdr:sp macro="" textlink="">
      <xdr:nvSpPr>
        <xdr:cNvPr id="31" name="テキスト ボックス 30"/>
        <xdr:cNvSpPr txBox="1"/>
      </xdr:nvSpPr>
      <xdr:spPr>
        <a:xfrm>
          <a:off x="767715" y="3519805"/>
          <a:ext cx="57575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265" cy="264795"/>
    <xdr:sp macro="" textlink="">
      <xdr:nvSpPr>
        <xdr:cNvPr id="32" name="テキスト ボックス 31"/>
        <xdr:cNvSpPr txBox="1"/>
      </xdr:nvSpPr>
      <xdr:spPr>
        <a:xfrm>
          <a:off x="767715" y="3771900"/>
          <a:ext cx="8724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84455</xdr:rowOff>
    </xdr:from>
    <xdr:ext cx="5960110" cy="265430"/>
    <xdr:sp macro="" textlink="">
      <xdr:nvSpPr>
        <xdr:cNvPr id="33" name="テキスト ボックス 32"/>
        <xdr:cNvSpPr txBox="1"/>
      </xdr:nvSpPr>
      <xdr:spPr>
        <a:xfrm>
          <a:off x="767715" y="4027805"/>
          <a:ext cx="59601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168910</xdr:rowOff>
    </xdr:from>
    <xdr:ext cx="8145145" cy="263525"/>
    <xdr:sp macro="" textlink="">
      <xdr:nvSpPr>
        <xdr:cNvPr id="34" name="テキスト ボックス 33"/>
        <xdr:cNvSpPr txBox="1"/>
      </xdr:nvSpPr>
      <xdr:spPr>
        <a:xfrm>
          <a:off x="767715" y="4283710"/>
          <a:ext cx="81451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78105</xdr:rowOff>
    </xdr:from>
    <xdr:ext cx="8758555" cy="434975"/>
    <xdr:sp macro="" textlink="">
      <xdr:nvSpPr>
        <xdr:cNvPr id="35" name="テキスト ボックス 34"/>
        <xdr:cNvSpPr txBox="1"/>
      </xdr:nvSpPr>
      <xdr:spPr>
        <a:xfrm>
          <a:off x="767715" y="4535805"/>
          <a:ext cx="8758555" cy="4349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1270" cy="315595"/>
    <xdr:sp macro="" textlink="">
      <xdr:nvSpPr>
        <xdr:cNvPr id="37" name="テキスト ボックス 36"/>
        <xdr:cNvSpPr txBox="1"/>
      </xdr:nvSpPr>
      <xdr:spPr>
        <a:xfrm>
          <a:off x="1791970" y="5380355"/>
          <a:ext cx="1271270"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51000" cy="367665"/>
    <xdr:sp macro="" textlink="">
      <xdr:nvSpPr>
        <xdr:cNvPr id="38" name="テキスト ボックス 37"/>
        <xdr:cNvSpPr txBox="1"/>
      </xdr:nvSpPr>
      <xdr:spPr>
        <a:xfrm>
          <a:off x="320484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129540</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149225</xdr:rowOff>
    </xdr:from>
    <xdr:to xmlns:xdr="http://schemas.openxmlformats.org/drawingml/2006/spreadsheetDrawing">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129540</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149225</xdr:rowOff>
    </xdr:from>
    <xdr:to xmlns:xdr="http://schemas.openxmlformats.org/drawingml/2006/spreadsheetDrawing">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129540</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149225</xdr:rowOff>
    </xdr:from>
    <xdr:to xmlns:xdr="http://schemas.openxmlformats.org/drawingml/2006/spreadsheetDrawing">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97790</xdr:rowOff>
    </xdr:from>
    <xdr:to xmlns:xdr="http://schemas.openxmlformats.org/drawingml/2006/spreadsheetDrawing">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財政力指数（令和２年度～４年度の３か年平均）は、前年度と同率の</a:t>
          </a:r>
          <a:r>
            <a:rPr kumimoji="1" lang="en-US" altLang="ja-JP" sz="1300">
              <a:latin typeface="ＭＳ Ｐゴシック"/>
              <a:ea typeface="ＭＳ Ｐゴシック"/>
            </a:rPr>
            <a:t>0.33</a:t>
          </a:r>
          <a:r>
            <a:rPr kumimoji="1" lang="ja-JP" altLang="en-US" sz="1300">
              <a:latin typeface="ＭＳ Ｐゴシック"/>
              <a:ea typeface="ＭＳ Ｐゴシック"/>
            </a:rPr>
            <a:t>となり、類似団体の平均を下回っている。</a:t>
          </a:r>
        </a:p>
        <a:p>
          <a:r>
            <a:rPr kumimoji="1" lang="ja-JP" altLang="en-US" sz="1300">
              <a:latin typeface="ＭＳ Ｐゴシック"/>
              <a:ea typeface="ＭＳ Ｐゴシック"/>
            </a:rPr>
            <a:t>　また、市税に関しては、主に固定資産税などの増により前年度比</a:t>
          </a:r>
          <a:r>
            <a:rPr kumimoji="1" lang="en-US" altLang="ja-JP" sz="1300">
              <a:latin typeface="ＭＳ Ｐゴシック"/>
              <a:ea typeface="ＭＳ Ｐゴシック"/>
            </a:rPr>
            <a:t>134</a:t>
          </a:r>
          <a:r>
            <a:rPr kumimoji="1" lang="ja-JP" altLang="en-US" sz="1300">
              <a:latin typeface="ＭＳ Ｐゴシック"/>
              <a:ea typeface="ＭＳ Ｐゴシック"/>
            </a:rPr>
            <a:t>百万円（</a:t>
          </a:r>
          <a:r>
            <a:rPr kumimoji="1" lang="en-US" altLang="ja-JP" sz="1300">
              <a:latin typeface="ＭＳ Ｐゴシック"/>
              <a:ea typeface="ＭＳ Ｐゴシック"/>
            </a:rPr>
            <a:t>4.3</a:t>
          </a:r>
          <a:r>
            <a:rPr kumimoji="1" lang="ja-JP" altLang="en-US" sz="1300">
              <a:latin typeface="ＭＳ Ｐゴシック"/>
              <a:ea typeface="ＭＳ Ｐゴシック"/>
            </a:rPr>
            <a:t>％）の増となったが、地方交付税などに大きく依存する本市の歳入構造に変わりはなく、国の動向次第で左右される状況が続くと予想される。今後も持続的な行政運営ができるよう、公有財産の有効活用や処分など自主財源の確保に努めるとともに、国や県の補助制度の有効活用、適切な市債の発行などにより財源確保に努める。</a:t>
          </a:r>
        </a:p>
      </xdr:txBody>
    </xdr:sp>
    <xdr:clientData/>
  </xdr:twoCellAnchor>
  <xdr:twoCellAnchor>
    <xdr:from xmlns:xdr="http://schemas.openxmlformats.org/drawingml/2006/spreadsheetDrawing">
      <xdr:col>3</xdr:col>
      <xdr:colOff>133350</xdr:colOff>
      <xdr:row>47</xdr:row>
      <xdr:rowOff>136525</xdr:rowOff>
    </xdr:from>
    <xdr:to xmlns:xdr="http://schemas.openxmlformats.org/drawingml/2006/spreadsheetDrawing">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166370</xdr:rowOff>
    </xdr:from>
    <xdr:ext cx="762000" cy="263525"/>
    <xdr:sp macro="" textlink="">
      <xdr:nvSpPr>
        <xdr:cNvPr id="50" name="テキスト ボックス 49"/>
        <xdr:cNvSpPr txBox="1"/>
      </xdr:nvSpPr>
      <xdr:spPr>
        <a:xfrm>
          <a:off x="0" y="80530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168910</xdr:rowOff>
    </xdr:from>
    <xdr:to xmlns:xdr="http://schemas.openxmlformats.org/drawingml/2006/spreadsheetDrawing">
      <xdr:col>27</xdr:col>
      <xdr:colOff>184150</xdr:colOff>
      <xdr:row>44</xdr:row>
      <xdr:rowOff>168910</xdr:rowOff>
    </xdr:to>
    <xdr:cxnSp macro="">
      <xdr:nvCxnSpPr>
        <xdr:cNvPr id="51" name="直線コネクタ 50"/>
        <xdr:cNvCxnSpPr/>
      </xdr:nvCxnSpPr>
      <xdr:spPr>
        <a:xfrm>
          <a:off x="767715" y="77127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23495</xdr:rowOff>
    </xdr:from>
    <xdr:ext cx="762000" cy="264795"/>
    <xdr:sp macro="" textlink="">
      <xdr:nvSpPr>
        <xdr:cNvPr id="52" name="テキスト ボックス 51"/>
        <xdr:cNvSpPr txBox="1"/>
      </xdr:nvSpPr>
      <xdr:spPr>
        <a:xfrm>
          <a:off x="0" y="75672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26035</xdr:rowOff>
    </xdr:from>
    <xdr:to xmlns:xdr="http://schemas.openxmlformats.org/drawingml/2006/spreadsheetDrawing">
      <xdr:col>27</xdr:col>
      <xdr:colOff>184150</xdr:colOff>
      <xdr:row>42</xdr:row>
      <xdr:rowOff>26035</xdr:rowOff>
    </xdr:to>
    <xdr:cxnSp macro="">
      <xdr:nvCxnSpPr>
        <xdr:cNvPr id="53" name="直線コネクタ 52"/>
        <xdr:cNvCxnSpPr/>
      </xdr:nvCxnSpPr>
      <xdr:spPr>
        <a:xfrm>
          <a:off x="767715" y="72269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55880</xdr:rowOff>
    </xdr:from>
    <xdr:ext cx="762000" cy="263525"/>
    <xdr:sp macro="" textlink="">
      <xdr:nvSpPr>
        <xdr:cNvPr id="54" name="テキスト ボックス 53"/>
        <xdr:cNvSpPr txBox="1"/>
      </xdr:nvSpPr>
      <xdr:spPr>
        <a:xfrm>
          <a:off x="0" y="70853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58420</xdr:rowOff>
    </xdr:from>
    <xdr:to xmlns:xdr="http://schemas.openxmlformats.org/drawingml/2006/spreadsheetDrawing">
      <xdr:col>27</xdr:col>
      <xdr:colOff>184150</xdr:colOff>
      <xdr:row>39</xdr:row>
      <xdr:rowOff>58420</xdr:rowOff>
    </xdr:to>
    <xdr:cxnSp macro="">
      <xdr:nvCxnSpPr>
        <xdr:cNvPr id="55" name="直線コネクタ 54"/>
        <xdr:cNvCxnSpPr/>
      </xdr:nvCxnSpPr>
      <xdr:spPr>
        <a:xfrm>
          <a:off x="767715" y="6744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88265</xdr:rowOff>
    </xdr:from>
    <xdr:ext cx="762000" cy="263525"/>
    <xdr:sp macro="" textlink="">
      <xdr:nvSpPr>
        <xdr:cNvPr id="56" name="テキスト ボックス 55"/>
        <xdr:cNvSpPr txBox="1"/>
      </xdr:nvSpPr>
      <xdr:spPr>
        <a:xfrm>
          <a:off x="0" y="66033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90805</xdr:rowOff>
    </xdr:from>
    <xdr:to xmlns:xdr="http://schemas.openxmlformats.org/drawingml/2006/spreadsheetDrawing">
      <xdr:col>27</xdr:col>
      <xdr:colOff>184150</xdr:colOff>
      <xdr:row>36</xdr:row>
      <xdr:rowOff>90805</xdr:rowOff>
    </xdr:to>
    <xdr:cxnSp macro="">
      <xdr:nvCxnSpPr>
        <xdr:cNvPr id="57" name="直線コネクタ 56"/>
        <xdr:cNvCxnSpPr/>
      </xdr:nvCxnSpPr>
      <xdr:spPr>
        <a:xfrm>
          <a:off x="767715" y="62630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121285</xdr:rowOff>
    </xdr:from>
    <xdr:ext cx="762000" cy="264795"/>
    <xdr:sp macro="" textlink="">
      <xdr:nvSpPr>
        <xdr:cNvPr id="58" name="テキスト ボックス 57"/>
        <xdr:cNvSpPr txBox="1"/>
      </xdr:nvSpPr>
      <xdr:spPr>
        <a:xfrm>
          <a:off x="0" y="61220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33</xdr:row>
      <xdr:rowOff>123825</xdr:rowOff>
    </xdr:to>
    <xdr:cxnSp macro="">
      <xdr:nvCxnSpPr>
        <xdr:cNvPr id="59" name="直線コネクタ 58"/>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153035</xdr:rowOff>
    </xdr:from>
    <xdr:ext cx="762000" cy="265430"/>
    <xdr:sp macro="" textlink="">
      <xdr:nvSpPr>
        <xdr:cNvPr id="60" name="テキスト ボックス 59"/>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61"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168910</xdr:rowOff>
    </xdr:to>
    <xdr:cxnSp macro="">
      <xdr:nvCxnSpPr>
        <xdr:cNvPr id="62" name="直線コネクタ 61"/>
        <xdr:cNvCxnSpPr/>
      </xdr:nvCxnSpPr>
      <xdr:spPr>
        <a:xfrm flipV="1">
          <a:off x="4996815" y="6357620"/>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140335</xdr:rowOff>
    </xdr:from>
    <xdr:ext cx="760730" cy="264795"/>
    <xdr:sp macro="" textlink="">
      <xdr:nvSpPr>
        <xdr:cNvPr id="63" name="財政力最小値テキスト"/>
        <xdr:cNvSpPr txBox="1"/>
      </xdr:nvSpPr>
      <xdr:spPr>
        <a:xfrm>
          <a:off x="5087620" y="7684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168910</xdr:rowOff>
    </xdr:from>
    <xdr:to xmlns:xdr="http://schemas.openxmlformats.org/drawingml/2006/spreadsheetDrawing">
      <xdr:col>24</xdr:col>
      <xdr:colOff>12700</xdr:colOff>
      <xdr:row>44</xdr:row>
      <xdr:rowOff>168910</xdr:rowOff>
    </xdr:to>
    <xdr:cxnSp macro="">
      <xdr:nvCxnSpPr>
        <xdr:cNvPr id="64" name="直線コネクタ 63"/>
        <xdr:cNvCxnSpPr/>
      </xdr:nvCxnSpPr>
      <xdr:spPr>
        <a:xfrm>
          <a:off x="4907915" y="77127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102870</xdr:rowOff>
    </xdr:from>
    <xdr:ext cx="760730" cy="264795"/>
    <xdr:sp macro="" textlink="">
      <xdr:nvSpPr>
        <xdr:cNvPr id="65" name="財政力最大値テキスト"/>
        <xdr:cNvSpPr txBox="1"/>
      </xdr:nvSpPr>
      <xdr:spPr>
        <a:xfrm>
          <a:off x="5087620" y="610362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907915" y="63576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23495</xdr:rowOff>
    </xdr:from>
    <xdr:to xmlns:xdr="http://schemas.openxmlformats.org/drawingml/2006/spreadsheetDrawing">
      <xdr:col>23</xdr:col>
      <xdr:colOff>133350</xdr:colOff>
      <xdr:row>43</xdr:row>
      <xdr:rowOff>23495</xdr:rowOff>
    </xdr:to>
    <xdr:cxnSp macro="">
      <xdr:nvCxnSpPr>
        <xdr:cNvPr id="67" name="直線コネクタ 66"/>
        <xdr:cNvCxnSpPr/>
      </xdr:nvCxnSpPr>
      <xdr:spPr>
        <a:xfrm>
          <a:off x="4150995" y="739584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40640</xdr:rowOff>
    </xdr:from>
    <xdr:ext cx="760730" cy="264795"/>
    <xdr:sp macro="" textlink="">
      <xdr:nvSpPr>
        <xdr:cNvPr id="68" name="財政力平均値テキスト"/>
        <xdr:cNvSpPr txBox="1"/>
      </xdr:nvSpPr>
      <xdr:spPr>
        <a:xfrm>
          <a:off x="5087620" y="7070090"/>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127000</xdr:rowOff>
    </xdr:to>
    <xdr:sp macro="" textlink="">
      <xdr:nvSpPr>
        <xdr:cNvPr id="69" name="フローチャート: 判断 68"/>
        <xdr:cNvSpPr/>
      </xdr:nvSpPr>
      <xdr:spPr>
        <a:xfrm>
          <a:off x="4946015" y="7224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149225</xdr:rowOff>
    </xdr:from>
    <xdr:to xmlns:xdr="http://schemas.openxmlformats.org/drawingml/2006/spreadsheetDrawing">
      <xdr:col>19</xdr:col>
      <xdr:colOff>133350</xdr:colOff>
      <xdr:row>43</xdr:row>
      <xdr:rowOff>23495</xdr:rowOff>
    </xdr:to>
    <xdr:cxnSp macro="">
      <xdr:nvCxnSpPr>
        <xdr:cNvPr id="70" name="直線コネクタ 69"/>
        <xdr:cNvCxnSpPr/>
      </xdr:nvCxnSpPr>
      <xdr:spPr>
        <a:xfrm>
          <a:off x="3254375" y="7350125"/>
          <a:ext cx="896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23495</xdr:rowOff>
    </xdr:from>
    <xdr:to xmlns:xdr="http://schemas.openxmlformats.org/drawingml/2006/spreadsheetDrawing">
      <xdr:col>19</xdr:col>
      <xdr:colOff>184150</xdr:colOff>
      <xdr:row>42</xdr:row>
      <xdr:rowOff>127000</xdr:rowOff>
    </xdr:to>
    <xdr:sp macro="" textlink="">
      <xdr:nvSpPr>
        <xdr:cNvPr id="71" name="フローチャート: 判断 70"/>
        <xdr:cNvSpPr/>
      </xdr:nvSpPr>
      <xdr:spPr>
        <a:xfrm>
          <a:off x="4100195" y="7224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137795</xdr:rowOff>
    </xdr:from>
    <xdr:ext cx="735330" cy="264795"/>
    <xdr:sp macro="" textlink="">
      <xdr:nvSpPr>
        <xdr:cNvPr id="72" name="テキスト ボックス 71"/>
        <xdr:cNvSpPr txBox="1"/>
      </xdr:nvSpPr>
      <xdr:spPr>
        <a:xfrm>
          <a:off x="3766185" y="699579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149225</xdr:rowOff>
    </xdr:from>
    <xdr:to xmlns:xdr="http://schemas.openxmlformats.org/drawingml/2006/spreadsheetDrawing">
      <xdr:col>15</xdr:col>
      <xdr:colOff>82550</xdr:colOff>
      <xdr:row>42</xdr:row>
      <xdr:rowOff>149225</xdr:rowOff>
    </xdr:to>
    <xdr:cxnSp macro="">
      <xdr:nvCxnSpPr>
        <xdr:cNvPr id="73" name="直線コネクタ 72"/>
        <xdr:cNvCxnSpPr/>
      </xdr:nvCxnSpPr>
      <xdr:spPr>
        <a:xfrm>
          <a:off x="2357755" y="735012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149225</xdr:rowOff>
    </xdr:from>
    <xdr:to xmlns:xdr="http://schemas.openxmlformats.org/drawingml/2006/spreadsheetDrawing">
      <xdr:col>15</xdr:col>
      <xdr:colOff>133350</xdr:colOff>
      <xdr:row>42</xdr:row>
      <xdr:rowOff>78105</xdr:rowOff>
    </xdr:to>
    <xdr:sp macro="" textlink="">
      <xdr:nvSpPr>
        <xdr:cNvPr id="74" name="フローチャート: 判断 73"/>
        <xdr:cNvSpPr/>
      </xdr:nvSpPr>
      <xdr:spPr>
        <a:xfrm>
          <a:off x="3203575" y="71786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88265</xdr:rowOff>
    </xdr:from>
    <xdr:ext cx="762000" cy="263525"/>
    <xdr:sp macro="" textlink="">
      <xdr:nvSpPr>
        <xdr:cNvPr id="75" name="テキスト ボックス 74"/>
        <xdr:cNvSpPr txBox="1"/>
      </xdr:nvSpPr>
      <xdr:spPr>
        <a:xfrm>
          <a:off x="2869565" y="69462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149225</xdr:rowOff>
    </xdr:from>
    <xdr:to xmlns:xdr="http://schemas.openxmlformats.org/drawingml/2006/spreadsheetDrawing">
      <xdr:col>11</xdr:col>
      <xdr:colOff>31750</xdr:colOff>
      <xdr:row>42</xdr:row>
      <xdr:rowOff>149225</xdr:rowOff>
    </xdr:to>
    <xdr:cxnSp macro="">
      <xdr:nvCxnSpPr>
        <xdr:cNvPr id="76" name="直線コネクタ 75"/>
        <xdr:cNvCxnSpPr/>
      </xdr:nvCxnSpPr>
      <xdr:spPr>
        <a:xfrm>
          <a:off x="1459230" y="735012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149225</xdr:rowOff>
    </xdr:from>
    <xdr:to xmlns:xdr="http://schemas.openxmlformats.org/drawingml/2006/spreadsheetDrawing">
      <xdr:col>11</xdr:col>
      <xdr:colOff>82550</xdr:colOff>
      <xdr:row>42</xdr:row>
      <xdr:rowOff>78105</xdr:rowOff>
    </xdr:to>
    <xdr:sp macro="" textlink="">
      <xdr:nvSpPr>
        <xdr:cNvPr id="77" name="フローチャート: 判断 76"/>
        <xdr:cNvSpPr/>
      </xdr:nvSpPr>
      <xdr:spPr>
        <a:xfrm>
          <a:off x="2305050" y="71786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88265</xdr:rowOff>
    </xdr:from>
    <xdr:ext cx="762000" cy="263525"/>
    <xdr:sp macro="" textlink="">
      <xdr:nvSpPr>
        <xdr:cNvPr id="78" name="テキスト ボックス 77"/>
        <xdr:cNvSpPr txBox="1"/>
      </xdr:nvSpPr>
      <xdr:spPr>
        <a:xfrm>
          <a:off x="1972945" y="69462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171450</xdr:rowOff>
    </xdr:from>
    <xdr:to xmlns:xdr="http://schemas.openxmlformats.org/drawingml/2006/spreadsheetDrawing">
      <xdr:col>7</xdr:col>
      <xdr:colOff>31750</xdr:colOff>
      <xdr:row>42</xdr:row>
      <xdr:rowOff>102870</xdr:rowOff>
    </xdr:to>
    <xdr:sp macro="" textlink="">
      <xdr:nvSpPr>
        <xdr:cNvPr id="79" name="フローチャート: 判断 78"/>
        <xdr:cNvSpPr/>
      </xdr:nvSpPr>
      <xdr:spPr>
        <a:xfrm>
          <a:off x="1408430" y="720090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113030</xdr:rowOff>
    </xdr:from>
    <xdr:ext cx="760730" cy="263525"/>
    <xdr:sp macro="" textlink="">
      <xdr:nvSpPr>
        <xdr:cNvPr id="80" name="テキスト ボックス 79"/>
        <xdr:cNvSpPr txBox="1"/>
      </xdr:nvSpPr>
      <xdr:spPr>
        <a:xfrm>
          <a:off x="1076325" y="69710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133985</xdr:rowOff>
    </xdr:from>
    <xdr:ext cx="760730" cy="264795"/>
    <xdr:sp macro="" textlink="">
      <xdr:nvSpPr>
        <xdr:cNvPr id="81" name="テキスト ボックス 80"/>
        <xdr:cNvSpPr txBox="1"/>
      </xdr:nvSpPr>
      <xdr:spPr>
        <a:xfrm>
          <a:off x="477901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133985</xdr:rowOff>
    </xdr:from>
    <xdr:ext cx="760730" cy="264795"/>
    <xdr:sp macro="" textlink="">
      <xdr:nvSpPr>
        <xdr:cNvPr id="82" name="テキスト ボックス 81"/>
        <xdr:cNvSpPr txBox="1"/>
      </xdr:nvSpPr>
      <xdr:spPr>
        <a:xfrm>
          <a:off x="393319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133985</xdr:rowOff>
    </xdr:from>
    <xdr:ext cx="762000" cy="264795"/>
    <xdr:sp macro="" textlink="">
      <xdr:nvSpPr>
        <xdr:cNvPr id="83" name="テキスト ボックス 82"/>
        <xdr:cNvSpPr txBox="1"/>
      </xdr:nvSpPr>
      <xdr:spPr>
        <a:xfrm>
          <a:off x="303657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133985</xdr:rowOff>
    </xdr:from>
    <xdr:ext cx="762000" cy="264795"/>
    <xdr:sp macro="" textlink="">
      <xdr:nvSpPr>
        <xdr:cNvPr id="84" name="テキスト ボックス 83"/>
        <xdr:cNvSpPr txBox="1"/>
      </xdr:nvSpPr>
      <xdr:spPr>
        <a:xfrm>
          <a:off x="213995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133985</xdr:rowOff>
    </xdr:from>
    <xdr:ext cx="762000" cy="264795"/>
    <xdr:sp macro="" textlink="">
      <xdr:nvSpPr>
        <xdr:cNvPr id="85" name="テキスト ボックス 84"/>
        <xdr:cNvSpPr txBox="1"/>
      </xdr:nvSpPr>
      <xdr:spPr>
        <a:xfrm>
          <a:off x="124142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146685</xdr:rowOff>
    </xdr:from>
    <xdr:to xmlns:xdr="http://schemas.openxmlformats.org/drawingml/2006/spreadsheetDrawing">
      <xdr:col>23</xdr:col>
      <xdr:colOff>184150</xdr:colOff>
      <xdr:row>43</xdr:row>
      <xdr:rowOff>75565</xdr:rowOff>
    </xdr:to>
    <xdr:sp macro="" textlink="">
      <xdr:nvSpPr>
        <xdr:cNvPr id="86" name="楕円 85"/>
        <xdr:cNvSpPr/>
      </xdr:nvSpPr>
      <xdr:spPr>
        <a:xfrm>
          <a:off x="4946015" y="73475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118110</xdr:rowOff>
    </xdr:from>
    <xdr:ext cx="760730" cy="265430"/>
    <xdr:sp macro="" textlink="">
      <xdr:nvSpPr>
        <xdr:cNvPr id="87" name="財政力該当値テキスト"/>
        <xdr:cNvSpPr txBox="1"/>
      </xdr:nvSpPr>
      <xdr:spPr>
        <a:xfrm>
          <a:off x="5087620" y="731901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146685</xdr:rowOff>
    </xdr:from>
    <xdr:to xmlns:xdr="http://schemas.openxmlformats.org/drawingml/2006/spreadsheetDrawing">
      <xdr:col>19</xdr:col>
      <xdr:colOff>184150</xdr:colOff>
      <xdr:row>43</xdr:row>
      <xdr:rowOff>75565</xdr:rowOff>
    </xdr:to>
    <xdr:sp macro="" textlink="">
      <xdr:nvSpPr>
        <xdr:cNvPr id="88" name="楕円 87"/>
        <xdr:cNvSpPr/>
      </xdr:nvSpPr>
      <xdr:spPr>
        <a:xfrm>
          <a:off x="4100195" y="73475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59690</xdr:rowOff>
    </xdr:from>
    <xdr:ext cx="735330" cy="264795"/>
    <xdr:sp macro="" textlink="">
      <xdr:nvSpPr>
        <xdr:cNvPr id="89" name="テキスト ボックス 88"/>
        <xdr:cNvSpPr txBox="1"/>
      </xdr:nvSpPr>
      <xdr:spPr>
        <a:xfrm>
          <a:off x="3766185" y="743204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97790</xdr:rowOff>
    </xdr:from>
    <xdr:to xmlns:xdr="http://schemas.openxmlformats.org/drawingml/2006/spreadsheetDrawing">
      <xdr:col>15</xdr:col>
      <xdr:colOff>133350</xdr:colOff>
      <xdr:row>43</xdr:row>
      <xdr:rowOff>26035</xdr:rowOff>
    </xdr:to>
    <xdr:sp macro="" textlink="">
      <xdr:nvSpPr>
        <xdr:cNvPr id="90" name="楕円 89"/>
        <xdr:cNvSpPr/>
      </xdr:nvSpPr>
      <xdr:spPr>
        <a:xfrm>
          <a:off x="3203575" y="7298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64160"/>
    <xdr:sp macro="" textlink="">
      <xdr:nvSpPr>
        <xdr:cNvPr id="91" name="テキスト ボックス 90"/>
        <xdr:cNvSpPr txBox="1"/>
      </xdr:nvSpPr>
      <xdr:spPr>
        <a:xfrm>
          <a:off x="2869565" y="73825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97790</xdr:rowOff>
    </xdr:from>
    <xdr:to xmlns:xdr="http://schemas.openxmlformats.org/drawingml/2006/spreadsheetDrawing">
      <xdr:col>11</xdr:col>
      <xdr:colOff>82550</xdr:colOff>
      <xdr:row>43</xdr:row>
      <xdr:rowOff>26035</xdr:rowOff>
    </xdr:to>
    <xdr:sp macro="" textlink="">
      <xdr:nvSpPr>
        <xdr:cNvPr id="92" name="楕円 91"/>
        <xdr:cNvSpPr/>
      </xdr:nvSpPr>
      <xdr:spPr>
        <a:xfrm>
          <a:off x="2305050" y="72986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64160"/>
    <xdr:sp macro="" textlink="">
      <xdr:nvSpPr>
        <xdr:cNvPr id="93" name="テキスト ボックス 92"/>
        <xdr:cNvSpPr txBox="1"/>
      </xdr:nvSpPr>
      <xdr:spPr>
        <a:xfrm>
          <a:off x="1972945" y="73825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97790</xdr:rowOff>
    </xdr:from>
    <xdr:to xmlns:xdr="http://schemas.openxmlformats.org/drawingml/2006/spreadsheetDrawing">
      <xdr:col>7</xdr:col>
      <xdr:colOff>31750</xdr:colOff>
      <xdr:row>43</xdr:row>
      <xdr:rowOff>26035</xdr:rowOff>
    </xdr:to>
    <xdr:sp macro="" textlink="">
      <xdr:nvSpPr>
        <xdr:cNvPr id="94" name="楕円 93"/>
        <xdr:cNvSpPr/>
      </xdr:nvSpPr>
      <xdr:spPr>
        <a:xfrm>
          <a:off x="1408430" y="72986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xdr:rowOff>
    </xdr:from>
    <xdr:ext cx="760730" cy="264160"/>
    <xdr:sp macro="" textlink="">
      <xdr:nvSpPr>
        <xdr:cNvPr id="95" name="テキスト ボックス 94"/>
        <xdr:cNvSpPr txBox="1"/>
      </xdr:nvSpPr>
      <xdr:spPr>
        <a:xfrm>
          <a:off x="1076325" y="73825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58420</xdr:rowOff>
    </xdr:to>
    <xdr:sp macro="" textlink="">
      <xdr:nvSpPr>
        <xdr:cNvPr id="96" name="正方形/長方形 95"/>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104140</xdr:rowOff>
    </xdr:from>
    <xdr:ext cx="1438910" cy="316230"/>
    <xdr:sp macro="" textlink="">
      <xdr:nvSpPr>
        <xdr:cNvPr id="97" name="テキスト ボックス 96"/>
        <xdr:cNvSpPr txBox="1"/>
      </xdr:nvSpPr>
      <xdr:spPr>
        <a:xfrm>
          <a:off x="1708785" y="9190990"/>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78105</xdr:rowOff>
    </xdr:from>
    <xdr:ext cx="1649730" cy="367030"/>
    <xdr:sp macro="" textlink="">
      <xdr:nvSpPr>
        <xdr:cNvPr id="98" name="テキスト ボックス 97"/>
        <xdr:cNvSpPr txBox="1"/>
      </xdr:nvSpPr>
      <xdr:spPr>
        <a:xfrm>
          <a:off x="3288030" y="9164955"/>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168910</xdr:rowOff>
    </xdr:from>
    <xdr:to xmlns:xdr="http://schemas.openxmlformats.org/drawingml/2006/spreadsheetDrawing">
      <xdr:col>35</xdr:col>
      <xdr:colOff>95250</xdr:colOff>
      <xdr:row>54</xdr:row>
      <xdr:rowOff>78105</xdr:rowOff>
    </xdr:to>
    <xdr:sp macro="" textlink="">
      <xdr:nvSpPr>
        <xdr:cNvPr id="99" name="正方形/長方形 98"/>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97790</xdr:rowOff>
    </xdr:to>
    <xdr:sp macro="" textlink="">
      <xdr:nvSpPr>
        <xdr:cNvPr id="100" name="正方形/長方形 99"/>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168910</xdr:rowOff>
    </xdr:from>
    <xdr:to xmlns:xdr="http://schemas.openxmlformats.org/drawingml/2006/spreadsheetDrawing">
      <xdr:col>42</xdr:col>
      <xdr:colOff>25400</xdr:colOff>
      <xdr:row>54</xdr:row>
      <xdr:rowOff>78105</xdr:rowOff>
    </xdr:to>
    <xdr:sp macro="" textlink="">
      <xdr:nvSpPr>
        <xdr:cNvPr id="101" name="正方形/長方形 100"/>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97790</xdr:rowOff>
    </xdr:to>
    <xdr:sp macro="" textlink="">
      <xdr:nvSpPr>
        <xdr:cNvPr id="102" name="正方形/長方形 101"/>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168910</xdr:rowOff>
    </xdr:from>
    <xdr:to xmlns:xdr="http://schemas.openxmlformats.org/drawingml/2006/spreadsheetDrawing">
      <xdr:col>49</xdr:col>
      <xdr:colOff>19050</xdr:colOff>
      <xdr:row>54</xdr:row>
      <xdr:rowOff>78105</xdr:rowOff>
    </xdr:to>
    <xdr:sp macro="" textlink="">
      <xdr:nvSpPr>
        <xdr:cNvPr id="103" name="正方形/長方形 102"/>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97790</xdr:rowOff>
    </xdr:to>
    <xdr:sp macro="" textlink="">
      <xdr:nvSpPr>
        <xdr:cNvPr id="104" name="正方形/長方形 103"/>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46</xdr:col>
      <xdr:colOff>203200</xdr:colOff>
      <xdr:row>57</xdr:row>
      <xdr:rowOff>71120</xdr:rowOff>
    </xdr:to>
    <xdr:sp macro="" textlink="">
      <xdr:nvSpPr>
        <xdr:cNvPr id="107" name="正方形/長方形 106"/>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136525</xdr:rowOff>
    </xdr:from>
    <xdr:to xmlns:xdr="http://schemas.openxmlformats.org/drawingml/2006/spreadsheetDrawing">
      <xdr:col>56</xdr:col>
      <xdr:colOff>203200</xdr:colOff>
      <xdr:row>69</xdr:row>
      <xdr:rowOff>110490</xdr:rowOff>
    </xdr:to>
    <xdr:sp macro="" textlink="" fLocksText="0">
      <xdr:nvSpPr>
        <xdr:cNvPr id="108" name="テキスト ボックス 107"/>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財政の弾力性を示す経常収支比率は、主に臨時財政対策債や普通交付税の減による歳入経常一般財源の減少などにより、前年度を</a:t>
          </a:r>
          <a:r>
            <a:rPr kumimoji="1" lang="en-US" altLang="ja-JP" sz="1200">
              <a:latin typeface="ＭＳ Ｐゴシック"/>
              <a:ea typeface="ＭＳ Ｐゴシック"/>
            </a:rPr>
            <a:t>0.9 </a:t>
          </a:r>
          <a:r>
            <a:rPr kumimoji="1" lang="ja-JP" altLang="en-US" sz="1200">
              <a:latin typeface="ＭＳ Ｐゴシック"/>
              <a:ea typeface="ＭＳ Ｐゴシック"/>
            </a:rPr>
            <a:t>ポイント上回る</a:t>
          </a:r>
          <a:r>
            <a:rPr kumimoji="1" lang="en-US" altLang="ja-JP" sz="1200">
              <a:latin typeface="ＭＳ Ｐゴシック"/>
              <a:ea typeface="ＭＳ Ｐゴシック"/>
            </a:rPr>
            <a:t>88.4</a:t>
          </a:r>
          <a:r>
            <a:rPr kumimoji="1" lang="ja-JP" altLang="en-US" sz="1200">
              <a:latin typeface="ＭＳ Ｐゴシック"/>
              <a:ea typeface="ＭＳ Ｐゴシック"/>
            </a:rPr>
            <a:t>％となった。依然として類似団体を上回っているものの、本市の中期財政計画における見通しとしては、令和６年度からの５年間で３％上昇していく見込みとなっている。今後、夜須防災コミュニティセンター整備事業及び消防本部指令システム更新事業、社会教育施設非構造部材耐震化事業等に市債発行を予定しており、公債費が増加傾向となると見込まれる。併せて、高齢化に伴う医療扶助費などの社会保障関係経費の増が見込まれる。</a:t>
          </a:r>
        </a:p>
      </xdr:txBody>
    </xdr:sp>
    <xdr:clientData/>
  </xdr:twoCellAnchor>
  <xdr:oneCellAnchor>
    <xdr:from xmlns:xdr="http://schemas.openxmlformats.org/drawingml/2006/spreadsheetDrawing">
      <xdr:col>3</xdr:col>
      <xdr:colOff>95250</xdr:colOff>
      <xdr:row>54</xdr:row>
      <xdr:rowOff>143510</xdr:rowOff>
    </xdr:from>
    <xdr:ext cx="298450" cy="229235"/>
    <xdr:sp macro="" textlink="">
      <xdr:nvSpPr>
        <xdr:cNvPr id="109" name="テキスト ボックス 108"/>
        <xdr:cNvSpPr txBox="1"/>
      </xdr:nvSpPr>
      <xdr:spPr>
        <a:xfrm>
          <a:off x="729615" y="9401810"/>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64160"/>
    <xdr:sp macro="" textlink="">
      <xdr:nvSpPr>
        <xdr:cNvPr id="111" name="テキスト ボックス 110"/>
        <xdr:cNvSpPr txBox="1"/>
      </xdr:nvSpPr>
      <xdr:spPr>
        <a:xfrm>
          <a:off x="0" y="118598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2" name="直線コネクタ 111"/>
        <xdr:cNvCxnSpPr/>
      </xdr:nvCxnSpPr>
      <xdr:spPr>
        <a:xfrm>
          <a:off x="76771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5430"/>
    <xdr:sp macro="" textlink="">
      <xdr:nvSpPr>
        <xdr:cNvPr id="113" name="テキスト ボックス 112"/>
        <xdr:cNvSpPr txBox="1"/>
      </xdr:nvSpPr>
      <xdr:spPr>
        <a:xfrm>
          <a:off x="0"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4" name="直線コネクタ 113"/>
        <xdr:cNvCxnSpPr/>
      </xdr:nvCxnSpPr>
      <xdr:spPr>
        <a:xfrm>
          <a:off x="76771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4795"/>
    <xdr:sp macro="" textlink="">
      <xdr:nvSpPr>
        <xdr:cNvPr id="115" name="テキスト ボックス 114"/>
        <xdr:cNvSpPr txBox="1"/>
      </xdr:nvSpPr>
      <xdr:spPr>
        <a:xfrm>
          <a:off x="0"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169545</xdr:rowOff>
    </xdr:from>
    <xdr:to xmlns:xdr="http://schemas.openxmlformats.org/drawingml/2006/spreadsheetDrawing">
      <xdr:col>27</xdr:col>
      <xdr:colOff>184150</xdr:colOff>
      <xdr:row>63</xdr:row>
      <xdr:rowOff>169545</xdr:rowOff>
    </xdr:to>
    <xdr:cxnSp macro="">
      <xdr:nvCxnSpPr>
        <xdr:cNvPr id="116" name="直線コネクタ 115"/>
        <xdr:cNvCxnSpPr/>
      </xdr:nvCxnSpPr>
      <xdr:spPr>
        <a:xfrm>
          <a:off x="76771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4795"/>
    <xdr:sp macro="" textlink="">
      <xdr:nvSpPr>
        <xdr:cNvPr id="117" name="テキスト ボックス 116"/>
        <xdr:cNvSpPr txBox="1"/>
      </xdr:nvSpPr>
      <xdr:spPr>
        <a:xfrm>
          <a:off x="0"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168275</xdr:rowOff>
    </xdr:from>
    <xdr:to xmlns:xdr="http://schemas.openxmlformats.org/drawingml/2006/spreadsheetDrawing">
      <xdr:col>27</xdr:col>
      <xdr:colOff>184150</xdr:colOff>
      <xdr:row>61</xdr:row>
      <xdr:rowOff>168275</xdr:rowOff>
    </xdr:to>
    <xdr:cxnSp macro="">
      <xdr:nvCxnSpPr>
        <xdr:cNvPr id="118" name="直線コネクタ 117"/>
        <xdr:cNvCxnSpPr/>
      </xdr:nvCxnSpPr>
      <xdr:spPr>
        <a:xfrm>
          <a:off x="76771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4795"/>
    <xdr:sp macro="" textlink="">
      <xdr:nvSpPr>
        <xdr:cNvPr id="119" name="テキスト ボックス 118"/>
        <xdr:cNvSpPr txBox="1"/>
      </xdr:nvSpPr>
      <xdr:spPr>
        <a:xfrm>
          <a:off x="0"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166370</xdr:rowOff>
    </xdr:from>
    <xdr:to xmlns:xdr="http://schemas.openxmlformats.org/drawingml/2006/spreadsheetDrawing">
      <xdr:col>27</xdr:col>
      <xdr:colOff>184150</xdr:colOff>
      <xdr:row>59</xdr:row>
      <xdr:rowOff>166370</xdr:rowOff>
    </xdr:to>
    <xdr:cxnSp macro="">
      <xdr:nvCxnSpPr>
        <xdr:cNvPr id="120" name="直線コネクタ 119"/>
        <xdr:cNvCxnSpPr/>
      </xdr:nvCxnSpPr>
      <xdr:spPr>
        <a:xfrm>
          <a:off x="76771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64795"/>
    <xdr:sp macro="" textlink="">
      <xdr:nvSpPr>
        <xdr:cNvPr id="121" name="テキスト ボックス 120"/>
        <xdr:cNvSpPr txBox="1"/>
      </xdr:nvSpPr>
      <xdr:spPr>
        <a:xfrm>
          <a:off x="0" y="101365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163830</xdr:rowOff>
    </xdr:from>
    <xdr:to xmlns:xdr="http://schemas.openxmlformats.org/drawingml/2006/spreadsheetDrawing">
      <xdr:col>27</xdr:col>
      <xdr:colOff>184150</xdr:colOff>
      <xdr:row>57</xdr:row>
      <xdr:rowOff>163830</xdr:rowOff>
    </xdr:to>
    <xdr:cxnSp macro="">
      <xdr:nvCxnSpPr>
        <xdr:cNvPr id="122" name="直線コネクタ 121"/>
        <xdr:cNvCxnSpPr/>
      </xdr:nvCxnSpPr>
      <xdr:spPr>
        <a:xfrm>
          <a:off x="76771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63525"/>
    <xdr:sp macro="" textlink="">
      <xdr:nvSpPr>
        <xdr:cNvPr id="123" name="テキスト ボックス 122"/>
        <xdr:cNvSpPr txBox="1"/>
      </xdr:nvSpPr>
      <xdr:spPr>
        <a:xfrm>
          <a:off x="0" y="97917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55</xdr:row>
      <xdr:rowOff>161925</xdr:rowOff>
    </xdr:to>
    <xdr:cxnSp macro="">
      <xdr:nvCxnSpPr>
        <xdr:cNvPr id="124" name="直線コネクタ 123"/>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4160"/>
    <xdr:sp macro="" textlink="">
      <xdr:nvSpPr>
        <xdr:cNvPr id="125" name="テキスト ボックス 124"/>
        <xdr:cNvSpPr txBox="1"/>
      </xdr:nvSpPr>
      <xdr:spPr>
        <a:xfrm>
          <a:off x="0"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80645</xdr:rowOff>
    </xdr:from>
    <xdr:to xmlns:xdr="http://schemas.openxmlformats.org/drawingml/2006/spreadsheetDrawing">
      <xdr:col>23</xdr:col>
      <xdr:colOff>133350</xdr:colOff>
      <xdr:row>66</xdr:row>
      <xdr:rowOff>119380</xdr:rowOff>
    </xdr:to>
    <xdr:cxnSp macro="">
      <xdr:nvCxnSpPr>
        <xdr:cNvPr id="127" name="直線コネクタ 126"/>
        <xdr:cNvCxnSpPr/>
      </xdr:nvCxnSpPr>
      <xdr:spPr>
        <a:xfrm flipV="1">
          <a:off x="4996815" y="10024745"/>
          <a:ext cx="0" cy="1410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90805</xdr:rowOff>
    </xdr:from>
    <xdr:ext cx="760730" cy="263525"/>
    <xdr:sp macro="" textlink="">
      <xdr:nvSpPr>
        <xdr:cNvPr id="128" name="財政構造の弾力性最小値テキスト"/>
        <xdr:cNvSpPr txBox="1"/>
      </xdr:nvSpPr>
      <xdr:spPr>
        <a:xfrm>
          <a:off x="5087620" y="114065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119380</xdr:rowOff>
    </xdr:from>
    <xdr:to xmlns:xdr="http://schemas.openxmlformats.org/drawingml/2006/spreadsheetDrawing">
      <xdr:col>24</xdr:col>
      <xdr:colOff>12700</xdr:colOff>
      <xdr:row>66</xdr:row>
      <xdr:rowOff>119380</xdr:rowOff>
    </xdr:to>
    <xdr:cxnSp macro="">
      <xdr:nvCxnSpPr>
        <xdr:cNvPr id="129" name="直線コネクタ 128"/>
        <xdr:cNvCxnSpPr/>
      </xdr:nvCxnSpPr>
      <xdr:spPr>
        <a:xfrm>
          <a:off x="4907915" y="114350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168910</xdr:rowOff>
    </xdr:from>
    <xdr:ext cx="760730" cy="263525"/>
    <xdr:sp macro="" textlink="">
      <xdr:nvSpPr>
        <xdr:cNvPr id="130" name="財政構造の弾力性最大値テキスト"/>
        <xdr:cNvSpPr txBox="1"/>
      </xdr:nvSpPr>
      <xdr:spPr>
        <a:xfrm>
          <a:off x="5087620" y="977011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80645</xdr:rowOff>
    </xdr:from>
    <xdr:to xmlns:xdr="http://schemas.openxmlformats.org/drawingml/2006/spreadsheetDrawing">
      <xdr:col>24</xdr:col>
      <xdr:colOff>12700</xdr:colOff>
      <xdr:row>58</xdr:row>
      <xdr:rowOff>80645</xdr:rowOff>
    </xdr:to>
    <xdr:cxnSp macro="">
      <xdr:nvCxnSpPr>
        <xdr:cNvPr id="131" name="直線コネクタ 130"/>
        <xdr:cNvCxnSpPr/>
      </xdr:nvCxnSpPr>
      <xdr:spPr>
        <a:xfrm>
          <a:off x="4907915" y="100247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78105</xdr:rowOff>
    </xdr:from>
    <xdr:to xmlns:xdr="http://schemas.openxmlformats.org/drawingml/2006/spreadsheetDrawing">
      <xdr:col>23</xdr:col>
      <xdr:colOff>133350</xdr:colOff>
      <xdr:row>59</xdr:row>
      <xdr:rowOff>109855</xdr:rowOff>
    </xdr:to>
    <xdr:cxnSp macro="">
      <xdr:nvCxnSpPr>
        <xdr:cNvPr id="132" name="直線コネクタ 131"/>
        <xdr:cNvCxnSpPr/>
      </xdr:nvCxnSpPr>
      <xdr:spPr>
        <a:xfrm>
          <a:off x="4150995" y="10193655"/>
          <a:ext cx="8458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167005</xdr:rowOff>
    </xdr:from>
    <xdr:ext cx="760730" cy="263525"/>
    <xdr:sp macro="" textlink="">
      <xdr:nvSpPr>
        <xdr:cNvPr id="133" name="財政構造の弾力性平均値テキスト"/>
        <xdr:cNvSpPr txBox="1"/>
      </xdr:nvSpPr>
      <xdr:spPr>
        <a:xfrm>
          <a:off x="5087620" y="10282555"/>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20320</xdr:rowOff>
    </xdr:from>
    <xdr:to xmlns:xdr="http://schemas.openxmlformats.org/drawingml/2006/spreadsheetDrawing">
      <xdr:col>23</xdr:col>
      <xdr:colOff>184150</xdr:colOff>
      <xdr:row>60</xdr:row>
      <xdr:rowOff>123825</xdr:rowOff>
    </xdr:to>
    <xdr:sp macro="" textlink="">
      <xdr:nvSpPr>
        <xdr:cNvPr id="134" name="フローチャート: 判断 133"/>
        <xdr:cNvSpPr/>
      </xdr:nvSpPr>
      <xdr:spPr>
        <a:xfrm>
          <a:off x="4946015" y="103073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78105</xdr:rowOff>
    </xdr:from>
    <xdr:to xmlns:xdr="http://schemas.openxmlformats.org/drawingml/2006/spreadsheetDrawing">
      <xdr:col>19</xdr:col>
      <xdr:colOff>133350</xdr:colOff>
      <xdr:row>59</xdr:row>
      <xdr:rowOff>166370</xdr:rowOff>
    </xdr:to>
    <xdr:cxnSp macro="">
      <xdr:nvCxnSpPr>
        <xdr:cNvPr id="135" name="直線コネクタ 134"/>
        <xdr:cNvCxnSpPr/>
      </xdr:nvCxnSpPr>
      <xdr:spPr>
        <a:xfrm flipV="1">
          <a:off x="3254375" y="10193655"/>
          <a:ext cx="89662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60960</xdr:rowOff>
    </xdr:from>
    <xdr:to xmlns:xdr="http://schemas.openxmlformats.org/drawingml/2006/spreadsheetDrawing">
      <xdr:col>19</xdr:col>
      <xdr:colOff>184150</xdr:colOff>
      <xdr:row>59</xdr:row>
      <xdr:rowOff>164465</xdr:rowOff>
    </xdr:to>
    <xdr:sp macro="" textlink="">
      <xdr:nvSpPr>
        <xdr:cNvPr id="136" name="フローチャート: 判断 135"/>
        <xdr:cNvSpPr/>
      </xdr:nvSpPr>
      <xdr:spPr>
        <a:xfrm>
          <a:off x="4100195" y="101765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149225</xdr:rowOff>
    </xdr:from>
    <xdr:ext cx="735330" cy="263525"/>
    <xdr:sp macro="" textlink="">
      <xdr:nvSpPr>
        <xdr:cNvPr id="137" name="テキスト ボックス 136"/>
        <xdr:cNvSpPr txBox="1"/>
      </xdr:nvSpPr>
      <xdr:spPr>
        <a:xfrm>
          <a:off x="3766185" y="1026477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166370</xdr:rowOff>
    </xdr:from>
    <xdr:to xmlns:xdr="http://schemas.openxmlformats.org/drawingml/2006/spreadsheetDrawing">
      <xdr:col>15</xdr:col>
      <xdr:colOff>82550</xdr:colOff>
      <xdr:row>60</xdr:row>
      <xdr:rowOff>19050</xdr:rowOff>
    </xdr:to>
    <xdr:cxnSp macro="">
      <xdr:nvCxnSpPr>
        <xdr:cNvPr id="138" name="直線コネクタ 137"/>
        <xdr:cNvCxnSpPr/>
      </xdr:nvCxnSpPr>
      <xdr:spPr>
        <a:xfrm flipV="1">
          <a:off x="2357755" y="10281920"/>
          <a:ext cx="8966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26670</xdr:rowOff>
    </xdr:from>
    <xdr:to xmlns:xdr="http://schemas.openxmlformats.org/drawingml/2006/spreadsheetDrawing">
      <xdr:col>15</xdr:col>
      <xdr:colOff>133350</xdr:colOff>
      <xdr:row>60</xdr:row>
      <xdr:rowOff>130175</xdr:rowOff>
    </xdr:to>
    <xdr:sp macro="" textlink="">
      <xdr:nvSpPr>
        <xdr:cNvPr id="139" name="フローチャート: 判断 138"/>
        <xdr:cNvSpPr/>
      </xdr:nvSpPr>
      <xdr:spPr>
        <a:xfrm>
          <a:off x="3203575" y="103136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114935</xdr:rowOff>
    </xdr:from>
    <xdr:ext cx="762000" cy="264795"/>
    <xdr:sp macro="" textlink="">
      <xdr:nvSpPr>
        <xdr:cNvPr id="140" name="テキスト ボックス 139"/>
        <xdr:cNvSpPr txBox="1"/>
      </xdr:nvSpPr>
      <xdr:spPr>
        <a:xfrm>
          <a:off x="2869565" y="10401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127000</xdr:rowOff>
    </xdr:from>
    <xdr:to xmlns:xdr="http://schemas.openxmlformats.org/drawingml/2006/spreadsheetDrawing">
      <xdr:col>11</xdr:col>
      <xdr:colOff>31750</xdr:colOff>
      <xdr:row>60</xdr:row>
      <xdr:rowOff>19050</xdr:rowOff>
    </xdr:to>
    <xdr:cxnSp macro="">
      <xdr:nvCxnSpPr>
        <xdr:cNvPr id="141" name="直線コネクタ 140"/>
        <xdr:cNvCxnSpPr/>
      </xdr:nvCxnSpPr>
      <xdr:spPr>
        <a:xfrm>
          <a:off x="1459230" y="10242550"/>
          <a:ext cx="8985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69215</xdr:rowOff>
    </xdr:from>
    <xdr:to xmlns:xdr="http://schemas.openxmlformats.org/drawingml/2006/spreadsheetDrawing">
      <xdr:col>11</xdr:col>
      <xdr:colOff>82550</xdr:colOff>
      <xdr:row>60</xdr:row>
      <xdr:rowOff>171450</xdr:rowOff>
    </xdr:to>
    <xdr:sp macro="" textlink="">
      <xdr:nvSpPr>
        <xdr:cNvPr id="142" name="フローチャート: 判断 141"/>
        <xdr:cNvSpPr/>
      </xdr:nvSpPr>
      <xdr:spPr>
        <a:xfrm>
          <a:off x="2305050" y="1035621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158115</xdr:rowOff>
    </xdr:from>
    <xdr:ext cx="762000" cy="264795"/>
    <xdr:sp macro="" textlink="">
      <xdr:nvSpPr>
        <xdr:cNvPr id="143" name="テキスト ボックス 142"/>
        <xdr:cNvSpPr txBox="1"/>
      </xdr:nvSpPr>
      <xdr:spPr>
        <a:xfrm>
          <a:off x="1972945" y="104451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45085</xdr:rowOff>
    </xdr:from>
    <xdr:to xmlns:xdr="http://schemas.openxmlformats.org/drawingml/2006/spreadsheetDrawing">
      <xdr:col>7</xdr:col>
      <xdr:colOff>31750</xdr:colOff>
      <xdr:row>60</xdr:row>
      <xdr:rowOff>148590</xdr:rowOff>
    </xdr:to>
    <xdr:sp macro="" textlink="">
      <xdr:nvSpPr>
        <xdr:cNvPr id="144" name="フローチャート: 判断 143"/>
        <xdr:cNvSpPr/>
      </xdr:nvSpPr>
      <xdr:spPr>
        <a:xfrm>
          <a:off x="1408430" y="103320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133350</xdr:rowOff>
    </xdr:from>
    <xdr:ext cx="760730" cy="263525"/>
    <xdr:sp macro="" textlink="">
      <xdr:nvSpPr>
        <xdr:cNvPr id="145" name="テキスト ボックス 144"/>
        <xdr:cNvSpPr txBox="1"/>
      </xdr:nvSpPr>
      <xdr:spPr>
        <a:xfrm>
          <a:off x="1076325" y="1042035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0730" cy="264795"/>
    <xdr:sp macro="" textlink="">
      <xdr:nvSpPr>
        <xdr:cNvPr id="146" name="テキスト ボックス 145"/>
        <xdr:cNvSpPr txBox="1"/>
      </xdr:nvSpPr>
      <xdr:spPr>
        <a:xfrm>
          <a:off x="477901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0730" cy="264795"/>
    <xdr:sp macro="" textlink="">
      <xdr:nvSpPr>
        <xdr:cNvPr id="147" name="テキスト ボックス 146"/>
        <xdr:cNvSpPr txBox="1"/>
      </xdr:nvSpPr>
      <xdr:spPr>
        <a:xfrm>
          <a:off x="393319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2000" cy="264795"/>
    <xdr:sp macro="" textlink="">
      <xdr:nvSpPr>
        <xdr:cNvPr id="148" name="テキスト ボックス 147"/>
        <xdr:cNvSpPr txBox="1"/>
      </xdr:nvSpPr>
      <xdr:spPr>
        <a:xfrm>
          <a:off x="303657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2000" cy="264795"/>
    <xdr:sp macro="" textlink="">
      <xdr:nvSpPr>
        <xdr:cNvPr id="149" name="テキスト ボックス 148"/>
        <xdr:cNvSpPr txBox="1"/>
      </xdr:nvSpPr>
      <xdr:spPr>
        <a:xfrm>
          <a:off x="213995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2000" cy="264795"/>
    <xdr:sp macro="" textlink="">
      <xdr:nvSpPr>
        <xdr:cNvPr id="150" name="テキスト ボックス 149"/>
        <xdr:cNvSpPr txBox="1"/>
      </xdr:nvSpPr>
      <xdr:spPr>
        <a:xfrm>
          <a:off x="124142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57785</xdr:rowOff>
    </xdr:from>
    <xdr:to xmlns:xdr="http://schemas.openxmlformats.org/drawingml/2006/spreadsheetDrawing">
      <xdr:col>23</xdr:col>
      <xdr:colOff>184150</xdr:colOff>
      <xdr:row>59</xdr:row>
      <xdr:rowOff>161925</xdr:rowOff>
    </xdr:to>
    <xdr:sp macro="" textlink="">
      <xdr:nvSpPr>
        <xdr:cNvPr id="151" name="楕円 150"/>
        <xdr:cNvSpPr/>
      </xdr:nvSpPr>
      <xdr:spPr>
        <a:xfrm>
          <a:off x="4946015" y="10173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74930</xdr:rowOff>
    </xdr:from>
    <xdr:ext cx="760730" cy="263525"/>
    <xdr:sp macro="" textlink="">
      <xdr:nvSpPr>
        <xdr:cNvPr id="152" name="財政構造の弾力性該当値テキスト"/>
        <xdr:cNvSpPr txBox="1"/>
      </xdr:nvSpPr>
      <xdr:spPr>
        <a:xfrm>
          <a:off x="5087620" y="100190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26035</xdr:rowOff>
    </xdr:from>
    <xdr:to xmlns:xdr="http://schemas.openxmlformats.org/drawingml/2006/spreadsheetDrawing">
      <xdr:col>19</xdr:col>
      <xdr:colOff>184150</xdr:colOff>
      <xdr:row>59</xdr:row>
      <xdr:rowOff>129540</xdr:rowOff>
    </xdr:to>
    <xdr:sp macro="" textlink="">
      <xdr:nvSpPr>
        <xdr:cNvPr id="153" name="楕円 152"/>
        <xdr:cNvSpPr/>
      </xdr:nvSpPr>
      <xdr:spPr>
        <a:xfrm>
          <a:off x="4100195" y="101415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140335</xdr:rowOff>
    </xdr:from>
    <xdr:ext cx="735330" cy="264795"/>
    <xdr:sp macro="" textlink="">
      <xdr:nvSpPr>
        <xdr:cNvPr id="154" name="テキスト ボックス 153"/>
        <xdr:cNvSpPr txBox="1"/>
      </xdr:nvSpPr>
      <xdr:spPr>
        <a:xfrm>
          <a:off x="3766185" y="991298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114300</xdr:rowOff>
    </xdr:from>
    <xdr:to xmlns:xdr="http://schemas.openxmlformats.org/drawingml/2006/spreadsheetDrawing">
      <xdr:col>15</xdr:col>
      <xdr:colOff>133350</xdr:colOff>
      <xdr:row>60</xdr:row>
      <xdr:rowOff>43180</xdr:rowOff>
    </xdr:to>
    <xdr:sp macro="" textlink="">
      <xdr:nvSpPr>
        <xdr:cNvPr id="155" name="楕円 154"/>
        <xdr:cNvSpPr/>
      </xdr:nvSpPr>
      <xdr:spPr>
        <a:xfrm>
          <a:off x="3203575" y="10229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53340</xdr:rowOff>
    </xdr:from>
    <xdr:ext cx="762000" cy="263525"/>
    <xdr:sp macro="" textlink="">
      <xdr:nvSpPr>
        <xdr:cNvPr id="156" name="テキスト ボックス 155"/>
        <xdr:cNvSpPr txBox="1"/>
      </xdr:nvSpPr>
      <xdr:spPr>
        <a:xfrm>
          <a:off x="2869565" y="99974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142240</xdr:rowOff>
    </xdr:from>
    <xdr:to xmlns:xdr="http://schemas.openxmlformats.org/drawingml/2006/spreadsheetDrawing">
      <xdr:col>11</xdr:col>
      <xdr:colOff>82550</xdr:colOff>
      <xdr:row>60</xdr:row>
      <xdr:rowOff>70485</xdr:rowOff>
    </xdr:to>
    <xdr:sp macro="" textlink="">
      <xdr:nvSpPr>
        <xdr:cNvPr id="157" name="楕円 156"/>
        <xdr:cNvSpPr/>
      </xdr:nvSpPr>
      <xdr:spPr>
        <a:xfrm>
          <a:off x="2305050" y="102577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81280</xdr:rowOff>
    </xdr:from>
    <xdr:ext cx="762000" cy="264795"/>
    <xdr:sp macro="" textlink="">
      <xdr:nvSpPr>
        <xdr:cNvPr id="158" name="テキスト ボックス 157"/>
        <xdr:cNvSpPr txBox="1"/>
      </xdr:nvSpPr>
      <xdr:spPr>
        <a:xfrm>
          <a:off x="1972945" y="100253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75565</xdr:rowOff>
    </xdr:from>
    <xdr:to xmlns:xdr="http://schemas.openxmlformats.org/drawingml/2006/spreadsheetDrawing">
      <xdr:col>7</xdr:col>
      <xdr:colOff>31750</xdr:colOff>
      <xdr:row>60</xdr:row>
      <xdr:rowOff>3810</xdr:rowOff>
    </xdr:to>
    <xdr:sp macro="" textlink="">
      <xdr:nvSpPr>
        <xdr:cNvPr id="159" name="楕円 158"/>
        <xdr:cNvSpPr/>
      </xdr:nvSpPr>
      <xdr:spPr>
        <a:xfrm>
          <a:off x="1408430" y="1019111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13970</xdr:rowOff>
    </xdr:from>
    <xdr:ext cx="760730" cy="263525"/>
    <xdr:sp macro="" textlink="">
      <xdr:nvSpPr>
        <xdr:cNvPr id="160" name="テキスト ボックス 159"/>
        <xdr:cNvSpPr txBox="1"/>
      </xdr:nvSpPr>
      <xdr:spPr>
        <a:xfrm>
          <a:off x="1076325" y="995807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123825</xdr:rowOff>
    </xdr:from>
    <xdr:to xmlns:xdr="http://schemas.openxmlformats.org/drawingml/2006/spreadsheetDrawing">
      <xdr:col>27</xdr:col>
      <xdr:colOff>184150</xdr:colOff>
      <xdr:row>75</xdr:row>
      <xdr:rowOff>97790</xdr:rowOff>
    </xdr:to>
    <xdr:sp macro="" textlink="">
      <xdr:nvSpPr>
        <xdr:cNvPr id="161" name="正方形/長方形 160"/>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143510</xdr:rowOff>
    </xdr:from>
    <xdr:ext cx="3218815" cy="314960"/>
    <xdr:sp macro="" textlink="">
      <xdr:nvSpPr>
        <xdr:cNvPr id="162" name="テキスト ボックス 161"/>
        <xdr:cNvSpPr txBox="1"/>
      </xdr:nvSpPr>
      <xdr:spPr>
        <a:xfrm>
          <a:off x="809625" y="13002260"/>
          <a:ext cx="3218815"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116840</xdr:rowOff>
    </xdr:from>
    <xdr:ext cx="1649730" cy="367030"/>
    <xdr:sp macro="" textlink="">
      <xdr:nvSpPr>
        <xdr:cNvPr id="163" name="テキスト ボックス 162"/>
        <xdr:cNvSpPr txBox="1"/>
      </xdr:nvSpPr>
      <xdr:spPr>
        <a:xfrm>
          <a:off x="4185285" y="1297559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[201,551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116840</xdr:rowOff>
    </xdr:to>
    <xdr:sp macro="" textlink="">
      <xdr:nvSpPr>
        <xdr:cNvPr id="164" name="正方形/長方形 163"/>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52070</xdr:rowOff>
    </xdr:from>
    <xdr:to xmlns:xdr="http://schemas.openxmlformats.org/drawingml/2006/spreadsheetDrawing">
      <xdr:col>35</xdr:col>
      <xdr:colOff>95250</xdr:colOff>
      <xdr:row>77</xdr:row>
      <xdr:rowOff>136525</xdr:rowOff>
    </xdr:to>
    <xdr:sp macro="" textlink="">
      <xdr:nvSpPr>
        <xdr:cNvPr id="165" name="正方形/長方形 164"/>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116840</xdr:rowOff>
    </xdr:to>
    <xdr:sp macro="" textlink="">
      <xdr:nvSpPr>
        <xdr:cNvPr id="166" name="正方形/長方形 165"/>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52070</xdr:rowOff>
    </xdr:from>
    <xdr:to xmlns:xdr="http://schemas.openxmlformats.org/drawingml/2006/spreadsheetDrawing">
      <xdr:col>42</xdr:col>
      <xdr:colOff>25400</xdr:colOff>
      <xdr:row>77</xdr:row>
      <xdr:rowOff>136525</xdr:rowOff>
    </xdr:to>
    <xdr:sp macro="" textlink="">
      <xdr:nvSpPr>
        <xdr:cNvPr id="167" name="正方形/長方形 166"/>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116840</xdr:rowOff>
    </xdr:to>
    <xdr:sp macro="" textlink="">
      <xdr:nvSpPr>
        <xdr:cNvPr id="168" name="正方形/長方形 167"/>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52070</xdr:rowOff>
    </xdr:from>
    <xdr:to xmlns:xdr="http://schemas.openxmlformats.org/drawingml/2006/spreadsheetDrawing">
      <xdr:col>49</xdr:col>
      <xdr:colOff>19050</xdr:colOff>
      <xdr:row>77</xdr:row>
      <xdr:rowOff>136525</xdr:rowOff>
    </xdr:to>
    <xdr:sp macro="" textlink="">
      <xdr:nvSpPr>
        <xdr:cNvPr id="169" name="正方形/長方形 168"/>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70" name="正方形/長方形 169"/>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38735</xdr:rowOff>
    </xdr:to>
    <xdr:sp macro="" textlink="">
      <xdr:nvSpPr>
        <xdr:cNvPr id="171" name="正方形/長方形 170"/>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110490</xdr:rowOff>
    </xdr:to>
    <xdr:sp macro="" textlink="">
      <xdr:nvSpPr>
        <xdr:cNvPr id="172" name="正方形/長方形 171"/>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149225</xdr:rowOff>
    </xdr:to>
    <xdr:sp macro="" textlink="" fLocksText="0">
      <xdr:nvSpPr>
        <xdr:cNvPr id="173" name="テキスト ボックス 172"/>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人口一人当たり人件費については、前年度比</a:t>
          </a:r>
          <a:r>
            <a:rPr kumimoji="1" lang="en-US" altLang="ja-JP" sz="1100">
              <a:latin typeface="ＭＳ Ｐゴシック"/>
              <a:ea typeface="ＭＳ Ｐゴシック"/>
            </a:rPr>
            <a:t>1,725</a:t>
          </a:r>
          <a:r>
            <a:rPr kumimoji="1" lang="ja-JP" altLang="en-US" sz="1100">
              <a:latin typeface="ＭＳ Ｐゴシック"/>
              <a:ea typeface="ＭＳ Ｐゴシック"/>
            </a:rPr>
            <a:t>円の減となったが、５町村合併による施設の多くを直営で運営していることにより、職員数が類似団体と比較して多いことなどから、類似団体の平均を上回る状況が続いている。</a:t>
          </a:r>
        </a:p>
        <a:p>
          <a:r>
            <a:rPr kumimoji="1" lang="ja-JP" altLang="en-US" sz="1100">
              <a:latin typeface="ＭＳ Ｐゴシック"/>
              <a:ea typeface="ＭＳ Ｐゴシック"/>
            </a:rPr>
            <a:t>　物件費については、主に委託料の増などにより前年度比</a:t>
          </a:r>
          <a:r>
            <a:rPr kumimoji="1" lang="en-US" altLang="ja-JP" sz="1100">
              <a:latin typeface="ＭＳ Ｐゴシック"/>
              <a:ea typeface="ＭＳ Ｐゴシック"/>
            </a:rPr>
            <a:t>1,453</a:t>
          </a:r>
          <a:r>
            <a:rPr kumimoji="1" lang="ja-JP" altLang="en-US" sz="1100">
              <a:latin typeface="ＭＳ Ｐゴシック"/>
              <a:ea typeface="ＭＳ Ｐゴシック"/>
            </a:rPr>
            <a:t>円の増となったが、依然として類似団体の平均を下回っている。</a:t>
          </a:r>
        </a:p>
        <a:p>
          <a:r>
            <a:rPr kumimoji="1" lang="ja-JP" altLang="en-US" sz="1100">
              <a:latin typeface="ＭＳ Ｐゴシック"/>
              <a:ea typeface="ＭＳ Ｐゴシック"/>
            </a:rPr>
            <a:t>　今後、デジタル化の推進による業務の効率化など、最小の経費で最大の効果をあげるよう取り組みつつ、中長期的な視点に立って、公共施設等のマネジメントの推進など、施設の更新や維持管理等に係る費用負担の縮減を図る取組を着実に進める必要がある。</a:t>
          </a:r>
        </a:p>
      </xdr:txBody>
    </xdr:sp>
    <xdr:clientData/>
  </xdr:twoCellAnchor>
  <xdr:oneCellAnchor>
    <xdr:from xmlns:xdr="http://schemas.openxmlformats.org/drawingml/2006/spreadsheetDrawing">
      <xdr:col>3</xdr:col>
      <xdr:colOff>95250</xdr:colOff>
      <xdr:row>77</xdr:row>
      <xdr:rowOff>6985</xdr:rowOff>
    </xdr:from>
    <xdr:ext cx="349885" cy="230505"/>
    <xdr:sp macro="" textlink="">
      <xdr:nvSpPr>
        <xdr:cNvPr id="174" name="テキスト ボックス 173"/>
        <xdr:cNvSpPr txBox="1"/>
      </xdr:nvSpPr>
      <xdr:spPr>
        <a:xfrm>
          <a:off x="729615" y="132086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5" name="直線コネクタ 174"/>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4795"/>
    <xdr:sp macro="" textlink="">
      <xdr:nvSpPr>
        <xdr:cNvPr id="176" name="テキスト ボックス 175"/>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36830</xdr:rowOff>
    </xdr:from>
    <xdr:to xmlns:xdr="http://schemas.openxmlformats.org/drawingml/2006/spreadsheetDrawing">
      <xdr:col>27</xdr:col>
      <xdr:colOff>184150</xdr:colOff>
      <xdr:row>90</xdr:row>
      <xdr:rowOff>36830</xdr:rowOff>
    </xdr:to>
    <xdr:cxnSp macro="">
      <xdr:nvCxnSpPr>
        <xdr:cNvPr id="177" name="直線コネクタ 176"/>
        <xdr:cNvCxnSpPr/>
      </xdr:nvCxnSpPr>
      <xdr:spPr>
        <a:xfrm>
          <a:off x="767715" y="154673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66675</xdr:rowOff>
    </xdr:from>
    <xdr:ext cx="762000" cy="264795"/>
    <xdr:sp macro="" textlink="">
      <xdr:nvSpPr>
        <xdr:cNvPr id="178" name="テキスト ボックス 177"/>
        <xdr:cNvSpPr txBox="1"/>
      </xdr:nvSpPr>
      <xdr:spPr>
        <a:xfrm>
          <a:off x="0" y="153257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34925</xdr:rowOff>
    </xdr:from>
    <xdr:to xmlns:xdr="http://schemas.openxmlformats.org/drawingml/2006/spreadsheetDrawing">
      <xdr:col>27</xdr:col>
      <xdr:colOff>184150</xdr:colOff>
      <xdr:row>88</xdr:row>
      <xdr:rowOff>34925</xdr:rowOff>
    </xdr:to>
    <xdr:cxnSp macro="">
      <xdr:nvCxnSpPr>
        <xdr:cNvPr id="179" name="直線コネクタ 178"/>
        <xdr:cNvCxnSpPr/>
      </xdr:nvCxnSpPr>
      <xdr:spPr>
        <a:xfrm>
          <a:off x="767715" y="151225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65405</xdr:rowOff>
    </xdr:from>
    <xdr:ext cx="762000" cy="264795"/>
    <xdr:sp macro="" textlink="">
      <xdr:nvSpPr>
        <xdr:cNvPr id="180" name="テキスト ボックス 179"/>
        <xdr:cNvSpPr txBox="1"/>
      </xdr:nvSpPr>
      <xdr:spPr>
        <a:xfrm>
          <a:off x="0" y="149815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33020</xdr:rowOff>
    </xdr:from>
    <xdr:to xmlns:xdr="http://schemas.openxmlformats.org/drawingml/2006/spreadsheetDrawing">
      <xdr:col>27</xdr:col>
      <xdr:colOff>184150</xdr:colOff>
      <xdr:row>86</xdr:row>
      <xdr:rowOff>33020</xdr:rowOff>
    </xdr:to>
    <xdr:cxnSp macro="">
      <xdr:nvCxnSpPr>
        <xdr:cNvPr id="181" name="直線コネクタ 180"/>
        <xdr:cNvCxnSpPr/>
      </xdr:nvCxnSpPr>
      <xdr:spPr>
        <a:xfrm>
          <a:off x="767715" y="14777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63500</xdr:rowOff>
    </xdr:from>
    <xdr:ext cx="762000" cy="264795"/>
    <xdr:sp macro="" textlink="">
      <xdr:nvSpPr>
        <xdr:cNvPr id="182" name="テキスト ボックス 181"/>
        <xdr:cNvSpPr txBox="1"/>
      </xdr:nvSpPr>
      <xdr:spPr>
        <a:xfrm>
          <a:off x="0" y="146367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31750</xdr:rowOff>
    </xdr:from>
    <xdr:to xmlns:xdr="http://schemas.openxmlformats.org/drawingml/2006/spreadsheetDrawing">
      <xdr:col>27</xdr:col>
      <xdr:colOff>184150</xdr:colOff>
      <xdr:row>84</xdr:row>
      <xdr:rowOff>31750</xdr:rowOff>
    </xdr:to>
    <xdr:cxnSp macro="">
      <xdr:nvCxnSpPr>
        <xdr:cNvPr id="183" name="直線コネクタ 182"/>
        <xdr:cNvCxnSpPr/>
      </xdr:nvCxnSpPr>
      <xdr:spPr>
        <a:xfrm>
          <a:off x="767715" y="14433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61595</xdr:rowOff>
    </xdr:from>
    <xdr:ext cx="762000" cy="265430"/>
    <xdr:sp macro="" textlink="">
      <xdr:nvSpPr>
        <xdr:cNvPr id="184" name="テキスト ボックス 183"/>
        <xdr:cNvSpPr txBox="1"/>
      </xdr:nvSpPr>
      <xdr:spPr>
        <a:xfrm>
          <a:off x="0" y="142919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29845</xdr:rowOff>
    </xdr:from>
    <xdr:to xmlns:xdr="http://schemas.openxmlformats.org/drawingml/2006/spreadsheetDrawing">
      <xdr:col>27</xdr:col>
      <xdr:colOff>184150</xdr:colOff>
      <xdr:row>82</xdr:row>
      <xdr:rowOff>29845</xdr:rowOff>
    </xdr:to>
    <xdr:cxnSp macro="">
      <xdr:nvCxnSpPr>
        <xdr:cNvPr id="185" name="直線コネクタ 184"/>
        <xdr:cNvCxnSpPr/>
      </xdr:nvCxnSpPr>
      <xdr:spPr>
        <a:xfrm>
          <a:off x="767715" y="140887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59690</xdr:rowOff>
    </xdr:from>
    <xdr:ext cx="762000" cy="264795"/>
    <xdr:sp macro="" textlink="">
      <xdr:nvSpPr>
        <xdr:cNvPr id="186" name="テキスト ボックス 185"/>
        <xdr:cNvSpPr txBox="1"/>
      </xdr:nvSpPr>
      <xdr:spPr>
        <a:xfrm>
          <a:off x="0" y="139471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27940</xdr:rowOff>
    </xdr:from>
    <xdr:to xmlns:xdr="http://schemas.openxmlformats.org/drawingml/2006/spreadsheetDrawing">
      <xdr:col>27</xdr:col>
      <xdr:colOff>184150</xdr:colOff>
      <xdr:row>80</xdr:row>
      <xdr:rowOff>27940</xdr:rowOff>
    </xdr:to>
    <xdr:cxnSp macro="">
      <xdr:nvCxnSpPr>
        <xdr:cNvPr id="187" name="直線コネクタ 186"/>
        <xdr:cNvCxnSpPr/>
      </xdr:nvCxnSpPr>
      <xdr:spPr>
        <a:xfrm>
          <a:off x="767715" y="1374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57785</xdr:rowOff>
    </xdr:from>
    <xdr:ext cx="762000" cy="264795"/>
    <xdr:sp macro="" textlink="">
      <xdr:nvSpPr>
        <xdr:cNvPr id="188" name="テキスト ボックス 187"/>
        <xdr:cNvSpPr txBox="1"/>
      </xdr:nvSpPr>
      <xdr:spPr>
        <a:xfrm>
          <a:off x="0" y="136023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9" name="直線コネクタ 188"/>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90"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62230</xdr:rowOff>
    </xdr:from>
    <xdr:to xmlns:xdr="http://schemas.openxmlformats.org/drawingml/2006/spreadsheetDrawing">
      <xdr:col>23</xdr:col>
      <xdr:colOff>133350</xdr:colOff>
      <xdr:row>88</xdr:row>
      <xdr:rowOff>137160</xdr:rowOff>
    </xdr:to>
    <xdr:cxnSp macro="">
      <xdr:nvCxnSpPr>
        <xdr:cNvPr id="191" name="直線コネクタ 190"/>
        <xdr:cNvCxnSpPr/>
      </xdr:nvCxnSpPr>
      <xdr:spPr>
        <a:xfrm flipV="1">
          <a:off x="4996815" y="13949680"/>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107950</xdr:rowOff>
    </xdr:from>
    <xdr:ext cx="760730" cy="264160"/>
    <xdr:sp macro="" textlink="">
      <xdr:nvSpPr>
        <xdr:cNvPr id="192" name="人件費・物件費等の状況最小値テキスト"/>
        <xdr:cNvSpPr txBox="1"/>
      </xdr:nvSpPr>
      <xdr:spPr>
        <a:xfrm>
          <a:off x="5087620" y="1519555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137160</xdr:rowOff>
    </xdr:from>
    <xdr:to xmlns:xdr="http://schemas.openxmlformats.org/drawingml/2006/spreadsheetDrawing">
      <xdr:col>24</xdr:col>
      <xdr:colOff>12700</xdr:colOff>
      <xdr:row>88</xdr:row>
      <xdr:rowOff>137160</xdr:rowOff>
    </xdr:to>
    <xdr:cxnSp macro="">
      <xdr:nvCxnSpPr>
        <xdr:cNvPr id="193" name="直線コネクタ 192"/>
        <xdr:cNvCxnSpPr/>
      </xdr:nvCxnSpPr>
      <xdr:spPr>
        <a:xfrm>
          <a:off x="4907915" y="15224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150495</xdr:rowOff>
    </xdr:from>
    <xdr:ext cx="760730" cy="263525"/>
    <xdr:sp macro="" textlink="">
      <xdr:nvSpPr>
        <xdr:cNvPr id="194" name="人件費・物件費等の状況最大値テキスト"/>
        <xdr:cNvSpPr txBox="1"/>
      </xdr:nvSpPr>
      <xdr:spPr>
        <a:xfrm>
          <a:off x="5087620" y="1369504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62230</xdr:rowOff>
    </xdr:from>
    <xdr:to xmlns:xdr="http://schemas.openxmlformats.org/drawingml/2006/spreadsheetDrawing">
      <xdr:col>24</xdr:col>
      <xdr:colOff>12700</xdr:colOff>
      <xdr:row>81</xdr:row>
      <xdr:rowOff>62230</xdr:rowOff>
    </xdr:to>
    <xdr:cxnSp macro="">
      <xdr:nvCxnSpPr>
        <xdr:cNvPr id="195" name="直線コネクタ 194"/>
        <xdr:cNvCxnSpPr/>
      </xdr:nvCxnSpPr>
      <xdr:spPr>
        <a:xfrm>
          <a:off x="4907915" y="139496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26670</xdr:rowOff>
    </xdr:from>
    <xdr:to xmlns:xdr="http://schemas.openxmlformats.org/drawingml/2006/spreadsheetDrawing">
      <xdr:col>23</xdr:col>
      <xdr:colOff>133350</xdr:colOff>
      <xdr:row>82</xdr:row>
      <xdr:rowOff>32385</xdr:rowOff>
    </xdr:to>
    <xdr:cxnSp macro="">
      <xdr:nvCxnSpPr>
        <xdr:cNvPr id="196" name="直線コネクタ 195"/>
        <xdr:cNvCxnSpPr/>
      </xdr:nvCxnSpPr>
      <xdr:spPr>
        <a:xfrm>
          <a:off x="4150995" y="14085570"/>
          <a:ext cx="8458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147955</xdr:rowOff>
    </xdr:from>
    <xdr:ext cx="760730" cy="263525"/>
    <xdr:sp macro="" textlink="">
      <xdr:nvSpPr>
        <xdr:cNvPr id="197" name="人件費・物件費等の状況平均値テキスト"/>
        <xdr:cNvSpPr txBox="1"/>
      </xdr:nvSpPr>
      <xdr:spPr>
        <a:xfrm>
          <a:off x="5087620" y="14035405"/>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104775</xdr:rowOff>
    </xdr:to>
    <xdr:sp macro="" textlink="">
      <xdr:nvSpPr>
        <xdr:cNvPr id="198" name="フローチャート: 判断 197"/>
        <xdr:cNvSpPr/>
      </xdr:nvSpPr>
      <xdr:spPr>
        <a:xfrm>
          <a:off x="4946015" y="140601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18415</xdr:rowOff>
    </xdr:from>
    <xdr:to xmlns:xdr="http://schemas.openxmlformats.org/drawingml/2006/spreadsheetDrawing">
      <xdr:col>19</xdr:col>
      <xdr:colOff>133350</xdr:colOff>
      <xdr:row>82</xdr:row>
      <xdr:rowOff>26670</xdr:rowOff>
    </xdr:to>
    <xdr:cxnSp macro="">
      <xdr:nvCxnSpPr>
        <xdr:cNvPr id="199" name="直線コネクタ 198"/>
        <xdr:cNvCxnSpPr/>
      </xdr:nvCxnSpPr>
      <xdr:spPr>
        <a:xfrm>
          <a:off x="3254375" y="14077315"/>
          <a:ext cx="8966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164465</xdr:rowOff>
    </xdr:from>
    <xdr:to xmlns:xdr="http://schemas.openxmlformats.org/drawingml/2006/spreadsheetDrawing">
      <xdr:col>19</xdr:col>
      <xdr:colOff>184150</xdr:colOff>
      <xdr:row>82</xdr:row>
      <xdr:rowOff>93345</xdr:rowOff>
    </xdr:to>
    <xdr:sp macro="" textlink="">
      <xdr:nvSpPr>
        <xdr:cNvPr id="200" name="フローチャート: 判断 199"/>
        <xdr:cNvSpPr/>
      </xdr:nvSpPr>
      <xdr:spPr>
        <a:xfrm>
          <a:off x="4100195" y="14051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78105</xdr:rowOff>
    </xdr:from>
    <xdr:ext cx="735330" cy="264795"/>
    <xdr:sp macro="" textlink="">
      <xdr:nvSpPr>
        <xdr:cNvPr id="201" name="テキスト ボックス 200"/>
        <xdr:cNvSpPr txBox="1"/>
      </xdr:nvSpPr>
      <xdr:spPr>
        <a:xfrm>
          <a:off x="3766185" y="1413700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167005</xdr:rowOff>
    </xdr:from>
    <xdr:to xmlns:xdr="http://schemas.openxmlformats.org/drawingml/2006/spreadsheetDrawing">
      <xdr:col>15</xdr:col>
      <xdr:colOff>82550</xdr:colOff>
      <xdr:row>82</xdr:row>
      <xdr:rowOff>18415</xdr:rowOff>
    </xdr:to>
    <xdr:cxnSp macro="">
      <xdr:nvCxnSpPr>
        <xdr:cNvPr id="202" name="直線コネクタ 201"/>
        <xdr:cNvCxnSpPr/>
      </xdr:nvCxnSpPr>
      <xdr:spPr>
        <a:xfrm>
          <a:off x="2357755" y="14054455"/>
          <a:ext cx="896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144145</xdr:rowOff>
    </xdr:from>
    <xdr:to xmlns:xdr="http://schemas.openxmlformats.org/drawingml/2006/spreadsheetDrawing">
      <xdr:col>15</xdr:col>
      <xdr:colOff>133350</xdr:colOff>
      <xdr:row>82</xdr:row>
      <xdr:rowOff>72390</xdr:rowOff>
    </xdr:to>
    <xdr:sp macro="" textlink="">
      <xdr:nvSpPr>
        <xdr:cNvPr id="203" name="フローチャート: 判断 202"/>
        <xdr:cNvSpPr/>
      </xdr:nvSpPr>
      <xdr:spPr>
        <a:xfrm>
          <a:off x="3203575" y="14031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57150</xdr:rowOff>
    </xdr:from>
    <xdr:ext cx="762000" cy="264795"/>
    <xdr:sp macro="" textlink="">
      <xdr:nvSpPr>
        <xdr:cNvPr id="204" name="テキスト ボックス 203"/>
        <xdr:cNvSpPr txBox="1"/>
      </xdr:nvSpPr>
      <xdr:spPr>
        <a:xfrm>
          <a:off x="2869565" y="141160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152400</xdr:rowOff>
    </xdr:from>
    <xdr:to xmlns:xdr="http://schemas.openxmlformats.org/drawingml/2006/spreadsheetDrawing">
      <xdr:col>11</xdr:col>
      <xdr:colOff>31750</xdr:colOff>
      <xdr:row>81</xdr:row>
      <xdr:rowOff>167005</xdr:rowOff>
    </xdr:to>
    <xdr:cxnSp macro="">
      <xdr:nvCxnSpPr>
        <xdr:cNvPr id="205" name="直線コネクタ 204"/>
        <xdr:cNvCxnSpPr/>
      </xdr:nvCxnSpPr>
      <xdr:spPr>
        <a:xfrm>
          <a:off x="1459230" y="14039850"/>
          <a:ext cx="8985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115570</xdr:rowOff>
    </xdr:from>
    <xdr:to xmlns:xdr="http://schemas.openxmlformats.org/drawingml/2006/spreadsheetDrawing">
      <xdr:col>11</xdr:col>
      <xdr:colOff>82550</xdr:colOff>
      <xdr:row>82</xdr:row>
      <xdr:rowOff>44450</xdr:rowOff>
    </xdr:to>
    <xdr:sp macro="" textlink="">
      <xdr:nvSpPr>
        <xdr:cNvPr id="206" name="フローチャート: 判断 205"/>
        <xdr:cNvSpPr/>
      </xdr:nvSpPr>
      <xdr:spPr>
        <a:xfrm>
          <a:off x="2305050" y="1400302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29210</xdr:rowOff>
    </xdr:from>
    <xdr:ext cx="762000" cy="264160"/>
    <xdr:sp macro="" textlink="">
      <xdr:nvSpPr>
        <xdr:cNvPr id="207" name="テキスト ボックス 206"/>
        <xdr:cNvSpPr txBox="1"/>
      </xdr:nvSpPr>
      <xdr:spPr>
        <a:xfrm>
          <a:off x="1972945" y="140881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104775</xdr:rowOff>
    </xdr:from>
    <xdr:to xmlns:xdr="http://schemas.openxmlformats.org/drawingml/2006/spreadsheetDrawing">
      <xdr:col>7</xdr:col>
      <xdr:colOff>31750</xdr:colOff>
      <xdr:row>82</xdr:row>
      <xdr:rowOff>33020</xdr:rowOff>
    </xdr:to>
    <xdr:sp macro="" textlink="">
      <xdr:nvSpPr>
        <xdr:cNvPr id="208" name="フローチャート: 判断 207"/>
        <xdr:cNvSpPr/>
      </xdr:nvSpPr>
      <xdr:spPr>
        <a:xfrm>
          <a:off x="1408430" y="1399222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17780</xdr:rowOff>
    </xdr:from>
    <xdr:ext cx="760730" cy="263525"/>
    <xdr:sp macro="" textlink="">
      <xdr:nvSpPr>
        <xdr:cNvPr id="209" name="テキスト ボックス 208"/>
        <xdr:cNvSpPr txBox="1"/>
      </xdr:nvSpPr>
      <xdr:spPr>
        <a:xfrm>
          <a:off x="1076325" y="1407668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60730" cy="263525"/>
    <xdr:sp macro="" textlink="">
      <xdr:nvSpPr>
        <xdr:cNvPr id="210" name="テキスト ボックス 209"/>
        <xdr:cNvSpPr txBox="1"/>
      </xdr:nvSpPr>
      <xdr:spPr>
        <a:xfrm>
          <a:off x="477901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60730" cy="263525"/>
    <xdr:sp macro="" textlink="">
      <xdr:nvSpPr>
        <xdr:cNvPr id="211" name="テキスト ボックス 210"/>
        <xdr:cNvSpPr txBox="1"/>
      </xdr:nvSpPr>
      <xdr:spPr>
        <a:xfrm>
          <a:off x="393319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3525"/>
    <xdr:sp macro="" textlink="">
      <xdr:nvSpPr>
        <xdr:cNvPr id="212" name="テキスト ボックス 211"/>
        <xdr:cNvSpPr txBox="1"/>
      </xdr:nvSpPr>
      <xdr:spPr>
        <a:xfrm>
          <a:off x="303657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2000" cy="263525"/>
    <xdr:sp macro="" textlink="">
      <xdr:nvSpPr>
        <xdr:cNvPr id="213" name="テキスト ボックス 212"/>
        <xdr:cNvSpPr txBox="1"/>
      </xdr:nvSpPr>
      <xdr:spPr>
        <a:xfrm>
          <a:off x="213995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2000" cy="263525"/>
    <xdr:sp macro="" textlink="">
      <xdr:nvSpPr>
        <xdr:cNvPr id="214" name="テキスト ボックス 213"/>
        <xdr:cNvSpPr txBox="1"/>
      </xdr:nvSpPr>
      <xdr:spPr>
        <a:xfrm>
          <a:off x="124142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156210</xdr:rowOff>
    </xdr:from>
    <xdr:to xmlns:xdr="http://schemas.openxmlformats.org/drawingml/2006/spreadsheetDrawing">
      <xdr:col>23</xdr:col>
      <xdr:colOff>184150</xdr:colOff>
      <xdr:row>82</xdr:row>
      <xdr:rowOff>84455</xdr:rowOff>
    </xdr:to>
    <xdr:sp macro="" textlink="">
      <xdr:nvSpPr>
        <xdr:cNvPr id="215" name="楕円 214"/>
        <xdr:cNvSpPr/>
      </xdr:nvSpPr>
      <xdr:spPr>
        <a:xfrm>
          <a:off x="4946015" y="14043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171450</xdr:rowOff>
    </xdr:from>
    <xdr:ext cx="760730" cy="264795"/>
    <xdr:sp macro="" textlink="">
      <xdr:nvSpPr>
        <xdr:cNvPr id="216" name="人件費・物件費等の状況該当値テキスト"/>
        <xdr:cNvSpPr txBox="1"/>
      </xdr:nvSpPr>
      <xdr:spPr>
        <a:xfrm>
          <a:off x="5087620" y="138874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149860</xdr:rowOff>
    </xdr:from>
    <xdr:to xmlns:xdr="http://schemas.openxmlformats.org/drawingml/2006/spreadsheetDrawing">
      <xdr:col>19</xdr:col>
      <xdr:colOff>184150</xdr:colOff>
      <xdr:row>82</xdr:row>
      <xdr:rowOff>78740</xdr:rowOff>
    </xdr:to>
    <xdr:sp macro="" textlink="">
      <xdr:nvSpPr>
        <xdr:cNvPr id="217" name="楕円 216"/>
        <xdr:cNvSpPr/>
      </xdr:nvSpPr>
      <xdr:spPr>
        <a:xfrm>
          <a:off x="4100195" y="140373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88900</xdr:rowOff>
    </xdr:from>
    <xdr:ext cx="735330" cy="263525"/>
    <xdr:sp macro="" textlink="">
      <xdr:nvSpPr>
        <xdr:cNvPr id="218" name="テキスト ボックス 217"/>
        <xdr:cNvSpPr txBox="1"/>
      </xdr:nvSpPr>
      <xdr:spPr>
        <a:xfrm>
          <a:off x="3766185" y="13804900"/>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141605</xdr:rowOff>
    </xdr:from>
    <xdr:to xmlns:xdr="http://schemas.openxmlformats.org/drawingml/2006/spreadsheetDrawing">
      <xdr:col>15</xdr:col>
      <xdr:colOff>133350</xdr:colOff>
      <xdr:row>82</xdr:row>
      <xdr:rowOff>69850</xdr:rowOff>
    </xdr:to>
    <xdr:sp macro="" textlink="">
      <xdr:nvSpPr>
        <xdr:cNvPr id="219" name="楕円 218"/>
        <xdr:cNvSpPr/>
      </xdr:nvSpPr>
      <xdr:spPr>
        <a:xfrm>
          <a:off x="3203575" y="14029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80645</xdr:rowOff>
    </xdr:from>
    <xdr:ext cx="762000" cy="264795"/>
    <xdr:sp macro="" textlink="">
      <xdr:nvSpPr>
        <xdr:cNvPr id="220" name="テキスト ボックス 219"/>
        <xdr:cNvSpPr txBox="1"/>
      </xdr:nvSpPr>
      <xdr:spPr>
        <a:xfrm>
          <a:off x="2869565" y="137966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114935</xdr:rowOff>
    </xdr:from>
    <xdr:to xmlns:xdr="http://schemas.openxmlformats.org/drawingml/2006/spreadsheetDrawing">
      <xdr:col>11</xdr:col>
      <xdr:colOff>82550</xdr:colOff>
      <xdr:row>82</xdr:row>
      <xdr:rowOff>43815</xdr:rowOff>
    </xdr:to>
    <xdr:sp macro="" textlink="">
      <xdr:nvSpPr>
        <xdr:cNvPr id="221" name="楕円 220"/>
        <xdr:cNvSpPr/>
      </xdr:nvSpPr>
      <xdr:spPr>
        <a:xfrm>
          <a:off x="2305050" y="1400238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53975</xdr:rowOff>
    </xdr:from>
    <xdr:ext cx="762000" cy="263525"/>
    <xdr:sp macro="" textlink="">
      <xdr:nvSpPr>
        <xdr:cNvPr id="222" name="テキスト ボックス 221"/>
        <xdr:cNvSpPr txBox="1"/>
      </xdr:nvSpPr>
      <xdr:spPr>
        <a:xfrm>
          <a:off x="1972945" y="137699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100965</xdr:rowOff>
    </xdr:from>
    <xdr:to xmlns:xdr="http://schemas.openxmlformats.org/drawingml/2006/spreadsheetDrawing">
      <xdr:col>7</xdr:col>
      <xdr:colOff>31750</xdr:colOff>
      <xdr:row>82</xdr:row>
      <xdr:rowOff>29210</xdr:rowOff>
    </xdr:to>
    <xdr:sp macro="" textlink="">
      <xdr:nvSpPr>
        <xdr:cNvPr id="223" name="楕円 222"/>
        <xdr:cNvSpPr/>
      </xdr:nvSpPr>
      <xdr:spPr>
        <a:xfrm>
          <a:off x="1408430" y="1398841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39370</xdr:rowOff>
    </xdr:from>
    <xdr:ext cx="760730" cy="265430"/>
    <xdr:sp macro="" textlink="">
      <xdr:nvSpPr>
        <xdr:cNvPr id="224" name="テキスト ボックス 223"/>
        <xdr:cNvSpPr txBox="1"/>
      </xdr:nvSpPr>
      <xdr:spPr>
        <a:xfrm>
          <a:off x="1076325" y="1375537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123825</xdr:rowOff>
    </xdr:from>
    <xdr:to xmlns:xdr="http://schemas.openxmlformats.org/drawingml/2006/spreadsheetDrawing">
      <xdr:col>85</xdr:col>
      <xdr:colOff>95250</xdr:colOff>
      <xdr:row>75</xdr:row>
      <xdr:rowOff>97790</xdr:rowOff>
    </xdr:to>
    <xdr:sp macro="" textlink="">
      <xdr:nvSpPr>
        <xdr:cNvPr id="225" name="正方形/長方形 224"/>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143510</xdr:rowOff>
    </xdr:from>
    <xdr:ext cx="1652270" cy="314960"/>
    <xdr:sp macro="" textlink="">
      <xdr:nvSpPr>
        <xdr:cNvPr id="226" name="テキスト ボックス 225"/>
        <xdr:cNvSpPr txBox="1"/>
      </xdr:nvSpPr>
      <xdr:spPr>
        <a:xfrm>
          <a:off x="13775055" y="13002260"/>
          <a:ext cx="165227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116840</xdr:rowOff>
    </xdr:from>
    <xdr:ext cx="1649730" cy="367030"/>
    <xdr:sp macro="" textlink="">
      <xdr:nvSpPr>
        <xdr:cNvPr id="227" name="テキスト ボックス 226"/>
        <xdr:cNvSpPr txBox="1"/>
      </xdr:nvSpPr>
      <xdr:spPr>
        <a:xfrm>
          <a:off x="15570835" y="1297559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116840</xdr:rowOff>
    </xdr:to>
    <xdr:sp macro="" textlink="">
      <xdr:nvSpPr>
        <xdr:cNvPr id="228" name="正方形/長方形 227"/>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52070</xdr:rowOff>
    </xdr:from>
    <xdr:to xmlns:xdr="http://schemas.openxmlformats.org/drawingml/2006/spreadsheetDrawing">
      <xdr:col>93</xdr:col>
      <xdr:colOff>6350</xdr:colOff>
      <xdr:row>77</xdr:row>
      <xdr:rowOff>136525</xdr:rowOff>
    </xdr:to>
    <xdr:sp macro="" textlink="">
      <xdr:nvSpPr>
        <xdr:cNvPr id="229" name="正方形/長方形 228"/>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116840</xdr:rowOff>
    </xdr:to>
    <xdr:sp macro="" textlink="">
      <xdr:nvSpPr>
        <xdr:cNvPr id="230" name="正方形/長方形 229"/>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52070</xdr:rowOff>
    </xdr:from>
    <xdr:to xmlns:xdr="http://schemas.openxmlformats.org/drawingml/2006/spreadsheetDrawing">
      <xdr:col>99</xdr:col>
      <xdr:colOff>146050</xdr:colOff>
      <xdr:row>77</xdr:row>
      <xdr:rowOff>136525</xdr:rowOff>
    </xdr:to>
    <xdr:sp macro="" textlink="">
      <xdr:nvSpPr>
        <xdr:cNvPr id="231" name="正方形/長方形 230"/>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116840</xdr:rowOff>
    </xdr:to>
    <xdr:sp macro="" textlink="">
      <xdr:nvSpPr>
        <xdr:cNvPr id="232" name="正方形/長方形 231"/>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52070</xdr:rowOff>
    </xdr:from>
    <xdr:to xmlns:xdr="http://schemas.openxmlformats.org/drawingml/2006/spreadsheetDrawing">
      <xdr:col>106</xdr:col>
      <xdr:colOff>139700</xdr:colOff>
      <xdr:row>77</xdr:row>
      <xdr:rowOff>136525</xdr:rowOff>
    </xdr:to>
    <xdr:sp macro="" textlink="">
      <xdr:nvSpPr>
        <xdr:cNvPr id="233" name="正方形/長方形 232"/>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34" name="正方形/長方形 233"/>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38735</xdr:rowOff>
    </xdr:to>
    <xdr:sp macro="" textlink="">
      <xdr:nvSpPr>
        <xdr:cNvPr id="235" name="正方形/長方形 234"/>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110490</xdr:rowOff>
    </xdr:to>
    <xdr:sp macro="" textlink="">
      <xdr:nvSpPr>
        <xdr:cNvPr id="236" name="正方形/長方形 235"/>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149225</xdr:rowOff>
    </xdr:to>
    <xdr:sp macro="" textlink="" fLocksText="0">
      <xdr:nvSpPr>
        <xdr:cNvPr id="237" name="テキスト ボックス 236"/>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ラスパイレス指数は類似団体を下回っている。平成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年度には給与制度の総合的見直しを実施したことにより給与の適正化が図られた。</a:t>
          </a:r>
        </a:p>
        <a:p>
          <a:r>
            <a:rPr kumimoji="1" lang="ja-JP" altLang="en-US" sz="1300">
              <a:latin typeface="ＭＳ Ｐゴシック"/>
              <a:ea typeface="ＭＳ Ｐゴシック"/>
            </a:rPr>
            <a:t>　多様化・複雑化する住民ニーズや行政需要などにより業務量は年々増加していることなどから職員数は増加傾向にあるが、高給職員の退職によりラスパイレス指数は減少傾向にある。</a:t>
          </a:r>
        </a:p>
        <a:p>
          <a:r>
            <a:rPr kumimoji="1" lang="ja-JP" altLang="en-US" sz="1300">
              <a:latin typeface="ＭＳ Ｐゴシック"/>
              <a:ea typeface="ＭＳ Ｐゴシック"/>
            </a:rPr>
            <a:t>　引き続き給与水準の適正化に努める。</a:t>
          </a: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8" name="直線コネクタ 237"/>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2000" cy="264795"/>
    <xdr:sp macro="" textlink="">
      <xdr:nvSpPr>
        <xdr:cNvPr id="239" name="テキスト ボックス 238"/>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153670</xdr:rowOff>
    </xdr:from>
    <xdr:to xmlns:xdr="http://schemas.openxmlformats.org/drawingml/2006/spreadsheetDrawing">
      <xdr:col>85</xdr:col>
      <xdr:colOff>95250</xdr:colOff>
      <xdr:row>89</xdr:row>
      <xdr:rowOff>153670</xdr:rowOff>
    </xdr:to>
    <xdr:cxnSp macro="">
      <xdr:nvCxnSpPr>
        <xdr:cNvPr id="240" name="直線コネクタ 239"/>
        <xdr:cNvCxnSpPr/>
      </xdr:nvCxnSpPr>
      <xdr:spPr>
        <a:xfrm>
          <a:off x="12943205" y="15412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8890</xdr:rowOff>
    </xdr:from>
    <xdr:ext cx="762000" cy="264795"/>
    <xdr:sp macro="" textlink="">
      <xdr:nvSpPr>
        <xdr:cNvPr id="241" name="テキスト ボックス 240"/>
        <xdr:cNvSpPr txBox="1"/>
      </xdr:nvSpPr>
      <xdr:spPr>
        <a:xfrm>
          <a:off x="12173585" y="152679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92710</xdr:rowOff>
    </xdr:from>
    <xdr:to xmlns:xdr="http://schemas.openxmlformats.org/drawingml/2006/spreadsheetDrawing">
      <xdr:col>85</xdr:col>
      <xdr:colOff>95250</xdr:colOff>
      <xdr:row>87</xdr:row>
      <xdr:rowOff>92710</xdr:rowOff>
    </xdr:to>
    <xdr:cxnSp macro="">
      <xdr:nvCxnSpPr>
        <xdr:cNvPr id="242" name="直線コネクタ 241"/>
        <xdr:cNvCxnSpPr/>
      </xdr:nvCxnSpPr>
      <xdr:spPr>
        <a:xfrm>
          <a:off x="12943205" y="150088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123190</xdr:rowOff>
    </xdr:from>
    <xdr:ext cx="762000" cy="264795"/>
    <xdr:sp macro="" textlink="">
      <xdr:nvSpPr>
        <xdr:cNvPr id="243" name="テキスト ボックス 242"/>
        <xdr:cNvSpPr txBox="1"/>
      </xdr:nvSpPr>
      <xdr:spPr>
        <a:xfrm>
          <a:off x="12173585" y="148678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32385</xdr:rowOff>
    </xdr:from>
    <xdr:to xmlns:xdr="http://schemas.openxmlformats.org/drawingml/2006/spreadsheetDrawing">
      <xdr:col>85</xdr:col>
      <xdr:colOff>95250</xdr:colOff>
      <xdr:row>85</xdr:row>
      <xdr:rowOff>32385</xdr:rowOff>
    </xdr:to>
    <xdr:cxnSp macro="">
      <xdr:nvCxnSpPr>
        <xdr:cNvPr id="244" name="直線コネクタ 243"/>
        <xdr:cNvCxnSpPr/>
      </xdr:nvCxnSpPr>
      <xdr:spPr>
        <a:xfrm>
          <a:off x="12943205" y="146056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62230</xdr:rowOff>
    </xdr:from>
    <xdr:ext cx="762000" cy="265430"/>
    <xdr:sp macro="" textlink="">
      <xdr:nvSpPr>
        <xdr:cNvPr id="245" name="テキスト ボックス 244"/>
        <xdr:cNvSpPr txBox="1"/>
      </xdr:nvSpPr>
      <xdr:spPr>
        <a:xfrm>
          <a:off x="12173585" y="144640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147320</xdr:rowOff>
    </xdr:from>
    <xdr:to xmlns:xdr="http://schemas.openxmlformats.org/drawingml/2006/spreadsheetDrawing">
      <xdr:col>85</xdr:col>
      <xdr:colOff>95250</xdr:colOff>
      <xdr:row>82</xdr:row>
      <xdr:rowOff>147320</xdr:rowOff>
    </xdr:to>
    <xdr:cxnSp macro="">
      <xdr:nvCxnSpPr>
        <xdr:cNvPr id="246" name="直線コネクタ 245"/>
        <xdr:cNvCxnSpPr/>
      </xdr:nvCxnSpPr>
      <xdr:spPr>
        <a:xfrm>
          <a:off x="12943205" y="142062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64795"/>
    <xdr:sp macro="" textlink="">
      <xdr:nvSpPr>
        <xdr:cNvPr id="247" name="テキスト ボックス 246"/>
        <xdr:cNvSpPr txBox="1"/>
      </xdr:nvSpPr>
      <xdr:spPr>
        <a:xfrm>
          <a:off x="12173585" y="1406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86360</xdr:rowOff>
    </xdr:from>
    <xdr:to xmlns:xdr="http://schemas.openxmlformats.org/drawingml/2006/spreadsheetDrawing">
      <xdr:col>85</xdr:col>
      <xdr:colOff>95250</xdr:colOff>
      <xdr:row>80</xdr:row>
      <xdr:rowOff>86360</xdr:rowOff>
    </xdr:to>
    <xdr:cxnSp macro="">
      <xdr:nvCxnSpPr>
        <xdr:cNvPr id="248" name="直線コネクタ 247"/>
        <xdr:cNvCxnSpPr/>
      </xdr:nvCxnSpPr>
      <xdr:spPr>
        <a:xfrm>
          <a:off x="12943205" y="138023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116205</xdr:rowOff>
    </xdr:from>
    <xdr:ext cx="762000" cy="264795"/>
    <xdr:sp macro="" textlink="">
      <xdr:nvSpPr>
        <xdr:cNvPr id="249" name="テキスト ボックス 248"/>
        <xdr:cNvSpPr txBox="1"/>
      </xdr:nvSpPr>
      <xdr:spPr>
        <a:xfrm>
          <a:off x="12173585" y="136607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50" name="直線コネクタ 249"/>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55880</xdr:rowOff>
    </xdr:from>
    <xdr:ext cx="762000" cy="263525"/>
    <xdr:sp macro="" textlink="">
      <xdr:nvSpPr>
        <xdr:cNvPr id="251" name="テキスト ボックス 250"/>
        <xdr:cNvSpPr txBox="1"/>
      </xdr:nvSpPr>
      <xdr:spPr>
        <a:xfrm>
          <a:off x="12173585" y="132575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52"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153670</xdr:rowOff>
    </xdr:to>
    <xdr:cxnSp macro="">
      <xdr:nvCxnSpPr>
        <xdr:cNvPr id="253" name="直線コネクタ 252"/>
        <xdr:cNvCxnSpPr/>
      </xdr:nvCxnSpPr>
      <xdr:spPr>
        <a:xfrm flipV="1">
          <a:off x="17172305" y="13720445"/>
          <a:ext cx="0" cy="1692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125095</xdr:rowOff>
    </xdr:from>
    <xdr:ext cx="760730" cy="264160"/>
    <xdr:sp macro="" textlink="">
      <xdr:nvSpPr>
        <xdr:cNvPr id="254" name="給与水準   （国との比較）最小値テキスト"/>
        <xdr:cNvSpPr txBox="1"/>
      </xdr:nvSpPr>
      <xdr:spPr>
        <a:xfrm>
          <a:off x="17261205" y="1538414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153670</xdr:rowOff>
    </xdr:from>
    <xdr:to xmlns:xdr="http://schemas.openxmlformats.org/drawingml/2006/spreadsheetDrawing">
      <xdr:col>81</xdr:col>
      <xdr:colOff>133350</xdr:colOff>
      <xdr:row>89</xdr:row>
      <xdr:rowOff>153670</xdr:rowOff>
    </xdr:to>
    <xdr:cxnSp macro="">
      <xdr:nvCxnSpPr>
        <xdr:cNvPr id="255" name="直線コネクタ 254"/>
        <xdr:cNvCxnSpPr/>
      </xdr:nvCxnSpPr>
      <xdr:spPr>
        <a:xfrm>
          <a:off x="17081500" y="154127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92710</xdr:rowOff>
    </xdr:from>
    <xdr:ext cx="760730" cy="263525"/>
    <xdr:sp macro="" textlink="">
      <xdr:nvSpPr>
        <xdr:cNvPr id="256" name="給与水準   （国との比較）最大値テキスト"/>
        <xdr:cNvSpPr txBox="1"/>
      </xdr:nvSpPr>
      <xdr:spPr>
        <a:xfrm>
          <a:off x="17261205" y="1346581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7081500" y="137204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167005</xdr:rowOff>
    </xdr:from>
    <xdr:to xmlns:xdr="http://schemas.openxmlformats.org/drawingml/2006/spreadsheetDrawing">
      <xdr:col>81</xdr:col>
      <xdr:colOff>44450</xdr:colOff>
      <xdr:row>85</xdr:row>
      <xdr:rowOff>59690</xdr:rowOff>
    </xdr:to>
    <xdr:cxnSp macro="">
      <xdr:nvCxnSpPr>
        <xdr:cNvPr id="258" name="直線コネクタ 257"/>
        <xdr:cNvCxnSpPr/>
      </xdr:nvCxnSpPr>
      <xdr:spPr>
        <a:xfrm flipV="1">
          <a:off x="16326485" y="14568805"/>
          <a:ext cx="8458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144145</xdr:rowOff>
    </xdr:from>
    <xdr:ext cx="760730" cy="264160"/>
    <xdr:sp macro="" textlink="">
      <xdr:nvSpPr>
        <xdr:cNvPr id="259" name="給与水準   （国との比較）平均値テキスト"/>
        <xdr:cNvSpPr txBox="1"/>
      </xdr:nvSpPr>
      <xdr:spPr>
        <a:xfrm>
          <a:off x="17261205" y="1471739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171450</xdr:rowOff>
    </xdr:from>
    <xdr:to xmlns:xdr="http://schemas.openxmlformats.org/drawingml/2006/spreadsheetDrawing">
      <xdr:col>81</xdr:col>
      <xdr:colOff>95250</xdr:colOff>
      <xdr:row>86</xdr:row>
      <xdr:rowOff>101600</xdr:rowOff>
    </xdr:to>
    <xdr:sp macro="" textlink="">
      <xdr:nvSpPr>
        <xdr:cNvPr id="260" name="フローチャート: 判断 259"/>
        <xdr:cNvSpPr/>
      </xdr:nvSpPr>
      <xdr:spPr>
        <a:xfrm>
          <a:off x="17119600" y="147447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59690</xdr:rowOff>
    </xdr:from>
    <xdr:to xmlns:xdr="http://schemas.openxmlformats.org/drawingml/2006/spreadsheetDrawing">
      <xdr:col>77</xdr:col>
      <xdr:colOff>44450</xdr:colOff>
      <xdr:row>85</xdr:row>
      <xdr:rowOff>59690</xdr:rowOff>
    </xdr:to>
    <xdr:cxnSp macro="">
      <xdr:nvCxnSpPr>
        <xdr:cNvPr id="261" name="直線コネクタ 260"/>
        <xdr:cNvCxnSpPr/>
      </xdr:nvCxnSpPr>
      <xdr:spPr>
        <a:xfrm>
          <a:off x="15427960" y="1463294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114935</xdr:rowOff>
    </xdr:to>
    <xdr:sp macro="" textlink="">
      <xdr:nvSpPr>
        <xdr:cNvPr id="262" name="フローチャート: 判断 261"/>
        <xdr:cNvSpPr/>
      </xdr:nvSpPr>
      <xdr:spPr>
        <a:xfrm>
          <a:off x="16273780" y="1475549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99695</xdr:rowOff>
    </xdr:from>
    <xdr:ext cx="735330" cy="264795"/>
    <xdr:sp macro="" textlink="">
      <xdr:nvSpPr>
        <xdr:cNvPr id="263" name="テキスト ボックス 262"/>
        <xdr:cNvSpPr txBox="1"/>
      </xdr:nvSpPr>
      <xdr:spPr>
        <a:xfrm>
          <a:off x="15941675" y="1484439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59690</xdr:rowOff>
    </xdr:from>
    <xdr:to xmlns:xdr="http://schemas.openxmlformats.org/drawingml/2006/spreadsheetDrawing">
      <xdr:col>72</xdr:col>
      <xdr:colOff>203200</xdr:colOff>
      <xdr:row>85</xdr:row>
      <xdr:rowOff>101600</xdr:rowOff>
    </xdr:to>
    <xdr:cxnSp macro="">
      <xdr:nvCxnSpPr>
        <xdr:cNvPr id="264" name="直線コネクタ 263"/>
        <xdr:cNvCxnSpPr/>
      </xdr:nvCxnSpPr>
      <xdr:spPr>
        <a:xfrm flipV="1">
          <a:off x="14531340" y="14632940"/>
          <a:ext cx="896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38100</xdr:rowOff>
    </xdr:from>
    <xdr:to xmlns:xdr="http://schemas.openxmlformats.org/drawingml/2006/spreadsheetDrawing">
      <xdr:col>73</xdr:col>
      <xdr:colOff>44450</xdr:colOff>
      <xdr:row>86</xdr:row>
      <xdr:rowOff>142240</xdr:rowOff>
    </xdr:to>
    <xdr:sp macro="" textlink="">
      <xdr:nvSpPr>
        <xdr:cNvPr id="265" name="フローチャート: 判断 264"/>
        <xdr:cNvSpPr/>
      </xdr:nvSpPr>
      <xdr:spPr>
        <a:xfrm>
          <a:off x="15377160" y="1478280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126365</xdr:rowOff>
    </xdr:from>
    <xdr:ext cx="762000" cy="264160"/>
    <xdr:sp macro="" textlink="">
      <xdr:nvSpPr>
        <xdr:cNvPr id="266" name="テキスト ボックス 265"/>
        <xdr:cNvSpPr txBox="1"/>
      </xdr:nvSpPr>
      <xdr:spPr>
        <a:xfrm>
          <a:off x="15045055" y="148710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101600</xdr:rowOff>
    </xdr:from>
    <xdr:to xmlns:xdr="http://schemas.openxmlformats.org/drawingml/2006/spreadsheetDrawing">
      <xdr:col>68</xdr:col>
      <xdr:colOff>152400</xdr:colOff>
      <xdr:row>85</xdr:row>
      <xdr:rowOff>156210</xdr:rowOff>
    </xdr:to>
    <xdr:cxnSp macro="">
      <xdr:nvCxnSpPr>
        <xdr:cNvPr id="267" name="直線コネクタ 266"/>
        <xdr:cNvCxnSpPr/>
      </xdr:nvCxnSpPr>
      <xdr:spPr>
        <a:xfrm flipV="1">
          <a:off x="13634720" y="14674850"/>
          <a:ext cx="8966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24765</xdr:rowOff>
    </xdr:from>
    <xdr:to xmlns:xdr="http://schemas.openxmlformats.org/drawingml/2006/spreadsheetDrawing">
      <xdr:col>68</xdr:col>
      <xdr:colOff>203200</xdr:colOff>
      <xdr:row>86</xdr:row>
      <xdr:rowOff>128270</xdr:rowOff>
    </xdr:to>
    <xdr:sp macro="" textlink="">
      <xdr:nvSpPr>
        <xdr:cNvPr id="268" name="フローチャート: 判断 267"/>
        <xdr:cNvSpPr/>
      </xdr:nvSpPr>
      <xdr:spPr>
        <a:xfrm>
          <a:off x="14480540" y="147694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113030</xdr:rowOff>
    </xdr:from>
    <xdr:ext cx="762000" cy="263525"/>
    <xdr:sp macro="" textlink="">
      <xdr:nvSpPr>
        <xdr:cNvPr id="269" name="テキスト ボックス 268"/>
        <xdr:cNvSpPr txBox="1"/>
      </xdr:nvSpPr>
      <xdr:spPr>
        <a:xfrm>
          <a:off x="14146530" y="148577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38100</xdr:rowOff>
    </xdr:from>
    <xdr:to xmlns:xdr="http://schemas.openxmlformats.org/drawingml/2006/spreadsheetDrawing">
      <xdr:col>64</xdr:col>
      <xdr:colOff>152400</xdr:colOff>
      <xdr:row>86</xdr:row>
      <xdr:rowOff>142240</xdr:rowOff>
    </xdr:to>
    <xdr:sp macro="" textlink="">
      <xdr:nvSpPr>
        <xdr:cNvPr id="270" name="フローチャート: 判断 269"/>
        <xdr:cNvSpPr/>
      </xdr:nvSpPr>
      <xdr:spPr>
        <a:xfrm>
          <a:off x="13583920" y="147828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126365</xdr:rowOff>
    </xdr:from>
    <xdr:ext cx="762000" cy="264160"/>
    <xdr:sp macro="" textlink="">
      <xdr:nvSpPr>
        <xdr:cNvPr id="271" name="テキスト ボックス 270"/>
        <xdr:cNvSpPr txBox="1"/>
      </xdr:nvSpPr>
      <xdr:spPr>
        <a:xfrm>
          <a:off x="13249910" y="148710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60730" cy="263525"/>
    <xdr:sp macro="" textlink="">
      <xdr:nvSpPr>
        <xdr:cNvPr id="272" name="テキスト ボックス 271"/>
        <xdr:cNvSpPr txBox="1"/>
      </xdr:nvSpPr>
      <xdr:spPr>
        <a:xfrm>
          <a:off x="1695450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60730" cy="263525"/>
    <xdr:sp macro="" textlink="">
      <xdr:nvSpPr>
        <xdr:cNvPr id="273" name="テキスト ボックス 272"/>
        <xdr:cNvSpPr txBox="1"/>
      </xdr:nvSpPr>
      <xdr:spPr>
        <a:xfrm>
          <a:off x="16108680"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36195</xdr:rowOff>
    </xdr:from>
    <xdr:ext cx="760730" cy="263525"/>
    <xdr:sp macro="" textlink="">
      <xdr:nvSpPr>
        <xdr:cNvPr id="274" name="テキスト ボックス 273"/>
        <xdr:cNvSpPr txBox="1"/>
      </xdr:nvSpPr>
      <xdr:spPr>
        <a:xfrm>
          <a:off x="15210155" y="158095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2000" cy="263525"/>
    <xdr:sp macro="" textlink="">
      <xdr:nvSpPr>
        <xdr:cNvPr id="275" name="テキスト ボックス 274"/>
        <xdr:cNvSpPr txBox="1"/>
      </xdr:nvSpPr>
      <xdr:spPr>
        <a:xfrm>
          <a:off x="1431353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3525"/>
    <xdr:sp macro="" textlink="">
      <xdr:nvSpPr>
        <xdr:cNvPr id="276" name="テキスト ボックス 275"/>
        <xdr:cNvSpPr txBox="1"/>
      </xdr:nvSpPr>
      <xdr:spPr>
        <a:xfrm>
          <a:off x="1341691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114935</xdr:rowOff>
    </xdr:from>
    <xdr:to xmlns:xdr="http://schemas.openxmlformats.org/drawingml/2006/spreadsheetDrawing">
      <xdr:col>81</xdr:col>
      <xdr:colOff>95250</xdr:colOff>
      <xdr:row>85</xdr:row>
      <xdr:rowOff>43815</xdr:rowOff>
    </xdr:to>
    <xdr:sp macro="" textlink="">
      <xdr:nvSpPr>
        <xdr:cNvPr id="277" name="楕円 276"/>
        <xdr:cNvSpPr/>
      </xdr:nvSpPr>
      <xdr:spPr>
        <a:xfrm>
          <a:off x="17119600" y="1451673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132080</xdr:rowOff>
    </xdr:from>
    <xdr:ext cx="760730" cy="263525"/>
    <xdr:sp macro="" textlink="">
      <xdr:nvSpPr>
        <xdr:cNvPr id="278" name="給与水準   （国との比較）該当値テキスト"/>
        <xdr:cNvSpPr txBox="1"/>
      </xdr:nvSpPr>
      <xdr:spPr>
        <a:xfrm>
          <a:off x="17261205" y="143624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8255</xdr:rowOff>
    </xdr:from>
    <xdr:to xmlns:xdr="http://schemas.openxmlformats.org/drawingml/2006/spreadsheetDrawing">
      <xdr:col>77</xdr:col>
      <xdr:colOff>95250</xdr:colOff>
      <xdr:row>85</xdr:row>
      <xdr:rowOff>111760</xdr:rowOff>
    </xdr:to>
    <xdr:sp macro="" textlink="">
      <xdr:nvSpPr>
        <xdr:cNvPr id="279" name="楕円 278"/>
        <xdr:cNvSpPr/>
      </xdr:nvSpPr>
      <xdr:spPr>
        <a:xfrm>
          <a:off x="16273780" y="145815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122555</xdr:rowOff>
    </xdr:from>
    <xdr:ext cx="735330" cy="264795"/>
    <xdr:sp macro="" textlink="">
      <xdr:nvSpPr>
        <xdr:cNvPr id="280" name="テキスト ボックス 279"/>
        <xdr:cNvSpPr txBox="1"/>
      </xdr:nvSpPr>
      <xdr:spPr>
        <a:xfrm>
          <a:off x="15941675" y="1435290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8255</xdr:rowOff>
    </xdr:from>
    <xdr:to xmlns:xdr="http://schemas.openxmlformats.org/drawingml/2006/spreadsheetDrawing">
      <xdr:col>73</xdr:col>
      <xdr:colOff>44450</xdr:colOff>
      <xdr:row>85</xdr:row>
      <xdr:rowOff>111760</xdr:rowOff>
    </xdr:to>
    <xdr:sp macro="" textlink="">
      <xdr:nvSpPr>
        <xdr:cNvPr id="281" name="楕円 280"/>
        <xdr:cNvSpPr/>
      </xdr:nvSpPr>
      <xdr:spPr>
        <a:xfrm>
          <a:off x="15377160" y="145815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122555</xdr:rowOff>
    </xdr:from>
    <xdr:ext cx="762000" cy="264795"/>
    <xdr:sp macro="" textlink="">
      <xdr:nvSpPr>
        <xdr:cNvPr id="282" name="テキスト ボックス 281"/>
        <xdr:cNvSpPr txBox="1"/>
      </xdr:nvSpPr>
      <xdr:spPr>
        <a:xfrm>
          <a:off x="15045055" y="143529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48895</xdr:rowOff>
    </xdr:from>
    <xdr:to xmlns:xdr="http://schemas.openxmlformats.org/drawingml/2006/spreadsheetDrawing">
      <xdr:col>68</xdr:col>
      <xdr:colOff>203200</xdr:colOff>
      <xdr:row>85</xdr:row>
      <xdr:rowOff>153035</xdr:rowOff>
    </xdr:to>
    <xdr:sp macro="" textlink="">
      <xdr:nvSpPr>
        <xdr:cNvPr id="283" name="楕円 282"/>
        <xdr:cNvSpPr/>
      </xdr:nvSpPr>
      <xdr:spPr>
        <a:xfrm>
          <a:off x="14480540" y="146221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163195</xdr:rowOff>
    </xdr:from>
    <xdr:ext cx="762000" cy="264160"/>
    <xdr:sp macro="" textlink="">
      <xdr:nvSpPr>
        <xdr:cNvPr id="284" name="テキスト ボックス 283"/>
        <xdr:cNvSpPr txBox="1"/>
      </xdr:nvSpPr>
      <xdr:spPr>
        <a:xfrm>
          <a:off x="14146530" y="143935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104140</xdr:rowOff>
    </xdr:from>
    <xdr:to xmlns:xdr="http://schemas.openxmlformats.org/drawingml/2006/spreadsheetDrawing">
      <xdr:col>64</xdr:col>
      <xdr:colOff>152400</xdr:colOff>
      <xdr:row>86</xdr:row>
      <xdr:rowOff>32385</xdr:rowOff>
    </xdr:to>
    <xdr:sp macro="" textlink="">
      <xdr:nvSpPr>
        <xdr:cNvPr id="285" name="楕円 284"/>
        <xdr:cNvSpPr/>
      </xdr:nvSpPr>
      <xdr:spPr>
        <a:xfrm>
          <a:off x="13583920" y="14677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43180</xdr:rowOff>
    </xdr:from>
    <xdr:ext cx="762000" cy="264795"/>
    <xdr:sp macro="" textlink="">
      <xdr:nvSpPr>
        <xdr:cNvPr id="286" name="テキスト ボックス 285"/>
        <xdr:cNvSpPr txBox="1"/>
      </xdr:nvSpPr>
      <xdr:spPr>
        <a:xfrm>
          <a:off x="13249910" y="144449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58420</xdr:rowOff>
    </xdr:to>
    <xdr:sp macro="" textlink="">
      <xdr:nvSpPr>
        <xdr:cNvPr id="287" name="正方形/長方形 286"/>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104140</xdr:rowOff>
    </xdr:from>
    <xdr:ext cx="2261870" cy="316230"/>
    <xdr:sp macro="" textlink="">
      <xdr:nvSpPr>
        <xdr:cNvPr id="288" name="テキスト ボックス 287"/>
        <xdr:cNvSpPr txBox="1"/>
      </xdr:nvSpPr>
      <xdr:spPr>
        <a:xfrm>
          <a:off x="13466445" y="9190990"/>
          <a:ext cx="226187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78105</xdr:rowOff>
    </xdr:from>
    <xdr:ext cx="1649730" cy="367030"/>
    <xdr:sp macro="" textlink="">
      <xdr:nvSpPr>
        <xdr:cNvPr id="289" name="テキスト ボックス 288"/>
        <xdr:cNvSpPr txBox="1"/>
      </xdr:nvSpPr>
      <xdr:spPr>
        <a:xfrm>
          <a:off x="15879445" y="9164955"/>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168910</xdr:rowOff>
    </xdr:from>
    <xdr:to xmlns:xdr="http://schemas.openxmlformats.org/drawingml/2006/spreadsheetDrawing">
      <xdr:col>93</xdr:col>
      <xdr:colOff>6350</xdr:colOff>
      <xdr:row>54</xdr:row>
      <xdr:rowOff>78105</xdr:rowOff>
    </xdr:to>
    <xdr:sp macro="" textlink="">
      <xdr:nvSpPr>
        <xdr:cNvPr id="290" name="正方形/長方形 289"/>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97790</xdr:rowOff>
    </xdr:to>
    <xdr:sp macro="" textlink="">
      <xdr:nvSpPr>
        <xdr:cNvPr id="291" name="正方形/長方形 290"/>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168910</xdr:rowOff>
    </xdr:from>
    <xdr:to xmlns:xdr="http://schemas.openxmlformats.org/drawingml/2006/spreadsheetDrawing">
      <xdr:col>99</xdr:col>
      <xdr:colOff>146050</xdr:colOff>
      <xdr:row>54</xdr:row>
      <xdr:rowOff>78105</xdr:rowOff>
    </xdr:to>
    <xdr:sp macro="" textlink="">
      <xdr:nvSpPr>
        <xdr:cNvPr id="292" name="正方形/長方形 291"/>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97790</xdr:rowOff>
    </xdr:to>
    <xdr:sp macro="" textlink="">
      <xdr:nvSpPr>
        <xdr:cNvPr id="293" name="正方形/長方形 292"/>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168910</xdr:rowOff>
    </xdr:from>
    <xdr:to xmlns:xdr="http://schemas.openxmlformats.org/drawingml/2006/spreadsheetDrawing">
      <xdr:col>106</xdr:col>
      <xdr:colOff>139700</xdr:colOff>
      <xdr:row>54</xdr:row>
      <xdr:rowOff>78105</xdr:rowOff>
    </xdr:to>
    <xdr:sp macro="" textlink="">
      <xdr:nvSpPr>
        <xdr:cNvPr id="294" name="正方形/長方形 293"/>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97790</xdr:rowOff>
    </xdr:to>
    <xdr:sp macro="" textlink="">
      <xdr:nvSpPr>
        <xdr:cNvPr id="295" name="正方形/長方形 294"/>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104</xdr:col>
      <xdr:colOff>114300</xdr:colOff>
      <xdr:row>57</xdr:row>
      <xdr:rowOff>71120</xdr:rowOff>
    </xdr:to>
    <xdr:sp macro="" textlink="">
      <xdr:nvSpPr>
        <xdr:cNvPr id="298" name="正方形/長方形 297"/>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136525</xdr:rowOff>
    </xdr:from>
    <xdr:to xmlns:xdr="http://schemas.openxmlformats.org/drawingml/2006/spreadsheetDrawing">
      <xdr:col>114</xdr:col>
      <xdr:colOff>114300</xdr:colOff>
      <xdr:row>69</xdr:row>
      <xdr:rowOff>110490</xdr:rowOff>
    </xdr:to>
    <xdr:sp macro="" textlink="" fLocksText="0">
      <xdr:nvSpPr>
        <xdr:cNvPr id="299" name="テキスト ボックス 298"/>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職員数は増加傾向にあり類似団体の平均を上回っている。行政職は定員管理計画により削減を図ってきたが、南海トラフ地震対策や新型コロナウイルス感染対策など行政課題への対応や各支所での住民サービスの維持、また、保育所及び幼稚園についても直営による保育サービスの充実等を図っており、これらの住民サービスに対し一定の職員数が必要なことが類似団体平均を上回る要因となっている。</a:t>
          </a:r>
        </a:p>
        <a:p>
          <a:r>
            <a:rPr kumimoji="1" lang="ja-JP" altLang="en-US" sz="1100">
              <a:latin typeface="ＭＳ Ｐゴシック"/>
              <a:ea typeface="ＭＳ Ｐゴシック"/>
            </a:rPr>
            <a:t>　多様化・複雑化する住民ニーズや行政需要などにより業務量は年々増加しており、それに対応した職員数の確保が一定必要であるが、引き続き、事務事業の見直しや施設の最適化、アウトソーシングの検討など、行財政改革に取り組むとともに定員管理の適正化に努める。</a:t>
          </a:r>
        </a:p>
      </xdr:txBody>
    </xdr:sp>
    <xdr:clientData/>
  </xdr:twoCellAnchor>
  <xdr:oneCellAnchor>
    <xdr:from xmlns:xdr="http://schemas.openxmlformats.org/drawingml/2006/spreadsheetDrawing">
      <xdr:col>61</xdr:col>
      <xdr:colOff>6350</xdr:colOff>
      <xdr:row>54</xdr:row>
      <xdr:rowOff>143510</xdr:rowOff>
    </xdr:from>
    <xdr:ext cx="349885" cy="229235"/>
    <xdr:sp macro="" textlink="">
      <xdr:nvSpPr>
        <xdr:cNvPr id="300" name="テキスト ボックス 299"/>
        <xdr:cNvSpPr txBox="1"/>
      </xdr:nvSpPr>
      <xdr:spPr>
        <a:xfrm>
          <a:off x="12905105" y="940181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2000" cy="264160"/>
    <xdr:sp macro="" textlink="">
      <xdr:nvSpPr>
        <xdr:cNvPr id="302" name="テキスト ボックス 301"/>
        <xdr:cNvSpPr txBox="1"/>
      </xdr:nvSpPr>
      <xdr:spPr>
        <a:xfrm>
          <a:off x="12173585" y="118598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3" name="直線コネクタ 302"/>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2000" cy="265430"/>
    <xdr:sp macro="" textlink="">
      <xdr:nvSpPr>
        <xdr:cNvPr id="304" name="テキスト ボックス 303"/>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5" name="直線コネクタ 304"/>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2000" cy="264795"/>
    <xdr:sp macro="" textlink="">
      <xdr:nvSpPr>
        <xdr:cNvPr id="306" name="テキスト ボックス 305"/>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169545</xdr:rowOff>
    </xdr:from>
    <xdr:to xmlns:xdr="http://schemas.openxmlformats.org/drawingml/2006/spreadsheetDrawing">
      <xdr:col>85</xdr:col>
      <xdr:colOff>95250</xdr:colOff>
      <xdr:row>63</xdr:row>
      <xdr:rowOff>169545</xdr:rowOff>
    </xdr:to>
    <xdr:cxnSp macro="">
      <xdr:nvCxnSpPr>
        <xdr:cNvPr id="307" name="直線コネクタ 306"/>
        <xdr:cNvCxnSpPr/>
      </xdr:nvCxnSpPr>
      <xdr:spPr>
        <a:xfrm>
          <a:off x="1294320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2000" cy="264795"/>
    <xdr:sp macro="" textlink="">
      <xdr:nvSpPr>
        <xdr:cNvPr id="308" name="テキスト ボックス 307"/>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168275</xdr:rowOff>
    </xdr:from>
    <xdr:to xmlns:xdr="http://schemas.openxmlformats.org/drawingml/2006/spreadsheetDrawing">
      <xdr:col>85</xdr:col>
      <xdr:colOff>95250</xdr:colOff>
      <xdr:row>61</xdr:row>
      <xdr:rowOff>168275</xdr:rowOff>
    </xdr:to>
    <xdr:cxnSp macro="">
      <xdr:nvCxnSpPr>
        <xdr:cNvPr id="309" name="直線コネクタ 308"/>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2000" cy="264795"/>
    <xdr:sp macro="" textlink="">
      <xdr:nvSpPr>
        <xdr:cNvPr id="310" name="テキスト ボックス 309"/>
        <xdr:cNvSpPr txBox="1"/>
      </xdr:nvSpPr>
      <xdr:spPr>
        <a:xfrm>
          <a:off x="12173585"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166370</xdr:rowOff>
    </xdr:from>
    <xdr:to xmlns:xdr="http://schemas.openxmlformats.org/drawingml/2006/spreadsheetDrawing">
      <xdr:col>85</xdr:col>
      <xdr:colOff>95250</xdr:colOff>
      <xdr:row>59</xdr:row>
      <xdr:rowOff>166370</xdr:rowOff>
    </xdr:to>
    <xdr:cxnSp macro="">
      <xdr:nvCxnSpPr>
        <xdr:cNvPr id="311" name="直線コネクタ 310"/>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2000" cy="264795"/>
    <xdr:sp macro="" textlink="">
      <xdr:nvSpPr>
        <xdr:cNvPr id="312" name="テキスト ボックス 311"/>
        <xdr:cNvSpPr txBox="1"/>
      </xdr:nvSpPr>
      <xdr:spPr>
        <a:xfrm>
          <a:off x="12173585" y="101365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163830</xdr:rowOff>
    </xdr:from>
    <xdr:to xmlns:xdr="http://schemas.openxmlformats.org/drawingml/2006/spreadsheetDrawing">
      <xdr:col>85</xdr:col>
      <xdr:colOff>95250</xdr:colOff>
      <xdr:row>57</xdr:row>
      <xdr:rowOff>163830</xdr:rowOff>
    </xdr:to>
    <xdr:cxnSp macro="">
      <xdr:nvCxnSpPr>
        <xdr:cNvPr id="313" name="直線コネクタ 312"/>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2000" cy="263525"/>
    <xdr:sp macro="" textlink="">
      <xdr:nvSpPr>
        <xdr:cNvPr id="314" name="テキスト ボックス 313"/>
        <xdr:cNvSpPr txBox="1"/>
      </xdr:nvSpPr>
      <xdr:spPr>
        <a:xfrm>
          <a:off x="12173585" y="97917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55</xdr:row>
      <xdr:rowOff>161925</xdr:rowOff>
    </xdr:to>
    <xdr:cxnSp macro="">
      <xdr:nvCxnSpPr>
        <xdr:cNvPr id="315" name="直線コネクタ 314"/>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4160"/>
    <xdr:sp macro="" textlink="">
      <xdr:nvSpPr>
        <xdr:cNvPr id="316" name="テキスト ボックス 315"/>
        <xdr:cNvSpPr txBox="1"/>
      </xdr:nvSpPr>
      <xdr:spPr>
        <a:xfrm>
          <a:off x="12173585"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29210</xdr:rowOff>
    </xdr:from>
    <xdr:to xmlns:xdr="http://schemas.openxmlformats.org/drawingml/2006/spreadsheetDrawing">
      <xdr:col>81</xdr:col>
      <xdr:colOff>44450</xdr:colOff>
      <xdr:row>67</xdr:row>
      <xdr:rowOff>63500</xdr:rowOff>
    </xdr:to>
    <xdr:cxnSp macro="">
      <xdr:nvCxnSpPr>
        <xdr:cNvPr id="318" name="直線コネクタ 317"/>
        <xdr:cNvCxnSpPr/>
      </xdr:nvCxnSpPr>
      <xdr:spPr>
        <a:xfrm flipV="1">
          <a:off x="17172305" y="9973310"/>
          <a:ext cx="0" cy="1577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34290</xdr:rowOff>
    </xdr:from>
    <xdr:ext cx="760730" cy="263525"/>
    <xdr:sp macro="" textlink="">
      <xdr:nvSpPr>
        <xdr:cNvPr id="319" name="定員管理の状況最小値テキスト"/>
        <xdr:cNvSpPr txBox="1"/>
      </xdr:nvSpPr>
      <xdr:spPr>
        <a:xfrm>
          <a:off x="17261205" y="1152144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63500</xdr:rowOff>
    </xdr:from>
    <xdr:to xmlns:xdr="http://schemas.openxmlformats.org/drawingml/2006/spreadsheetDrawing">
      <xdr:col>81</xdr:col>
      <xdr:colOff>133350</xdr:colOff>
      <xdr:row>67</xdr:row>
      <xdr:rowOff>63500</xdr:rowOff>
    </xdr:to>
    <xdr:cxnSp macro="">
      <xdr:nvCxnSpPr>
        <xdr:cNvPr id="320" name="直線コネクタ 319"/>
        <xdr:cNvCxnSpPr/>
      </xdr:nvCxnSpPr>
      <xdr:spPr>
        <a:xfrm>
          <a:off x="17081500" y="115506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116840</xdr:rowOff>
    </xdr:from>
    <xdr:ext cx="760730" cy="264795"/>
    <xdr:sp macro="" textlink="">
      <xdr:nvSpPr>
        <xdr:cNvPr id="321" name="定員管理の状況最大値テキスト"/>
        <xdr:cNvSpPr txBox="1"/>
      </xdr:nvSpPr>
      <xdr:spPr>
        <a:xfrm>
          <a:off x="17261205" y="971804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29210</xdr:rowOff>
    </xdr:from>
    <xdr:to xmlns:xdr="http://schemas.openxmlformats.org/drawingml/2006/spreadsheetDrawing">
      <xdr:col>81</xdr:col>
      <xdr:colOff>133350</xdr:colOff>
      <xdr:row>58</xdr:row>
      <xdr:rowOff>29210</xdr:rowOff>
    </xdr:to>
    <xdr:cxnSp macro="">
      <xdr:nvCxnSpPr>
        <xdr:cNvPr id="322" name="直線コネクタ 321"/>
        <xdr:cNvCxnSpPr/>
      </xdr:nvCxnSpPr>
      <xdr:spPr>
        <a:xfrm>
          <a:off x="17081500" y="99733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160020</xdr:rowOff>
    </xdr:from>
    <xdr:to xmlns:xdr="http://schemas.openxmlformats.org/drawingml/2006/spreadsheetDrawing">
      <xdr:col>81</xdr:col>
      <xdr:colOff>44450</xdr:colOff>
      <xdr:row>62</xdr:row>
      <xdr:rowOff>34925</xdr:rowOff>
    </xdr:to>
    <xdr:cxnSp macro="">
      <xdr:nvCxnSpPr>
        <xdr:cNvPr id="323" name="直線コネクタ 322"/>
        <xdr:cNvCxnSpPr/>
      </xdr:nvCxnSpPr>
      <xdr:spPr>
        <a:xfrm>
          <a:off x="16326485" y="10618470"/>
          <a:ext cx="84582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154940</xdr:rowOff>
    </xdr:from>
    <xdr:ext cx="760730" cy="264795"/>
    <xdr:sp macro="" textlink="">
      <xdr:nvSpPr>
        <xdr:cNvPr id="324" name="定員管理の状況平均値テキスト"/>
        <xdr:cNvSpPr txBox="1"/>
      </xdr:nvSpPr>
      <xdr:spPr>
        <a:xfrm>
          <a:off x="17261205" y="10270490"/>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137795</xdr:rowOff>
    </xdr:from>
    <xdr:to xmlns:xdr="http://schemas.openxmlformats.org/drawingml/2006/spreadsheetDrawing">
      <xdr:col>81</xdr:col>
      <xdr:colOff>95250</xdr:colOff>
      <xdr:row>61</xdr:row>
      <xdr:rowOff>66675</xdr:rowOff>
    </xdr:to>
    <xdr:sp macro="" textlink="">
      <xdr:nvSpPr>
        <xdr:cNvPr id="325" name="フローチャート: 判断 324"/>
        <xdr:cNvSpPr/>
      </xdr:nvSpPr>
      <xdr:spPr>
        <a:xfrm>
          <a:off x="17119600" y="1042479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160020</xdr:rowOff>
    </xdr:from>
    <xdr:to xmlns:xdr="http://schemas.openxmlformats.org/drawingml/2006/spreadsheetDrawing">
      <xdr:col>77</xdr:col>
      <xdr:colOff>44450</xdr:colOff>
      <xdr:row>61</xdr:row>
      <xdr:rowOff>160020</xdr:rowOff>
    </xdr:to>
    <xdr:cxnSp macro="">
      <xdr:nvCxnSpPr>
        <xdr:cNvPr id="326" name="直線コネクタ 325"/>
        <xdr:cNvCxnSpPr/>
      </xdr:nvCxnSpPr>
      <xdr:spPr>
        <a:xfrm>
          <a:off x="15427960" y="1061847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126365</xdr:rowOff>
    </xdr:from>
    <xdr:to xmlns:xdr="http://schemas.openxmlformats.org/drawingml/2006/spreadsheetDrawing">
      <xdr:col>77</xdr:col>
      <xdr:colOff>95250</xdr:colOff>
      <xdr:row>61</xdr:row>
      <xdr:rowOff>55245</xdr:rowOff>
    </xdr:to>
    <xdr:sp macro="" textlink="">
      <xdr:nvSpPr>
        <xdr:cNvPr id="327" name="フローチャート: 判断 326"/>
        <xdr:cNvSpPr/>
      </xdr:nvSpPr>
      <xdr:spPr>
        <a:xfrm>
          <a:off x="16273780" y="1041336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66040</xdr:rowOff>
    </xdr:from>
    <xdr:ext cx="735330" cy="264795"/>
    <xdr:sp macro="" textlink="">
      <xdr:nvSpPr>
        <xdr:cNvPr id="328" name="テキスト ボックス 327"/>
        <xdr:cNvSpPr txBox="1"/>
      </xdr:nvSpPr>
      <xdr:spPr>
        <a:xfrm>
          <a:off x="15941675" y="1018159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136525</xdr:rowOff>
    </xdr:from>
    <xdr:to xmlns:xdr="http://schemas.openxmlformats.org/drawingml/2006/spreadsheetDrawing">
      <xdr:col>72</xdr:col>
      <xdr:colOff>203200</xdr:colOff>
      <xdr:row>61</xdr:row>
      <xdr:rowOff>160020</xdr:rowOff>
    </xdr:to>
    <xdr:cxnSp macro="">
      <xdr:nvCxnSpPr>
        <xdr:cNvPr id="329" name="直線コネクタ 328"/>
        <xdr:cNvCxnSpPr/>
      </xdr:nvCxnSpPr>
      <xdr:spPr>
        <a:xfrm>
          <a:off x="14531340" y="10594975"/>
          <a:ext cx="8966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86995</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377160" y="1037399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26035</xdr:rowOff>
    </xdr:from>
    <xdr:ext cx="762000" cy="264795"/>
    <xdr:sp macro="" textlink="">
      <xdr:nvSpPr>
        <xdr:cNvPr id="331" name="テキスト ボックス 330"/>
        <xdr:cNvSpPr txBox="1"/>
      </xdr:nvSpPr>
      <xdr:spPr>
        <a:xfrm>
          <a:off x="15045055" y="101415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103505</xdr:rowOff>
    </xdr:from>
    <xdr:to xmlns:xdr="http://schemas.openxmlformats.org/drawingml/2006/spreadsheetDrawing">
      <xdr:col>68</xdr:col>
      <xdr:colOff>152400</xdr:colOff>
      <xdr:row>61</xdr:row>
      <xdr:rowOff>136525</xdr:rowOff>
    </xdr:to>
    <xdr:cxnSp macro="">
      <xdr:nvCxnSpPr>
        <xdr:cNvPr id="332" name="直線コネクタ 331"/>
        <xdr:cNvCxnSpPr/>
      </xdr:nvCxnSpPr>
      <xdr:spPr>
        <a:xfrm>
          <a:off x="13634720" y="10561955"/>
          <a:ext cx="8966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77470</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480540" y="103644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63525"/>
    <xdr:sp macro="" textlink="">
      <xdr:nvSpPr>
        <xdr:cNvPr id="334" name="テキスト ボックス 333"/>
        <xdr:cNvSpPr txBox="1"/>
      </xdr:nvSpPr>
      <xdr:spPr>
        <a:xfrm>
          <a:off x="14146530" y="101314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64770</xdr:rowOff>
    </xdr:from>
    <xdr:to xmlns:xdr="http://schemas.openxmlformats.org/drawingml/2006/spreadsheetDrawing">
      <xdr:col>64</xdr:col>
      <xdr:colOff>152400</xdr:colOff>
      <xdr:row>60</xdr:row>
      <xdr:rowOff>168275</xdr:rowOff>
    </xdr:to>
    <xdr:sp macro="" textlink="">
      <xdr:nvSpPr>
        <xdr:cNvPr id="335" name="フローチャート: 判断 334"/>
        <xdr:cNvSpPr/>
      </xdr:nvSpPr>
      <xdr:spPr>
        <a:xfrm>
          <a:off x="13583920" y="103517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64795"/>
    <xdr:sp macro="" textlink="">
      <xdr:nvSpPr>
        <xdr:cNvPr id="336" name="テキスト ボックス 335"/>
        <xdr:cNvSpPr txBox="1"/>
      </xdr:nvSpPr>
      <xdr:spPr>
        <a:xfrm>
          <a:off x="13249910" y="101187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0730" cy="264795"/>
    <xdr:sp macro="" textlink="">
      <xdr:nvSpPr>
        <xdr:cNvPr id="337" name="テキスト ボックス 336"/>
        <xdr:cNvSpPr txBox="1"/>
      </xdr:nvSpPr>
      <xdr:spPr>
        <a:xfrm>
          <a:off x="1695450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0730" cy="264795"/>
    <xdr:sp macro="" textlink="">
      <xdr:nvSpPr>
        <xdr:cNvPr id="338" name="テキスト ボックス 337"/>
        <xdr:cNvSpPr txBox="1"/>
      </xdr:nvSpPr>
      <xdr:spPr>
        <a:xfrm>
          <a:off x="16108680"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0730" cy="264795"/>
    <xdr:sp macro="" textlink="">
      <xdr:nvSpPr>
        <xdr:cNvPr id="339" name="テキスト ボックス 338"/>
        <xdr:cNvSpPr txBox="1"/>
      </xdr:nvSpPr>
      <xdr:spPr>
        <a:xfrm>
          <a:off x="15210155" y="120015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4795"/>
    <xdr:sp macro="" textlink="">
      <xdr:nvSpPr>
        <xdr:cNvPr id="340" name="テキスト ボックス 339"/>
        <xdr:cNvSpPr txBox="1"/>
      </xdr:nvSpPr>
      <xdr:spPr>
        <a:xfrm>
          <a:off x="1431353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2000" cy="264795"/>
    <xdr:sp macro="" textlink="">
      <xdr:nvSpPr>
        <xdr:cNvPr id="341" name="テキスト ボックス 340"/>
        <xdr:cNvSpPr txBox="1"/>
      </xdr:nvSpPr>
      <xdr:spPr>
        <a:xfrm>
          <a:off x="1341691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158750</xdr:rowOff>
    </xdr:from>
    <xdr:to xmlns:xdr="http://schemas.openxmlformats.org/drawingml/2006/spreadsheetDrawing">
      <xdr:col>81</xdr:col>
      <xdr:colOff>95250</xdr:colOff>
      <xdr:row>62</xdr:row>
      <xdr:rowOff>86995</xdr:rowOff>
    </xdr:to>
    <xdr:sp macro="" textlink="">
      <xdr:nvSpPr>
        <xdr:cNvPr id="342" name="楕円 341"/>
        <xdr:cNvSpPr/>
      </xdr:nvSpPr>
      <xdr:spPr>
        <a:xfrm>
          <a:off x="17119600" y="1061720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129540</xdr:rowOff>
    </xdr:from>
    <xdr:ext cx="760730" cy="263525"/>
    <xdr:sp macro="" textlink="">
      <xdr:nvSpPr>
        <xdr:cNvPr id="343" name="定員管理の状況該当値テキスト"/>
        <xdr:cNvSpPr txBox="1"/>
      </xdr:nvSpPr>
      <xdr:spPr>
        <a:xfrm>
          <a:off x="17261205" y="1058799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107315</xdr:rowOff>
    </xdr:from>
    <xdr:to xmlns:xdr="http://schemas.openxmlformats.org/drawingml/2006/spreadsheetDrawing">
      <xdr:col>77</xdr:col>
      <xdr:colOff>95250</xdr:colOff>
      <xdr:row>62</xdr:row>
      <xdr:rowOff>36195</xdr:rowOff>
    </xdr:to>
    <xdr:sp macro="" textlink="">
      <xdr:nvSpPr>
        <xdr:cNvPr id="344" name="楕円 343"/>
        <xdr:cNvSpPr/>
      </xdr:nvSpPr>
      <xdr:spPr>
        <a:xfrm>
          <a:off x="16273780" y="105657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20955</xdr:rowOff>
    </xdr:from>
    <xdr:ext cx="735330" cy="264795"/>
    <xdr:sp macro="" textlink="">
      <xdr:nvSpPr>
        <xdr:cNvPr id="345" name="テキスト ボックス 344"/>
        <xdr:cNvSpPr txBox="1"/>
      </xdr:nvSpPr>
      <xdr:spPr>
        <a:xfrm>
          <a:off x="15941675" y="1065085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107315</xdr:rowOff>
    </xdr:from>
    <xdr:to xmlns:xdr="http://schemas.openxmlformats.org/drawingml/2006/spreadsheetDrawing">
      <xdr:col>73</xdr:col>
      <xdr:colOff>44450</xdr:colOff>
      <xdr:row>62</xdr:row>
      <xdr:rowOff>36195</xdr:rowOff>
    </xdr:to>
    <xdr:sp macro="" textlink="">
      <xdr:nvSpPr>
        <xdr:cNvPr id="346" name="楕円 345"/>
        <xdr:cNvSpPr/>
      </xdr:nvSpPr>
      <xdr:spPr>
        <a:xfrm>
          <a:off x="15377160" y="105657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20955</xdr:rowOff>
    </xdr:from>
    <xdr:ext cx="762000" cy="264795"/>
    <xdr:sp macro="" textlink="">
      <xdr:nvSpPr>
        <xdr:cNvPr id="347" name="テキスト ボックス 346"/>
        <xdr:cNvSpPr txBox="1"/>
      </xdr:nvSpPr>
      <xdr:spPr>
        <a:xfrm>
          <a:off x="15045055" y="106508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84455</xdr:rowOff>
    </xdr:from>
    <xdr:to xmlns:xdr="http://schemas.openxmlformats.org/drawingml/2006/spreadsheetDrawing">
      <xdr:col>68</xdr:col>
      <xdr:colOff>203200</xdr:colOff>
      <xdr:row>62</xdr:row>
      <xdr:rowOff>12700</xdr:rowOff>
    </xdr:to>
    <xdr:sp macro="" textlink="">
      <xdr:nvSpPr>
        <xdr:cNvPr id="348" name="楕円 347"/>
        <xdr:cNvSpPr/>
      </xdr:nvSpPr>
      <xdr:spPr>
        <a:xfrm>
          <a:off x="14480540" y="10542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171450</xdr:rowOff>
    </xdr:from>
    <xdr:ext cx="762000" cy="264795"/>
    <xdr:sp macro="" textlink="">
      <xdr:nvSpPr>
        <xdr:cNvPr id="349" name="テキスト ボックス 348"/>
        <xdr:cNvSpPr txBox="1"/>
      </xdr:nvSpPr>
      <xdr:spPr>
        <a:xfrm>
          <a:off x="14146530" y="106299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50800</xdr:rowOff>
    </xdr:from>
    <xdr:to xmlns:xdr="http://schemas.openxmlformats.org/drawingml/2006/spreadsheetDrawing">
      <xdr:col>64</xdr:col>
      <xdr:colOff>152400</xdr:colOff>
      <xdr:row>61</xdr:row>
      <xdr:rowOff>155575</xdr:rowOff>
    </xdr:to>
    <xdr:sp macro="" textlink="">
      <xdr:nvSpPr>
        <xdr:cNvPr id="350" name="楕円 349"/>
        <xdr:cNvSpPr/>
      </xdr:nvSpPr>
      <xdr:spPr>
        <a:xfrm>
          <a:off x="13583920" y="105092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139700</xdr:rowOff>
    </xdr:from>
    <xdr:ext cx="762000" cy="264795"/>
    <xdr:sp macro="" textlink="">
      <xdr:nvSpPr>
        <xdr:cNvPr id="351" name="テキスト ボックス 350"/>
        <xdr:cNvSpPr txBox="1"/>
      </xdr:nvSpPr>
      <xdr:spPr>
        <a:xfrm>
          <a:off x="13249910" y="105981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52" name="正方形/長方形 351"/>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4645" cy="315595"/>
    <xdr:sp macro="" textlink="">
      <xdr:nvSpPr>
        <xdr:cNvPr id="353" name="テキスト ボックス 352"/>
        <xdr:cNvSpPr txBox="1"/>
      </xdr:nvSpPr>
      <xdr:spPr>
        <a:xfrm>
          <a:off x="13799185" y="5380355"/>
          <a:ext cx="1604645"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51000" cy="367665"/>
    <xdr:sp macro="" textlink="">
      <xdr:nvSpPr>
        <xdr:cNvPr id="354" name="テキスト ボックス 353"/>
        <xdr:cNvSpPr txBox="1"/>
      </xdr:nvSpPr>
      <xdr:spPr>
        <a:xfrm>
          <a:off x="1554670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129540</xdr:rowOff>
    </xdr:from>
    <xdr:to xmlns:xdr="http://schemas.openxmlformats.org/drawingml/2006/spreadsheetDrawing">
      <xdr:col>93</xdr:col>
      <xdr:colOff>6350</xdr:colOff>
      <xdr:row>32</xdr:row>
      <xdr:rowOff>38735</xdr:rowOff>
    </xdr:to>
    <xdr:sp macro="" textlink="">
      <xdr:nvSpPr>
        <xdr:cNvPr id="355" name="正方形/長方形 354"/>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149225</xdr:rowOff>
    </xdr:from>
    <xdr:to xmlns:xdr="http://schemas.openxmlformats.org/drawingml/2006/spreadsheetDrawing">
      <xdr:col>93</xdr:col>
      <xdr:colOff>6350</xdr:colOff>
      <xdr:row>33</xdr:row>
      <xdr:rowOff>58420</xdr:rowOff>
    </xdr:to>
    <xdr:sp macro="" textlink="">
      <xdr:nvSpPr>
        <xdr:cNvPr id="356" name="正方形/長方形 355"/>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129540</xdr:rowOff>
    </xdr:from>
    <xdr:to xmlns:xdr="http://schemas.openxmlformats.org/drawingml/2006/spreadsheetDrawing">
      <xdr:col>99</xdr:col>
      <xdr:colOff>146050</xdr:colOff>
      <xdr:row>32</xdr:row>
      <xdr:rowOff>38735</xdr:rowOff>
    </xdr:to>
    <xdr:sp macro="" textlink="">
      <xdr:nvSpPr>
        <xdr:cNvPr id="357" name="正方形/長方形 356"/>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149225</xdr:rowOff>
    </xdr:from>
    <xdr:to xmlns:xdr="http://schemas.openxmlformats.org/drawingml/2006/spreadsheetDrawing">
      <xdr:col>99</xdr:col>
      <xdr:colOff>146050</xdr:colOff>
      <xdr:row>33</xdr:row>
      <xdr:rowOff>58420</xdr:rowOff>
    </xdr:to>
    <xdr:sp macro="" textlink="">
      <xdr:nvSpPr>
        <xdr:cNvPr id="358" name="正方形/長方形 357"/>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129540</xdr:rowOff>
    </xdr:from>
    <xdr:to xmlns:xdr="http://schemas.openxmlformats.org/drawingml/2006/spreadsheetDrawing">
      <xdr:col>106</xdr:col>
      <xdr:colOff>139700</xdr:colOff>
      <xdr:row>32</xdr:row>
      <xdr:rowOff>38735</xdr:rowOff>
    </xdr:to>
    <xdr:sp macro="" textlink="">
      <xdr:nvSpPr>
        <xdr:cNvPr id="359" name="正方形/長方形 358"/>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149225</xdr:rowOff>
    </xdr:from>
    <xdr:to xmlns:xdr="http://schemas.openxmlformats.org/drawingml/2006/spreadsheetDrawing">
      <xdr:col>106</xdr:col>
      <xdr:colOff>139700</xdr:colOff>
      <xdr:row>33</xdr:row>
      <xdr:rowOff>58420</xdr:rowOff>
    </xdr:to>
    <xdr:sp macro="" textlink="">
      <xdr:nvSpPr>
        <xdr:cNvPr id="360" name="正方形/長方形 359"/>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61" name="正方形/長方形 360"/>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115</xdr:col>
      <xdr:colOff>31750</xdr:colOff>
      <xdr:row>47</xdr:row>
      <xdr:rowOff>136525</xdr:rowOff>
    </xdr:to>
    <xdr:sp macro="" textlink="">
      <xdr:nvSpPr>
        <xdr:cNvPr id="362" name="正方形/長方形 361"/>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104</xdr:col>
      <xdr:colOff>114300</xdr:colOff>
      <xdr:row>35</xdr:row>
      <xdr:rowOff>32385</xdr:rowOff>
    </xdr:to>
    <xdr:sp macro="" textlink="">
      <xdr:nvSpPr>
        <xdr:cNvPr id="363" name="正方形/長方形 362"/>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97790</xdr:rowOff>
    </xdr:from>
    <xdr:to xmlns:xdr="http://schemas.openxmlformats.org/drawingml/2006/spreadsheetDrawing">
      <xdr:col>114</xdr:col>
      <xdr:colOff>114300</xdr:colOff>
      <xdr:row>47</xdr:row>
      <xdr:rowOff>71120</xdr:rowOff>
    </xdr:to>
    <xdr:sp macro="" textlink="" fLocksText="0">
      <xdr:nvSpPr>
        <xdr:cNvPr id="364" name="テキスト ボックス 363"/>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実質公債費比率（３か年平均）は、令和４年度の比率（単年度）が、令和元年度の比率（単年度）に比べて</a:t>
          </a:r>
          <a:r>
            <a:rPr kumimoji="1" lang="en-US" altLang="ja-JP" sz="1300">
              <a:latin typeface="ＭＳ Ｐゴシック"/>
              <a:ea typeface="ＭＳ Ｐゴシック"/>
            </a:rPr>
            <a:t>0.31</a:t>
          </a:r>
          <a:r>
            <a:rPr kumimoji="1" lang="ja-JP" altLang="en-US" sz="1300">
              <a:latin typeface="ＭＳ Ｐゴシック"/>
              <a:ea typeface="ＭＳ Ｐゴシック"/>
            </a:rPr>
            <a:t>ポイント上回ったことから、３か年の平均では前年度比</a:t>
          </a:r>
          <a:r>
            <a:rPr kumimoji="1" lang="en-US" altLang="ja-JP" sz="1300">
              <a:latin typeface="ＭＳ Ｐゴシック"/>
              <a:ea typeface="ＭＳ Ｐゴシック"/>
            </a:rPr>
            <a:t>0.1 </a:t>
          </a:r>
          <a:r>
            <a:rPr kumimoji="1" lang="ja-JP" altLang="en-US" sz="1300">
              <a:latin typeface="ＭＳ Ｐゴシック"/>
              <a:ea typeface="ＭＳ Ｐゴシック"/>
            </a:rPr>
            <a:t>ポイント増加し、</a:t>
          </a:r>
          <a:r>
            <a:rPr kumimoji="1" lang="en-US" altLang="ja-JP" sz="1300">
              <a:latin typeface="ＭＳ Ｐゴシック"/>
              <a:ea typeface="ＭＳ Ｐゴシック"/>
            </a:rPr>
            <a:t>4.7</a:t>
          </a:r>
          <a:r>
            <a:rPr kumimoji="1" lang="ja-JP" altLang="en-US" sz="1300">
              <a:latin typeface="ＭＳ Ｐゴシック"/>
              <a:ea typeface="ＭＳ Ｐゴシック"/>
            </a:rPr>
            <a:t>％となった。旧合併特例事業債の償還のピークが過ぎたことや、継続的に実施してきた繰上償還の影響などにより、平成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年度から類似団体の平均を下回っている。</a:t>
          </a:r>
        </a:p>
        <a:p>
          <a:r>
            <a:rPr kumimoji="1" lang="ja-JP" altLang="en-US" sz="1300">
              <a:latin typeface="ＭＳ Ｐゴシック"/>
              <a:ea typeface="ＭＳ Ｐゴシック"/>
            </a:rPr>
            <a:t>　しかしながら、大型事業に係る公債費が今後増加すると見込まれるため、公共施設等のマネジメントの推進など、施設の更新や維持管理等に係る費用負担の縮減を図る取組を着実に進める必要がある。</a:t>
          </a:r>
        </a:p>
      </xdr:txBody>
    </xdr:sp>
    <xdr:clientData/>
  </xdr:twoCellAnchor>
  <xdr:oneCellAnchor>
    <xdr:from xmlns:xdr="http://schemas.openxmlformats.org/drawingml/2006/spreadsheetDrawing">
      <xdr:col>61</xdr:col>
      <xdr:colOff>6350</xdr:colOff>
      <xdr:row>32</xdr:row>
      <xdr:rowOff>104140</xdr:rowOff>
    </xdr:from>
    <xdr:ext cx="298450" cy="229870"/>
    <xdr:sp macro="" textlink="">
      <xdr:nvSpPr>
        <xdr:cNvPr id="365" name="テキスト ボックス 364"/>
        <xdr:cNvSpPr txBox="1"/>
      </xdr:nvSpPr>
      <xdr:spPr>
        <a:xfrm>
          <a:off x="12905105" y="5590540"/>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136525</xdr:rowOff>
    </xdr:from>
    <xdr:to xmlns:xdr="http://schemas.openxmlformats.org/drawingml/2006/spreadsheetDrawing">
      <xdr:col>85</xdr:col>
      <xdr:colOff>95250</xdr:colOff>
      <xdr:row>47</xdr:row>
      <xdr:rowOff>136525</xdr:rowOff>
    </xdr:to>
    <xdr:cxnSp macro="">
      <xdr:nvCxnSpPr>
        <xdr:cNvPr id="366" name="直線コネクタ 365"/>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166370</xdr:rowOff>
    </xdr:from>
    <xdr:ext cx="762000" cy="263525"/>
    <xdr:sp macro="" textlink="">
      <xdr:nvSpPr>
        <xdr:cNvPr id="367" name="テキスト ボックス 366"/>
        <xdr:cNvSpPr txBox="1"/>
      </xdr:nvSpPr>
      <xdr:spPr>
        <a:xfrm>
          <a:off x="12173585" y="80530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76200</xdr:rowOff>
    </xdr:from>
    <xdr:to xmlns:xdr="http://schemas.openxmlformats.org/drawingml/2006/spreadsheetDrawing">
      <xdr:col>85</xdr:col>
      <xdr:colOff>95250</xdr:colOff>
      <xdr:row>45</xdr:row>
      <xdr:rowOff>76200</xdr:rowOff>
    </xdr:to>
    <xdr:cxnSp macro="">
      <xdr:nvCxnSpPr>
        <xdr:cNvPr id="368" name="直線コネクタ 367"/>
        <xdr:cNvCxnSpPr/>
      </xdr:nvCxnSpPr>
      <xdr:spPr>
        <a:xfrm>
          <a:off x="12943205" y="77914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105410</xdr:rowOff>
    </xdr:from>
    <xdr:ext cx="762000" cy="264160"/>
    <xdr:sp macro="" textlink="">
      <xdr:nvSpPr>
        <xdr:cNvPr id="369" name="テキスト ボックス 368"/>
        <xdr:cNvSpPr txBox="1"/>
      </xdr:nvSpPr>
      <xdr:spPr>
        <a:xfrm>
          <a:off x="12173585" y="76492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943205" y="738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45085</xdr:rowOff>
    </xdr:from>
    <xdr:ext cx="762000" cy="264795"/>
    <xdr:sp macro="" textlink="">
      <xdr:nvSpPr>
        <xdr:cNvPr id="371" name="テキスト ボックス 370"/>
        <xdr:cNvSpPr txBox="1"/>
      </xdr:nvSpPr>
      <xdr:spPr>
        <a:xfrm>
          <a:off x="12173585" y="72459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129540</xdr:rowOff>
    </xdr:from>
    <xdr:to xmlns:xdr="http://schemas.openxmlformats.org/drawingml/2006/spreadsheetDrawing">
      <xdr:col>85</xdr:col>
      <xdr:colOff>95250</xdr:colOff>
      <xdr:row>40</xdr:row>
      <xdr:rowOff>129540</xdr:rowOff>
    </xdr:to>
    <xdr:cxnSp macro="">
      <xdr:nvCxnSpPr>
        <xdr:cNvPr id="372" name="直線コネクタ 371"/>
        <xdr:cNvCxnSpPr/>
      </xdr:nvCxnSpPr>
      <xdr:spPr>
        <a:xfrm>
          <a:off x="1294320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160020</xdr:rowOff>
    </xdr:from>
    <xdr:ext cx="762000" cy="264795"/>
    <xdr:sp macro="" textlink="">
      <xdr:nvSpPr>
        <xdr:cNvPr id="373" name="テキスト ボックス 372"/>
        <xdr:cNvSpPr txBox="1"/>
      </xdr:nvSpPr>
      <xdr:spPr>
        <a:xfrm>
          <a:off x="12173585" y="68465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69215</xdr:rowOff>
    </xdr:from>
    <xdr:to xmlns:xdr="http://schemas.openxmlformats.org/drawingml/2006/spreadsheetDrawing">
      <xdr:col>85</xdr:col>
      <xdr:colOff>95250</xdr:colOff>
      <xdr:row>38</xdr:row>
      <xdr:rowOff>69215</xdr:rowOff>
    </xdr:to>
    <xdr:cxnSp macro="">
      <xdr:nvCxnSpPr>
        <xdr:cNvPr id="374" name="直線コネクタ 373"/>
        <xdr:cNvCxnSpPr/>
      </xdr:nvCxnSpPr>
      <xdr:spPr>
        <a:xfrm>
          <a:off x="12943205" y="65843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99695</xdr:rowOff>
    </xdr:from>
    <xdr:ext cx="762000" cy="264795"/>
    <xdr:sp macro="" textlink="">
      <xdr:nvSpPr>
        <xdr:cNvPr id="375" name="テキスト ボックス 374"/>
        <xdr:cNvSpPr txBox="1"/>
      </xdr:nvSpPr>
      <xdr:spPr>
        <a:xfrm>
          <a:off x="12173585" y="64433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6" name="直線コネクタ 375"/>
        <xdr:cNvCxnSpPr/>
      </xdr:nvCxnSpPr>
      <xdr:spPr>
        <a:xfrm>
          <a:off x="12943205" y="61810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38100</xdr:rowOff>
    </xdr:from>
    <xdr:ext cx="762000" cy="265430"/>
    <xdr:sp macro="" textlink="">
      <xdr:nvSpPr>
        <xdr:cNvPr id="377" name="テキスト ボックス 376"/>
        <xdr:cNvSpPr txBox="1"/>
      </xdr:nvSpPr>
      <xdr:spPr>
        <a:xfrm>
          <a:off x="12173585" y="603885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33</xdr:row>
      <xdr:rowOff>123825</xdr:rowOff>
    </xdr:to>
    <xdr:cxnSp macro="">
      <xdr:nvCxnSpPr>
        <xdr:cNvPr id="378" name="直線コネクタ 377"/>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79"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83185</xdr:rowOff>
    </xdr:from>
    <xdr:to xmlns:xdr="http://schemas.openxmlformats.org/drawingml/2006/spreadsheetDrawing">
      <xdr:col>81</xdr:col>
      <xdr:colOff>44450</xdr:colOff>
      <xdr:row>43</xdr:row>
      <xdr:rowOff>167640</xdr:rowOff>
    </xdr:to>
    <xdr:cxnSp macro="">
      <xdr:nvCxnSpPr>
        <xdr:cNvPr id="380" name="直線コネクタ 379"/>
        <xdr:cNvCxnSpPr/>
      </xdr:nvCxnSpPr>
      <xdr:spPr>
        <a:xfrm flipV="1">
          <a:off x="17172305" y="608393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139065</xdr:rowOff>
    </xdr:from>
    <xdr:ext cx="760730" cy="264795"/>
    <xdr:sp macro="" textlink="">
      <xdr:nvSpPr>
        <xdr:cNvPr id="381" name="公債費負担の状況最小値テキスト"/>
        <xdr:cNvSpPr txBox="1"/>
      </xdr:nvSpPr>
      <xdr:spPr>
        <a:xfrm>
          <a:off x="17261205" y="751141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167640</xdr:rowOff>
    </xdr:from>
    <xdr:to xmlns:xdr="http://schemas.openxmlformats.org/drawingml/2006/spreadsheetDrawing">
      <xdr:col>81</xdr:col>
      <xdr:colOff>133350</xdr:colOff>
      <xdr:row>43</xdr:row>
      <xdr:rowOff>167640</xdr:rowOff>
    </xdr:to>
    <xdr:cxnSp macro="">
      <xdr:nvCxnSpPr>
        <xdr:cNvPr id="382" name="直線コネクタ 381"/>
        <xdr:cNvCxnSpPr/>
      </xdr:nvCxnSpPr>
      <xdr:spPr>
        <a:xfrm>
          <a:off x="17081500" y="75399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171450</xdr:rowOff>
    </xdr:from>
    <xdr:ext cx="760730" cy="264795"/>
    <xdr:sp macro="" textlink="">
      <xdr:nvSpPr>
        <xdr:cNvPr id="383" name="公債費負担の状況最大値テキスト"/>
        <xdr:cNvSpPr txBox="1"/>
      </xdr:nvSpPr>
      <xdr:spPr>
        <a:xfrm>
          <a:off x="17261205" y="582930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83185</xdr:rowOff>
    </xdr:from>
    <xdr:to xmlns:xdr="http://schemas.openxmlformats.org/drawingml/2006/spreadsheetDrawing">
      <xdr:col>81</xdr:col>
      <xdr:colOff>133350</xdr:colOff>
      <xdr:row>35</xdr:row>
      <xdr:rowOff>83185</xdr:rowOff>
    </xdr:to>
    <xdr:cxnSp macro="">
      <xdr:nvCxnSpPr>
        <xdr:cNvPr id="384" name="直線コネクタ 383"/>
        <xdr:cNvCxnSpPr/>
      </xdr:nvCxnSpPr>
      <xdr:spPr>
        <a:xfrm>
          <a:off x="17081500" y="60839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103505</xdr:rowOff>
    </xdr:from>
    <xdr:to xmlns:xdr="http://schemas.openxmlformats.org/drawingml/2006/spreadsheetDrawing">
      <xdr:col>81</xdr:col>
      <xdr:colOff>44450</xdr:colOff>
      <xdr:row>36</xdr:row>
      <xdr:rowOff>104775</xdr:rowOff>
    </xdr:to>
    <xdr:cxnSp macro="">
      <xdr:nvCxnSpPr>
        <xdr:cNvPr id="385" name="直線コネクタ 384"/>
        <xdr:cNvCxnSpPr/>
      </xdr:nvCxnSpPr>
      <xdr:spPr>
        <a:xfrm>
          <a:off x="16326485" y="6275705"/>
          <a:ext cx="8458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111125</xdr:rowOff>
    </xdr:from>
    <xdr:ext cx="760730" cy="263525"/>
    <xdr:sp macro="" textlink="">
      <xdr:nvSpPr>
        <xdr:cNvPr id="386" name="公債費負担の状況平均値テキスト"/>
        <xdr:cNvSpPr txBox="1"/>
      </xdr:nvSpPr>
      <xdr:spPr>
        <a:xfrm>
          <a:off x="17261205" y="6283325"/>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139700</xdr:rowOff>
    </xdr:from>
    <xdr:to xmlns:xdr="http://schemas.openxmlformats.org/drawingml/2006/spreadsheetDrawing">
      <xdr:col>81</xdr:col>
      <xdr:colOff>95250</xdr:colOff>
      <xdr:row>37</xdr:row>
      <xdr:rowOff>67945</xdr:rowOff>
    </xdr:to>
    <xdr:sp macro="" textlink="">
      <xdr:nvSpPr>
        <xdr:cNvPr id="387" name="フローチャート: 判断 386"/>
        <xdr:cNvSpPr/>
      </xdr:nvSpPr>
      <xdr:spPr>
        <a:xfrm>
          <a:off x="17119600" y="63119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103505</xdr:rowOff>
    </xdr:from>
    <xdr:to xmlns:xdr="http://schemas.openxmlformats.org/drawingml/2006/spreadsheetDrawing">
      <xdr:col>77</xdr:col>
      <xdr:colOff>44450</xdr:colOff>
      <xdr:row>36</xdr:row>
      <xdr:rowOff>103505</xdr:rowOff>
    </xdr:to>
    <xdr:cxnSp macro="">
      <xdr:nvCxnSpPr>
        <xdr:cNvPr id="388" name="直線コネクタ 387"/>
        <xdr:cNvCxnSpPr/>
      </xdr:nvCxnSpPr>
      <xdr:spPr>
        <a:xfrm>
          <a:off x="15427960" y="627570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139700</xdr:rowOff>
    </xdr:from>
    <xdr:to xmlns:xdr="http://schemas.openxmlformats.org/drawingml/2006/spreadsheetDrawing">
      <xdr:col>77</xdr:col>
      <xdr:colOff>95250</xdr:colOff>
      <xdr:row>37</xdr:row>
      <xdr:rowOff>67945</xdr:rowOff>
    </xdr:to>
    <xdr:sp macro="" textlink="">
      <xdr:nvSpPr>
        <xdr:cNvPr id="389" name="フローチャート: 判断 388"/>
        <xdr:cNvSpPr/>
      </xdr:nvSpPr>
      <xdr:spPr>
        <a:xfrm>
          <a:off x="16273780" y="63119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52705</xdr:rowOff>
    </xdr:from>
    <xdr:ext cx="735330" cy="263525"/>
    <xdr:sp macro="" textlink="">
      <xdr:nvSpPr>
        <xdr:cNvPr id="390" name="テキスト ボックス 389"/>
        <xdr:cNvSpPr txBox="1"/>
      </xdr:nvSpPr>
      <xdr:spPr>
        <a:xfrm>
          <a:off x="15941675" y="639635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103505</xdr:rowOff>
    </xdr:from>
    <xdr:to xmlns:xdr="http://schemas.openxmlformats.org/drawingml/2006/spreadsheetDrawing">
      <xdr:col>72</xdr:col>
      <xdr:colOff>203200</xdr:colOff>
      <xdr:row>36</xdr:row>
      <xdr:rowOff>117475</xdr:rowOff>
    </xdr:to>
    <xdr:cxnSp macro="">
      <xdr:nvCxnSpPr>
        <xdr:cNvPr id="391" name="直線コネクタ 390"/>
        <xdr:cNvCxnSpPr/>
      </xdr:nvCxnSpPr>
      <xdr:spPr>
        <a:xfrm flipV="1">
          <a:off x="14531340" y="6275705"/>
          <a:ext cx="896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146050</xdr:rowOff>
    </xdr:from>
    <xdr:to xmlns:xdr="http://schemas.openxmlformats.org/drawingml/2006/spreadsheetDrawing">
      <xdr:col>73</xdr:col>
      <xdr:colOff>44450</xdr:colOff>
      <xdr:row>37</xdr:row>
      <xdr:rowOff>74930</xdr:rowOff>
    </xdr:to>
    <xdr:sp macro="" textlink="">
      <xdr:nvSpPr>
        <xdr:cNvPr id="392" name="フローチャート: 判断 391"/>
        <xdr:cNvSpPr/>
      </xdr:nvSpPr>
      <xdr:spPr>
        <a:xfrm>
          <a:off x="15377160" y="631825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59055</xdr:rowOff>
    </xdr:from>
    <xdr:ext cx="762000" cy="264795"/>
    <xdr:sp macro="" textlink="">
      <xdr:nvSpPr>
        <xdr:cNvPr id="393" name="テキスト ボックス 392"/>
        <xdr:cNvSpPr txBox="1"/>
      </xdr:nvSpPr>
      <xdr:spPr>
        <a:xfrm>
          <a:off x="15045055" y="64027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117475</xdr:rowOff>
    </xdr:from>
    <xdr:to xmlns:xdr="http://schemas.openxmlformats.org/drawingml/2006/spreadsheetDrawing">
      <xdr:col>68</xdr:col>
      <xdr:colOff>152400</xdr:colOff>
      <xdr:row>36</xdr:row>
      <xdr:rowOff>152400</xdr:rowOff>
    </xdr:to>
    <xdr:cxnSp macro="">
      <xdr:nvCxnSpPr>
        <xdr:cNvPr id="394" name="直線コネクタ 393"/>
        <xdr:cNvCxnSpPr/>
      </xdr:nvCxnSpPr>
      <xdr:spPr>
        <a:xfrm flipV="1">
          <a:off x="13634720" y="6289675"/>
          <a:ext cx="8966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151765</xdr:rowOff>
    </xdr:from>
    <xdr:to xmlns:xdr="http://schemas.openxmlformats.org/drawingml/2006/spreadsheetDrawing">
      <xdr:col>68</xdr:col>
      <xdr:colOff>203200</xdr:colOff>
      <xdr:row>37</xdr:row>
      <xdr:rowOff>80645</xdr:rowOff>
    </xdr:to>
    <xdr:sp macro="" textlink="">
      <xdr:nvSpPr>
        <xdr:cNvPr id="395" name="フローチャート: 判断 394"/>
        <xdr:cNvSpPr/>
      </xdr:nvSpPr>
      <xdr:spPr>
        <a:xfrm>
          <a:off x="1448054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65405</xdr:rowOff>
    </xdr:from>
    <xdr:ext cx="762000" cy="264795"/>
    <xdr:sp macro="" textlink="">
      <xdr:nvSpPr>
        <xdr:cNvPr id="396" name="テキスト ボックス 395"/>
        <xdr:cNvSpPr txBox="1"/>
      </xdr:nvSpPr>
      <xdr:spPr>
        <a:xfrm>
          <a:off x="14146530" y="64090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153670</xdr:rowOff>
    </xdr:from>
    <xdr:to xmlns:xdr="http://schemas.openxmlformats.org/drawingml/2006/spreadsheetDrawing">
      <xdr:col>64</xdr:col>
      <xdr:colOff>152400</xdr:colOff>
      <xdr:row>37</xdr:row>
      <xdr:rowOff>82550</xdr:rowOff>
    </xdr:to>
    <xdr:sp macro="" textlink="">
      <xdr:nvSpPr>
        <xdr:cNvPr id="397" name="フローチャート: 判断 396"/>
        <xdr:cNvSpPr/>
      </xdr:nvSpPr>
      <xdr:spPr>
        <a:xfrm>
          <a:off x="13583920" y="6325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66675</xdr:rowOff>
    </xdr:from>
    <xdr:ext cx="762000" cy="264795"/>
    <xdr:sp macro="" textlink="">
      <xdr:nvSpPr>
        <xdr:cNvPr id="398" name="テキスト ボックス 397"/>
        <xdr:cNvSpPr txBox="1"/>
      </xdr:nvSpPr>
      <xdr:spPr>
        <a:xfrm>
          <a:off x="13249910" y="64103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133985</xdr:rowOff>
    </xdr:from>
    <xdr:ext cx="760730" cy="264795"/>
    <xdr:sp macro="" textlink="">
      <xdr:nvSpPr>
        <xdr:cNvPr id="399" name="テキスト ボックス 398"/>
        <xdr:cNvSpPr txBox="1"/>
      </xdr:nvSpPr>
      <xdr:spPr>
        <a:xfrm>
          <a:off x="1695450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133985</xdr:rowOff>
    </xdr:from>
    <xdr:ext cx="760730" cy="264795"/>
    <xdr:sp macro="" textlink="">
      <xdr:nvSpPr>
        <xdr:cNvPr id="400" name="テキスト ボックス 399"/>
        <xdr:cNvSpPr txBox="1"/>
      </xdr:nvSpPr>
      <xdr:spPr>
        <a:xfrm>
          <a:off x="16108680"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133985</xdr:rowOff>
    </xdr:from>
    <xdr:ext cx="760730" cy="264795"/>
    <xdr:sp macro="" textlink="">
      <xdr:nvSpPr>
        <xdr:cNvPr id="401" name="テキスト ボックス 400"/>
        <xdr:cNvSpPr txBox="1"/>
      </xdr:nvSpPr>
      <xdr:spPr>
        <a:xfrm>
          <a:off x="15210155" y="8192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133985</xdr:rowOff>
    </xdr:from>
    <xdr:ext cx="762000" cy="264795"/>
    <xdr:sp macro="" textlink="">
      <xdr:nvSpPr>
        <xdr:cNvPr id="402" name="テキスト ボックス 401"/>
        <xdr:cNvSpPr txBox="1"/>
      </xdr:nvSpPr>
      <xdr:spPr>
        <a:xfrm>
          <a:off x="1431353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133985</xdr:rowOff>
    </xdr:from>
    <xdr:ext cx="762000" cy="264795"/>
    <xdr:sp macro="" textlink="">
      <xdr:nvSpPr>
        <xdr:cNvPr id="403" name="テキスト ボックス 402"/>
        <xdr:cNvSpPr txBox="1"/>
      </xdr:nvSpPr>
      <xdr:spPr>
        <a:xfrm>
          <a:off x="1341691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53340</xdr:rowOff>
    </xdr:from>
    <xdr:to xmlns:xdr="http://schemas.openxmlformats.org/drawingml/2006/spreadsheetDrawing">
      <xdr:col>81</xdr:col>
      <xdr:colOff>95250</xdr:colOff>
      <xdr:row>36</xdr:row>
      <xdr:rowOff>157480</xdr:rowOff>
    </xdr:to>
    <xdr:sp macro="" textlink="">
      <xdr:nvSpPr>
        <xdr:cNvPr id="404" name="楕円 403"/>
        <xdr:cNvSpPr/>
      </xdr:nvSpPr>
      <xdr:spPr>
        <a:xfrm>
          <a:off x="17119600" y="622554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69850</xdr:rowOff>
    </xdr:from>
    <xdr:ext cx="760730" cy="263525"/>
    <xdr:sp macro="" textlink="">
      <xdr:nvSpPr>
        <xdr:cNvPr id="405" name="公債費負担の状況該当値テキスト"/>
        <xdr:cNvSpPr txBox="1"/>
      </xdr:nvSpPr>
      <xdr:spPr>
        <a:xfrm>
          <a:off x="17261205" y="607060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50800</xdr:rowOff>
    </xdr:from>
    <xdr:to xmlns:xdr="http://schemas.openxmlformats.org/drawingml/2006/spreadsheetDrawing">
      <xdr:col>77</xdr:col>
      <xdr:colOff>95250</xdr:colOff>
      <xdr:row>36</xdr:row>
      <xdr:rowOff>155575</xdr:rowOff>
    </xdr:to>
    <xdr:sp macro="" textlink="">
      <xdr:nvSpPr>
        <xdr:cNvPr id="406" name="楕円 405"/>
        <xdr:cNvSpPr/>
      </xdr:nvSpPr>
      <xdr:spPr>
        <a:xfrm>
          <a:off x="16273780" y="6223000"/>
          <a:ext cx="10350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34</xdr:row>
      <xdr:rowOff>165100</xdr:rowOff>
    </xdr:from>
    <xdr:ext cx="735330" cy="264160"/>
    <xdr:sp macro="" textlink="">
      <xdr:nvSpPr>
        <xdr:cNvPr id="407" name="テキスト ボックス 406"/>
        <xdr:cNvSpPr txBox="1"/>
      </xdr:nvSpPr>
      <xdr:spPr>
        <a:xfrm>
          <a:off x="15941675" y="599440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50800</xdr:rowOff>
    </xdr:from>
    <xdr:to xmlns:xdr="http://schemas.openxmlformats.org/drawingml/2006/spreadsheetDrawing">
      <xdr:col>73</xdr:col>
      <xdr:colOff>44450</xdr:colOff>
      <xdr:row>36</xdr:row>
      <xdr:rowOff>155575</xdr:rowOff>
    </xdr:to>
    <xdr:sp macro="" textlink="">
      <xdr:nvSpPr>
        <xdr:cNvPr id="408" name="楕円 407"/>
        <xdr:cNvSpPr/>
      </xdr:nvSpPr>
      <xdr:spPr>
        <a:xfrm>
          <a:off x="15377160" y="6223000"/>
          <a:ext cx="10350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34</xdr:row>
      <xdr:rowOff>165100</xdr:rowOff>
    </xdr:from>
    <xdr:ext cx="762000" cy="264160"/>
    <xdr:sp macro="" textlink="">
      <xdr:nvSpPr>
        <xdr:cNvPr id="409" name="テキスト ボックス 408"/>
        <xdr:cNvSpPr txBox="1"/>
      </xdr:nvSpPr>
      <xdr:spPr>
        <a:xfrm>
          <a:off x="15045055" y="59944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66040</xdr:rowOff>
    </xdr:from>
    <xdr:to xmlns:xdr="http://schemas.openxmlformats.org/drawingml/2006/spreadsheetDrawing">
      <xdr:col>68</xdr:col>
      <xdr:colOff>203200</xdr:colOff>
      <xdr:row>36</xdr:row>
      <xdr:rowOff>169545</xdr:rowOff>
    </xdr:to>
    <xdr:sp macro="" textlink="">
      <xdr:nvSpPr>
        <xdr:cNvPr id="410" name="楕円 409"/>
        <xdr:cNvSpPr/>
      </xdr:nvSpPr>
      <xdr:spPr>
        <a:xfrm>
          <a:off x="14480540" y="62382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4445</xdr:rowOff>
    </xdr:from>
    <xdr:ext cx="762000" cy="265430"/>
    <xdr:sp macro="" textlink="">
      <xdr:nvSpPr>
        <xdr:cNvPr id="411" name="テキスト ボックス 410"/>
        <xdr:cNvSpPr txBox="1"/>
      </xdr:nvSpPr>
      <xdr:spPr>
        <a:xfrm>
          <a:off x="14146530" y="600519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100965</xdr:rowOff>
    </xdr:from>
    <xdr:to xmlns:xdr="http://schemas.openxmlformats.org/drawingml/2006/spreadsheetDrawing">
      <xdr:col>64</xdr:col>
      <xdr:colOff>152400</xdr:colOff>
      <xdr:row>37</xdr:row>
      <xdr:rowOff>29210</xdr:rowOff>
    </xdr:to>
    <xdr:sp macro="" textlink="">
      <xdr:nvSpPr>
        <xdr:cNvPr id="412" name="楕円 411"/>
        <xdr:cNvSpPr/>
      </xdr:nvSpPr>
      <xdr:spPr>
        <a:xfrm>
          <a:off x="13583920" y="6273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39370</xdr:rowOff>
    </xdr:from>
    <xdr:ext cx="762000" cy="265430"/>
    <xdr:sp macro="" textlink="">
      <xdr:nvSpPr>
        <xdr:cNvPr id="413" name="テキスト ボックス 412"/>
        <xdr:cNvSpPr txBox="1"/>
      </xdr:nvSpPr>
      <xdr:spPr>
        <a:xfrm>
          <a:off x="13249910" y="604012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156210</xdr:rowOff>
    </xdr:to>
    <xdr:sp macro="" textlink="">
      <xdr:nvSpPr>
        <xdr:cNvPr id="414" name="正方形/長方形 413"/>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6230"/>
    <xdr:sp macro="" textlink="">
      <xdr:nvSpPr>
        <xdr:cNvPr id="415" name="テキスト ボックス 414"/>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67030"/>
    <xdr:sp macro="" textlink="">
      <xdr:nvSpPr>
        <xdr:cNvPr id="416" name="テキスト ボックス 415"/>
        <xdr:cNvSpPr txBox="1"/>
      </xdr:nvSpPr>
      <xdr:spPr>
        <a:xfrm>
          <a:off x="15463520" y="1543050"/>
          <a:ext cx="164973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90805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110490</xdr:rowOff>
    </xdr:from>
    <xdr:to xmlns:xdr="http://schemas.openxmlformats.org/drawingml/2006/spreadsheetDrawing">
      <xdr:col>93</xdr:col>
      <xdr:colOff>6350</xdr:colOff>
      <xdr:row>11</xdr:row>
      <xdr:rowOff>19685</xdr:rowOff>
    </xdr:to>
    <xdr:sp macro="" textlink="">
      <xdr:nvSpPr>
        <xdr:cNvPr id="418" name="正方形/長方形 417"/>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90805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110490</xdr:rowOff>
    </xdr:from>
    <xdr:to xmlns:xdr="http://schemas.openxmlformats.org/drawingml/2006/spreadsheetDrawing">
      <xdr:col>99</xdr:col>
      <xdr:colOff>146050</xdr:colOff>
      <xdr:row>11</xdr:row>
      <xdr:rowOff>19685</xdr:rowOff>
    </xdr:to>
    <xdr:sp macro="" textlink="">
      <xdr:nvSpPr>
        <xdr:cNvPr id="420" name="正方形/長方形 419"/>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90805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110490</xdr:rowOff>
    </xdr:from>
    <xdr:to xmlns:xdr="http://schemas.openxmlformats.org/drawingml/2006/spreadsheetDrawing">
      <xdr:col>106</xdr:col>
      <xdr:colOff>139700</xdr:colOff>
      <xdr:row>11</xdr:row>
      <xdr:rowOff>19685</xdr:rowOff>
    </xdr:to>
    <xdr:sp macro="" textlink="">
      <xdr:nvSpPr>
        <xdr:cNvPr id="422" name="正方形/長方形 421"/>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23" name="正方形/長方形 422"/>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115</xdr:col>
      <xdr:colOff>31750</xdr:colOff>
      <xdr:row>25</xdr:row>
      <xdr:rowOff>97790</xdr:rowOff>
    </xdr:to>
    <xdr:sp macro="" textlink="">
      <xdr:nvSpPr>
        <xdr:cNvPr id="424" name="正方形/長方形 423"/>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104</xdr:col>
      <xdr:colOff>114300</xdr:colOff>
      <xdr:row>12</xdr:row>
      <xdr:rowOff>168910</xdr:rowOff>
    </xdr:to>
    <xdr:sp macro="" textlink="">
      <xdr:nvSpPr>
        <xdr:cNvPr id="425" name="正方形/長方形 424"/>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58420</xdr:rowOff>
    </xdr:from>
    <xdr:to xmlns:xdr="http://schemas.openxmlformats.org/drawingml/2006/spreadsheetDrawing">
      <xdr:col>114</xdr:col>
      <xdr:colOff>114300</xdr:colOff>
      <xdr:row>25</xdr:row>
      <xdr:rowOff>32385</xdr:rowOff>
    </xdr:to>
    <xdr:sp macro="" textlink="" fLocksText="0">
      <xdr:nvSpPr>
        <xdr:cNvPr id="426" name="テキスト ボックス 425"/>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将来負担比率は依然として発生しておらず、繰上償還の実施による地方債現在高の減少や、充当可能基金の積み立てを行ってきたことなどから、類似団体の平均を下回っている。</a:t>
          </a:r>
        </a:p>
      </xdr:txBody>
    </xdr:sp>
    <xdr:clientData/>
  </xdr:twoCellAnchor>
  <xdr:oneCellAnchor>
    <xdr:from xmlns:xdr="http://schemas.openxmlformats.org/drawingml/2006/spreadsheetDrawing">
      <xdr:col>61</xdr:col>
      <xdr:colOff>6350</xdr:colOff>
      <xdr:row>10</xdr:row>
      <xdr:rowOff>65405</xdr:rowOff>
    </xdr:from>
    <xdr:ext cx="298450" cy="229870"/>
    <xdr:sp macro="" textlink="">
      <xdr:nvSpPr>
        <xdr:cNvPr id="427" name="テキスト ボックス 426"/>
        <xdr:cNvSpPr txBox="1"/>
      </xdr:nvSpPr>
      <xdr:spPr>
        <a:xfrm>
          <a:off x="12905105" y="1779905"/>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97790</xdr:rowOff>
    </xdr:from>
    <xdr:to xmlns:xdr="http://schemas.openxmlformats.org/drawingml/2006/spreadsheetDrawing">
      <xdr:col>85</xdr:col>
      <xdr:colOff>95250</xdr:colOff>
      <xdr:row>25</xdr:row>
      <xdr:rowOff>97790</xdr:rowOff>
    </xdr:to>
    <xdr:cxnSp macro="">
      <xdr:nvCxnSpPr>
        <xdr:cNvPr id="428" name="直線コネクタ 427"/>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127000</xdr:rowOff>
    </xdr:from>
    <xdr:ext cx="762000" cy="263525"/>
    <xdr:sp macro="" textlink="">
      <xdr:nvSpPr>
        <xdr:cNvPr id="429" name="テキスト ボックス 428"/>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6985</xdr:rowOff>
    </xdr:from>
    <xdr:to xmlns:xdr="http://schemas.openxmlformats.org/drawingml/2006/spreadsheetDrawing">
      <xdr:col>85</xdr:col>
      <xdr:colOff>95250</xdr:colOff>
      <xdr:row>22</xdr:row>
      <xdr:rowOff>6985</xdr:rowOff>
    </xdr:to>
    <xdr:cxnSp macro="">
      <xdr:nvCxnSpPr>
        <xdr:cNvPr id="430" name="直線コネクタ 429"/>
        <xdr:cNvCxnSpPr/>
      </xdr:nvCxnSpPr>
      <xdr:spPr>
        <a:xfrm>
          <a:off x="12943205" y="37788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36195</xdr:rowOff>
    </xdr:from>
    <xdr:ext cx="762000" cy="263525"/>
    <xdr:sp macro="" textlink="">
      <xdr:nvSpPr>
        <xdr:cNvPr id="431" name="テキスト ボックス 430"/>
        <xdr:cNvSpPr txBox="1"/>
      </xdr:nvSpPr>
      <xdr:spPr>
        <a:xfrm>
          <a:off x="12173585" y="36366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90805</xdr:rowOff>
    </xdr:from>
    <xdr:to xmlns:xdr="http://schemas.openxmlformats.org/drawingml/2006/spreadsheetDrawing">
      <xdr:col>85</xdr:col>
      <xdr:colOff>95250</xdr:colOff>
      <xdr:row>18</xdr:row>
      <xdr:rowOff>90805</xdr:rowOff>
    </xdr:to>
    <xdr:cxnSp macro="">
      <xdr:nvCxnSpPr>
        <xdr:cNvPr id="432" name="直線コネクタ 431"/>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121285</xdr:rowOff>
    </xdr:from>
    <xdr:ext cx="762000" cy="264795"/>
    <xdr:sp macro="" textlink="">
      <xdr:nvSpPr>
        <xdr:cNvPr id="433" name="テキスト ボックス 432"/>
        <xdr:cNvSpPr txBox="1"/>
      </xdr:nvSpPr>
      <xdr:spPr>
        <a:xfrm>
          <a:off x="12173585" y="3035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943205" y="25717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29845</xdr:rowOff>
    </xdr:from>
    <xdr:ext cx="762000" cy="264160"/>
    <xdr:sp macro="" textlink="">
      <xdr:nvSpPr>
        <xdr:cNvPr id="435" name="テキスト ボックス 434"/>
        <xdr:cNvSpPr txBox="1"/>
      </xdr:nvSpPr>
      <xdr:spPr>
        <a:xfrm>
          <a:off x="12173585" y="24301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11</xdr:row>
      <xdr:rowOff>84455</xdr:rowOff>
    </xdr:to>
    <xdr:cxnSp macro="">
      <xdr:nvCxnSpPr>
        <xdr:cNvPr id="436" name="直線コネクタ 435"/>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37" name="将来負担の状況グラフ枠"/>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134620</xdr:rowOff>
    </xdr:to>
    <xdr:cxnSp macro="">
      <xdr:nvCxnSpPr>
        <xdr:cNvPr id="438" name="直線コネクタ 437"/>
        <xdr:cNvCxnSpPr/>
      </xdr:nvCxnSpPr>
      <xdr:spPr>
        <a:xfrm flipV="1">
          <a:off x="17172305" y="2571750"/>
          <a:ext cx="0" cy="1334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105410</xdr:rowOff>
    </xdr:from>
    <xdr:ext cx="760730" cy="264160"/>
    <xdr:sp macro="" textlink="">
      <xdr:nvSpPr>
        <xdr:cNvPr id="439" name="将来負担の状況最小値テキスト"/>
        <xdr:cNvSpPr txBox="1"/>
      </xdr:nvSpPr>
      <xdr:spPr>
        <a:xfrm>
          <a:off x="17261205" y="38773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134620</xdr:rowOff>
    </xdr:from>
    <xdr:to xmlns:xdr="http://schemas.openxmlformats.org/drawingml/2006/spreadsheetDrawing">
      <xdr:col>81</xdr:col>
      <xdr:colOff>133350</xdr:colOff>
      <xdr:row>22</xdr:row>
      <xdr:rowOff>134620</xdr:rowOff>
    </xdr:to>
    <xdr:cxnSp macro="">
      <xdr:nvCxnSpPr>
        <xdr:cNvPr id="440" name="直線コネクタ 439"/>
        <xdr:cNvCxnSpPr/>
      </xdr:nvCxnSpPr>
      <xdr:spPr>
        <a:xfrm>
          <a:off x="17081500" y="39065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88265</xdr:rowOff>
    </xdr:from>
    <xdr:ext cx="760730" cy="263525"/>
    <xdr:sp macro="" textlink="">
      <xdr:nvSpPr>
        <xdr:cNvPr id="441" name="将来負担の状況最大値テキスト"/>
        <xdr:cNvSpPr txBox="1"/>
      </xdr:nvSpPr>
      <xdr:spPr>
        <a:xfrm>
          <a:off x="17261205" y="23171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7081500" y="25717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15875</xdr:rowOff>
    </xdr:from>
    <xdr:ext cx="760730" cy="263525"/>
    <xdr:sp macro="" textlink="">
      <xdr:nvSpPr>
        <xdr:cNvPr id="443" name="将来負担の状況平均値テキスト"/>
        <xdr:cNvSpPr txBox="1"/>
      </xdr:nvSpPr>
      <xdr:spPr>
        <a:xfrm>
          <a:off x="17261205" y="2587625"/>
          <a:ext cx="7607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45085</xdr:rowOff>
    </xdr:from>
    <xdr:to xmlns:xdr="http://schemas.openxmlformats.org/drawingml/2006/spreadsheetDrawing">
      <xdr:col>81</xdr:col>
      <xdr:colOff>95250</xdr:colOff>
      <xdr:row>15</xdr:row>
      <xdr:rowOff>148590</xdr:rowOff>
    </xdr:to>
    <xdr:sp macro="" textlink="">
      <xdr:nvSpPr>
        <xdr:cNvPr id="444" name="フローチャート: 判断 443"/>
        <xdr:cNvSpPr/>
      </xdr:nvSpPr>
      <xdr:spPr>
        <a:xfrm>
          <a:off x="17119600" y="26168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15</xdr:row>
      <xdr:rowOff>103505</xdr:rowOff>
    </xdr:from>
    <xdr:to xmlns:xdr="http://schemas.openxmlformats.org/drawingml/2006/spreadsheetDrawing">
      <xdr:col>77</xdr:col>
      <xdr:colOff>95250</xdr:colOff>
      <xdr:row>16</xdr:row>
      <xdr:rowOff>31750</xdr:rowOff>
    </xdr:to>
    <xdr:sp macro="" textlink="">
      <xdr:nvSpPr>
        <xdr:cNvPr id="445" name="フローチャート: 判断 444"/>
        <xdr:cNvSpPr/>
      </xdr:nvSpPr>
      <xdr:spPr>
        <a:xfrm>
          <a:off x="16273780" y="267525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42545</xdr:rowOff>
    </xdr:from>
    <xdr:ext cx="735330" cy="264795"/>
    <xdr:sp macro="" textlink="">
      <xdr:nvSpPr>
        <xdr:cNvPr id="446" name="テキスト ボックス 445"/>
        <xdr:cNvSpPr txBox="1"/>
      </xdr:nvSpPr>
      <xdr:spPr>
        <a:xfrm>
          <a:off x="15941675" y="244284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29210</xdr:rowOff>
    </xdr:from>
    <xdr:to xmlns:xdr="http://schemas.openxmlformats.org/drawingml/2006/spreadsheetDrawing">
      <xdr:col>73</xdr:col>
      <xdr:colOff>44450</xdr:colOff>
      <xdr:row>16</xdr:row>
      <xdr:rowOff>132715</xdr:rowOff>
    </xdr:to>
    <xdr:sp macro="" textlink="">
      <xdr:nvSpPr>
        <xdr:cNvPr id="447" name="フローチャート: 判断 446"/>
        <xdr:cNvSpPr/>
      </xdr:nvSpPr>
      <xdr:spPr>
        <a:xfrm>
          <a:off x="15377160" y="27724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143510</xdr:rowOff>
    </xdr:from>
    <xdr:ext cx="762000" cy="264160"/>
    <xdr:sp macro="" textlink="">
      <xdr:nvSpPr>
        <xdr:cNvPr id="448" name="テキスト ボックス 447"/>
        <xdr:cNvSpPr txBox="1"/>
      </xdr:nvSpPr>
      <xdr:spPr>
        <a:xfrm>
          <a:off x="15045055" y="25438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75565</xdr:rowOff>
    </xdr:from>
    <xdr:to xmlns:xdr="http://schemas.openxmlformats.org/drawingml/2006/spreadsheetDrawing">
      <xdr:col>68</xdr:col>
      <xdr:colOff>203200</xdr:colOff>
      <xdr:row>17</xdr:row>
      <xdr:rowOff>3810</xdr:rowOff>
    </xdr:to>
    <xdr:sp macro="" textlink="">
      <xdr:nvSpPr>
        <xdr:cNvPr id="449" name="フローチャート: 判断 448"/>
        <xdr:cNvSpPr/>
      </xdr:nvSpPr>
      <xdr:spPr>
        <a:xfrm>
          <a:off x="14480540" y="2818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63525"/>
    <xdr:sp macro="" textlink="">
      <xdr:nvSpPr>
        <xdr:cNvPr id="450" name="テキスト ボックス 449"/>
        <xdr:cNvSpPr txBox="1"/>
      </xdr:nvSpPr>
      <xdr:spPr>
        <a:xfrm>
          <a:off x="14146530" y="25857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68580</xdr:rowOff>
    </xdr:from>
    <xdr:to xmlns:xdr="http://schemas.openxmlformats.org/drawingml/2006/spreadsheetDrawing">
      <xdr:col>64</xdr:col>
      <xdr:colOff>152400</xdr:colOff>
      <xdr:row>16</xdr:row>
      <xdr:rowOff>171450</xdr:rowOff>
    </xdr:to>
    <xdr:sp macro="" textlink="">
      <xdr:nvSpPr>
        <xdr:cNvPr id="451" name="フローチャート: 判断 450"/>
        <xdr:cNvSpPr/>
      </xdr:nvSpPr>
      <xdr:spPr>
        <a:xfrm>
          <a:off x="13583920" y="28117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8255</xdr:rowOff>
    </xdr:from>
    <xdr:ext cx="762000" cy="264795"/>
    <xdr:sp macro="" textlink="">
      <xdr:nvSpPr>
        <xdr:cNvPr id="452" name="テキスト ボックス 451"/>
        <xdr:cNvSpPr txBox="1"/>
      </xdr:nvSpPr>
      <xdr:spPr>
        <a:xfrm>
          <a:off x="13249910" y="25800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94615</xdr:rowOff>
    </xdr:from>
    <xdr:ext cx="760730" cy="263525"/>
    <xdr:sp macro="" textlink="">
      <xdr:nvSpPr>
        <xdr:cNvPr id="453" name="テキスト ボックス 452"/>
        <xdr:cNvSpPr txBox="1"/>
      </xdr:nvSpPr>
      <xdr:spPr>
        <a:xfrm>
          <a:off x="16954500"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94615</xdr:rowOff>
    </xdr:from>
    <xdr:ext cx="760730" cy="263525"/>
    <xdr:sp macro="" textlink="">
      <xdr:nvSpPr>
        <xdr:cNvPr id="454" name="テキスト ボックス 453"/>
        <xdr:cNvSpPr txBox="1"/>
      </xdr:nvSpPr>
      <xdr:spPr>
        <a:xfrm>
          <a:off x="16108680"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94615</xdr:rowOff>
    </xdr:from>
    <xdr:ext cx="760730" cy="263525"/>
    <xdr:sp macro="" textlink="">
      <xdr:nvSpPr>
        <xdr:cNvPr id="455" name="テキスト ボックス 454"/>
        <xdr:cNvSpPr txBox="1"/>
      </xdr:nvSpPr>
      <xdr:spPr>
        <a:xfrm>
          <a:off x="15210155" y="43808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94615</xdr:rowOff>
    </xdr:from>
    <xdr:ext cx="762000" cy="263525"/>
    <xdr:sp macro="" textlink="">
      <xdr:nvSpPr>
        <xdr:cNvPr id="456" name="テキスト ボックス 455"/>
        <xdr:cNvSpPr txBox="1"/>
      </xdr:nvSpPr>
      <xdr:spPr>
        <a:xfrm>
          <a:off x="1431353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94615</xdr:rowOff>
    </xdr:from>
    <xdr:ext cx="762000" cy="263525"/>
    <xdr:sp macro="" textlink="">
      <xdr:nvSpPr>
        <xdr:cNvPr id="457" name="テキスト ボックス 456"/>
        <xdr:cNvSpPr txBox="1"/>
      </xdr:nvSpPr>
      <xdr:spPr>
        <a:xfrm>
          <a:off x="13416915" y="43808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129540</xdr:rowOff>
    </xdr:from>
    <xdr:to xmlns:xdr="http://schemas.openxmlformats.org/drawingml/2006/spreadsheetDrawing">
      <xdr:col>63</xdr:col>
      <xdr:colOff>98425</xdr:colOff>
      <xdr:row>3</xdr:row>
      <xdr:rowOff>123825</xdr:rowOff>
    </xdr:to>
    <xdr:sp macro="" textlink="">
      <xdr:nvSpPr>
        <xdr:cNvPr id="2" name="正方形/長方形 1"/>
        <xdr:cNvSpPr/>
      </xdr:nvSpPr>
      <xdr:spPr>
        <a:xfrm>
          <a:off x="0" y="129540"/>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65405</xdr:rowOff>
    </xdr:to>
    <xdr:sp macro="" textlink="">
      <xdr:nvSpPr>
        <xdr:cNvPr id="3" name="正方形/長方形 2"/>
        <xdr:cNvSpPr/>
      </xdr:nvSpPr>
      <xdr:spPr>
        <a:xfrm>
          <a:off x="19354800" y="191135"/>
          <a:ext cx="39814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45720</xdr:rowOff>
    </xdr:from>
    <xdr:to xmlns:xdr="http://schemas.openxmlformats.org/drawingml/2006/spreadsheetDrawing">
      <xdr:col>115</xdr:col>
      <xdr:colOff>22225</xdr:colOff>
      <xdr:row>4</xdr:row>
      <xdr:rowOff>38735</xdr:rowOff>
    </xdr:to>
    <xdr:sp macro="" textlink="">
      <xdr:nvSpPr>
        <xdr:cNvPr id="4" name="正方形/長方形 3"/>
        <xdr:cNvSpPr/>
      </xdr:nvSpPr>
      <xdr:spPr>
        <a:xfrm>
          <a:off x="19380200" y="21717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71120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2570"/>
          <a:ext cx="387731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65405</xdr:rowOff>
    </xdr:to>
    <xdr:sp macro="" textlink="">
      <xdr:nvSpPr>
        <xdr:cNvPr id="6" name="正方形/長方形 5"/>
        <xdr:cNvSpPr/>
      </xdr:nvSpPr>
      <xdr:spPr>
        <a:xfrm>
          <a:off x="16525240" y="191135"/>
          <a:ext cx="269367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45720</xdr:rowOff>
    </xdr:from>
    <xdr:to xmlns:xdr="http://schemas.openxmlformats.org/drawingml/2006/spreadsheetDrawing">
      <xdr:col>94</xdr:col>
      <xdr:colOff>158750</xdr:colOff>
      <xdr:row>4</xdr:row>
      <xdr:rowOff>38735</xdr:rowOff>
    </xdr:to>
    <xdr:sp macro="" textlink="">
      <xdr:nvSpPr>
        <xdr:cNvPr id="7" name="正方形/長方形 6"/>
        <xdr:cNvSpPr/>
      </xdr:nvSpPr>
      <xdr:spPr>
        <a:xfrm>
          <a:off x="16550640" y="21717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71120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2570"/>
          <a:ext cx="259207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32385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89635"/>
          <a:ext cx="23342600" cy="141757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156210</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9620" y="1527810"/>
          <a:ext cx="9776460" cy="1755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168910</xdr:rowOff>
    </xdr:to>
    <xdr:sp macro="" textlink="">
      <xdr:nvSpPr>
        <xdr:cNvPr id="14" name="正方形/長方形 13"/>
        <xdr:cNvSpPr/>
      </xdr:nvSpPr>
      <xdr:spPr>
        <a:xfrm>
          <a:off x="5143500" y="1550035"/>
          <a:ext cx="205740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168910</xdr:rowOff>
    </xdr:to>
    <xdr:sp macro="" textlink="">
      <xdr:nvSpPr>
        <xdr:cNvPr id="15" name="正方形/長方形 14"/>
        <xdr:cNvSpPr/>
      </xdr:nvSpPr>
      <xdr:spPr>
        <a:xfrm>
          <a:off x="7200900" y="1550035"/>
          <a:ext cx="128524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168910</xdr:rowOff>
    </xdr:to>
    <xdr:sp macro="" textlink="">
      <xdr:nvSpPr>
        <xdr:cNvPr id="16" name="正方形/長方形 15"/>
        <xdr:cNvSpPr/>
      </xdr:nvSpPr>
      <xdr:spPr>
        <a:xfrm>
          <a:off x="8552180" y="1550035"/>
          <a:ext cx="64262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143500" y="2413000"/>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264400" y="2413000"/>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156210</xdr:rowOff>
    </xdr:from>
    <xdr:to xmlns:xdr="http://schemas.openxmlformats.org/drawingml/2006/spreadsheetDrawing">
      <xdr:col>60</xdr:col>
      <xdr:colOff>0</xdr:colOff>
      <xdr:row>15</xdr:row>
      <xdr:rowOff>97790</xdr:rowOff>
    </xdr:to>
    <xdr:sp macro="" textlink="">
      <xdr:nvSpPr>
        <xdr:cNvPr id="19" name="角丸四角形 18"/>
        <xdr:cNvSpPr/>
      </xdr:nvSpPr>
      <xdr:spPr>
        <a:xfrm>
          <a:off x="10698480" y="1527810"/>
          <a:ext cx="1455420" cy="1141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45720</xdr:rowOff>
    </xdr:from>
    <xdr:to xmlns:xdr="http://schemas.openxmlformats.org/drawingml/2006/spreadsheetDrawing">
      <xdr:col>60</xdr:col>
      <xdr:colOff>95250</xdr:colOff>
      <xdr:row>10</xdr:row>
      <xdr:rowOff>129540</xdr:rowOff>
    </xdr:to>
    <xdr:sp macro="" textlink="">
      <xdr:nvSpPr>
        <xdr:cNvPr id="20" name="正方形/長方形 19"/>
        <xdr:cNvSpPr/>
      </xdr:nvSpPr>
      <xdr:spPr>
        <a:xfrm>
          <a:off x="10963910" y="1588770"/>
          <a:ext cx="128524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143510</xdr:rowOff>
    </xdr:from>
    <xdr:to xmlns:xdr="http://schemas.openxmlformats.org/drawingml/2006/spreadsheetDrawing">
      <xdr:col>60</xdr:col>
      <xdr:colOff>95250</xdr:colOff>
      <xdr:row>12</xdr:row>
      <xdr:rowOff>52070</xdr:rowOff>
    </xdr:to>
    <xdr:sp macro="" textlink="">
      <xdr:nvSpPr>
        <xdr:cNvPr id="21" name="正方形/長方形 20"/>
        <xdr:cNvSpPr/>
      </xdr:nvSpPr>
      <xdr:spPr>
        <a:xfrm>
          <a:off x="10963910" y="1858010"/>
          <a:ext cx="12852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129540</xdr:rowOff>
    </xdr:from>
    <xdr:to xmlns:xdr="http://schemas.openxmlformats.org/drawingml/2006/spreadsheetDrawing">
      <xdr:col>60</xdr:col>
      <xdr:colOff>95250</xdr:colOff>
      <xdr:row>16</xdr:row>
      <xdr:rowOff>78105</xdr:rowOff>
    </xdr:to>
    <xdr:sp macro="" textlink="">
      <xdr:nvSpPr>
        <xdr:cNvPr id="22" name="正方形/長方形 21"/>
        <xdr:cNvSpPr/>
      </xdr:nvSpPr>
      <xdr:spPr>
        <a:xfrm>
          <a:off x="10963910" y="2186940"/>
          <a:ext cx="128524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136525</xdr:rowOff>
    </xdr:from>
    <xdr:to xmlns:xdr="http://schemas.openxmlformats.org/drawingml/2006/spreadsheetDrawing">
      <xdr:col>54</xdr:col>
      <xdr:colOff>38100</xdr:colOff>
      <xdr:row>9</xdr:row>
      <xdr:rowOff>136525</xdr:rowOff>
    </xdr:to>
    <xdr:cxnSp macro="">
      <xdr:nvCxnSpPr>
        <xdr:cNvPr id="23" name="直線コネクタ 22"/>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84455</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75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110490</xdr:rowOff>
    </xdr:to>
    <xdr:sp macro="" textlink="">
      <xdr:nvSpPr>
        <xdr:cNvPr id="25" name="フローチャート: 判断 24"/>
        <xdr:cNvSpPr/>
      </xdr:nvSpPr>
      <xdr:spPr>
        <a:xfrm>
          <a:off x="10837545" y="189293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104140</xdr:rowOff>
    </xdr:from>
    <xdr:to xmlns:xdr="http://schemas.openxmlformats.org/drawingml/2006/spreadsheetDrawing">
      <xdr:col>53</xdr:col>
      <xdr:colOff>146050</xdr:colOff>
      <xdr:row>13</xdr:row>
      <xdr:rowOff>71120</xdr:rowOff>
    </xdr:to>
    <xdr:cxnSp macro="">
      <xdr:nvCxnSpPr>
        <xdr:cNvPr id="26" name="直線コネクタ 25"/>
        <xdr:cNvCxnSpPr/>
      </xdr:nvCxnSpPr>
      <xdr:spPr>
        <a:xfrm>
          <a:off x="10881995" y="216154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104140</xdr:rowOff>
    </xdr:from>
    <xdr:to xmlns:xdr="http://schemas.openxmlformats.org/drawingml/2006/spreadsheetDrawing">
      <xdr:col>54</xdr:col>
      <xdr:colOff>38100</xdr:colOff>
      <xdr:row>12</xdr:row>
      <xdr:rowOff>104140</xdr:rowOff>
    </xdr:to>
    <xdr:cxnSp macro="">
      <xdr:nvCxnSpPr>
        <xdr:cNvPr id="27" name="直線コネクタ 26"/>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139700</xdr:rowOff>
    </xdr:to>
    <xdr:cxnSp macro="">
      <xdr:nvCxnSpPr>
        <xdr:cNvPr id="28" name="直線コネクタ 27"/>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143510</xdr:rowOff>
    </xdr:from>
    <xdr:to xmlns:xdr="http://schemas.openxmlformats.org/drawingml/2006/spreadsheetDrawing">
      <xdr:col>54</xdr:col>
      <xdr:colOff>38100</xdr:colOff>
      <xdr:row>14</xdr:row>
      <xdr:rowOff>143510</xdr:rowOff>
    </xdr:to>
    <xdr:cxnSp macro="">
      <xdr:nvCxnSpPr>
        <xdr:cNvPr id="29" name="直線コネクタ 28"/>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65405</xdr:rowOff>
    </xdr:from>
    <xdr:ext cx="8895080" cy="264160"/>
    <xdr:sp macro="" textlink="">
      <xdr:nvSpPr>
        <xdr:cNvPr id="30" name="テキスト ボックス 29"/>
        <xdr:cNvSpPr txBox="1"/>
      </xdr:nvSpPr>
      <xdr:spPr>
        <a:xfrm>
          <a:off x="706120" y="3494405"/>
          <a:ext cx="88950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149225</xdr:rowOff>
    </xdr:from>
    <xdr:ext cx="6045200" cy="264160"/>
    <xdr:sp macro="" textlink="">
      <xdr:nvSpPr>
        <xdr:cNvPr id="31" name="テキスト ボックス 30"/>
        <xdr:cNvSpPr txBox="1"/>
      </xdr:nvSpPr>
      <xdr:spPr>
        <a:xfrm>
          <a:off x="706120" y="3749675"/>
          <a:ext cx="60452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58420</xdr:rowOff>
    </xdr:from>
    <xdr:ext cx="8230235" cy="264795"/>
    <xdr:sp macro="" textlink="">
      <xdr:nvSpPr>
        <xdr:cNvPr id="32" name="テキスト ボックス 31"/>
        <xdr:cNvSpPr txBox="1"/>
      </xdr:nvSpPr>
      <xdr:spPr>
        <a:xfrm>
          <a:off x="706120" y="4001770"/>
          <a:ext cx="82302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143510</xdr:rowOff>
    </xdr:from>
    <xdr:ext cx="183515" cy="264160"/>
    <xdr:sp macro="" textlink="">
      <xdr:nvSpPr>
        <xdr:cNvPr id="33" name="テキスト ボックス 32"/>
        <xdr:cNvSpPr txBox="1"/>
      </xdr:nvSpPr>
      <xdr:spPr>
        <a:xfrm>
          <a:off x="706120" y="4258310"/>
          <a:ext cx="1835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71120</xdr:rowOff>
    </xdr:from>
    <xdr:to xmlns:xdr="http://schemas.openxmlformats.org/drawingml/2006/spreadsheetDrawing">
      <xdr:col>26</xdr:col>
      <xdr:colOff>184150</xdr:colOff>
      <xdr:row>29</xdr:row>
      <xdr:rowOff>45720</xdr:rowOff>
    </xdr:to>
    <xdr:sp macro="" textlink="">
      <xdr:nvSpPr>
        <xdr:cNvPr id="34" name="正方形/長方形 33"/>
        <xdr:cNvSpPr/>
      </xdr:nvSpPr>
      <xdr:spPr>
        <a:xfrm>
          <a:off x="76962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136525</xdr:rowOff>
    </xdr:from>
    <xdr:to xmlns:xdr="http://schemas.openxmlformats.org/drawingml/2006/spreadsheetDrawing">
      <xdr:col>34</xdr:col>
      <xdr:colOff>120650</xdr:colOff>
      <xdr:row>29</xdr:row>
      <xdr:rowOff>45720</xdr:rowOff>
    </xdr:to>
    <xdr:sp macro="" textlink="">
      <xdr:nvSpPr>
        <xdr:cNvPr id="35" name="正方形/長方形 34"/>
        <xdr:cNvSpPr/>
      </xdr:nvSpPr>
      <xdr:spPr>
        <a:xfrm>
          <a:off x="54635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156210</xdr:rowOff>
    </xdr:from>
    <xdr:to xmlns:xdr="http://schemas.openxmlformats.org/drawingml/2006/spreadsheetDrawing">
      <xdr:col>34</xdr:col>
      <xdr:colOff>120650</xdr:colOff>
      <xdr:row>30</xdr:row>
      <xdr:rowOff>65405</xdr:rowOff>
    </xdr:to>
    <xdr:sp macro="" textlink="">
      <xdr:nvSpPr>
        <xdr:cNvPr id="36" name="正方形/長方形 35"/>
        <xdr:cNvSpPr/>
      </xdr:nvSpPr>
      <xdr:spPr>
        <a:xfrm>
          <a:off x="54635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136525</xdr:rowOff>
    </xdr:from>
    <xdr:to xmlns:xdr="http://schemas.openxmlformats.org/drawingml/2006/spreadsheetDrawing">
      <xdr:col>42</xdr:col>
      <xdr:colOff>82550</xdr:colOff>
      <xdr:row>29</xdr:row>
      <xdr:rowOff>45720</xdr:rowOff>
    </xdr:to>
    <xdr:sp macro="" textlink="">
      <xdr:nvSpPr>
        <xdr:cNvPr id="37" name="正方形/長方形 36"/>
        <xdr:cNvSpPr/>
      </xdr:nvSpPr>
      <xdr:spPr>
        <a:xfrm>
          <a:off x="717550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156210</xdr:rowOff>
    </xdr:from>
    <xdr:to xmlns:xdr="http://schemas.openxmlformats.org/drawingml/2006/spreadsheetDrawing">
      <xdr:col>42</xdr:col>
      <xdr:colOff>82550</xdr:colOff>
      <xdr:row>30</xdr:row>
      <xdr:rowOff>65405</xdr:rowOff>
    </xdr:to>
    <xdr:sp macro="" textlink="">
      <xdr:nvSpPr>
        <xdr:cNvPr id="38" name="正方形/長方形 37"/>
        <xdr:cNvSpPr/>
      </xdr:nvSpPr>
      <xdr:spPr>
        <a:xfrm>
          <a:off x="717550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136525</xdr:rowOff>
    </xdr:from>
    <xdr:to xmlns:xdr="http://schemas.openxmlformats.org/drawingml/2006/spreadsheetDrawing">
      <xdr:col>51</xdr:col>
      <xdr:colOff>22225</xdr:colOff>
      <xdr:row>29</xdr:row>
      <xdr:rowOff>45720</xdr:rowOff>
    </xdr:to>
    <xdr:sp macro="" textlink="">
      <xdr:nvSpPr>
        <xdr:cNvPr id="39" name="正方形/長方形 38"/>
        <xdr:cNvSpPr/>
      </xdr:nvSpPr>
      <xdr:spPr>
        <a:xfrm>
          <a:off x="880872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156210</xdr:rowOff>
    </xdr:from>
    <xdr:to xmlns:xdr="http://schemas.openxmlformats.org/drawingml/2006/spreadsheetDrawing">
      <xdr:col>51</xdr:col>
      <xdr:colOff>22225</xdr:colOff>
      <xdr:row>30</xdr:row>
      <xdr:rowOff>65405</xdr:rowOff>
    </xdr:to>
    <xdr:sp macro="" textlink="">
      <xdr:nvSpPr>
        <xdr:cNvPr id="40" name="正方形/長方形 39"/>
        <xdr:cNvSpPr/>
      </xdr:nvSpPr>
      <xdr:spPr>
        <a:xfrm>
          <a:off x="880872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129540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129540</xdr:rowOff>
    </xdr:from>
    <xdr:to xmlns:xdr="http://schemas.openxmlformats.org/drawingml/2006/spreadsheetDrawing">
      <xdr:col>47</xdr:col>
      <xdr:colOff>187325</xdr:colOff>
      <xdr:row>32</xdr:row>
      <xdr:rowOff>38735</xdr:rowOff>
    </xdr:to>
    <xdr:sp macro="" textlink="">
      <xdr:nvSpPr>
        <xdr:cNvPr id="43" name="正方形/長方形 42"/>
        <xdr:cNvSpPr/>
      </xdr:nvSpPr>
      <xdr:spPr>
        <a:xfrm>
          <a:off x="584962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104140</xdr:rowOff>
    </xdr:from>
    <xdr:to xmlns:xdr="http://schemas.openxmlformats.org/drawingml/2006/spreadsheetDrawing">
      <xdr:col>54</xdr:col>
      <xdr:colOff>95250</xdr:colOff>
      <xdr:row>43</xdr:row>
      <xdr:rowOff>123825</xdr:rowOff>
    </xdr:to>
    <xdr:sp macro="" textlink="" fLocksText="0">
      <xdr:nvSpPr>
        <xdr:cNvPr id="44" name="テキスト ボックス 43"/>
        <xdr:cNvSpPr txBox="1"/>
      </xdr:nvSpPr>
      <xdr:spPr>
        <a:xfrm>
          <a:off x="589026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退職手当負担金などの減により、経常経費充当一般財源が前年度比</a:t>
          </a:r>
          <a:r>
            <a:rPr kumimoji="1" lang="en-US" altLang="ja-JP" sz="1000">
              <a:latin typeface="ＭＳ Ｐゴシック"/>
              <a:ea typeface="ＭＳ Ｐゴシック"/>
            </a:rPr>
            <a:t>1.9</a:t>
          </a:r>
          <a:r>
            <a:rPr kumimoji="1" lang="ja-JP" altLang="en-US" sz="1000">
              <a:latin typeface="ＭＳ Ｐゴシック"/>
              <a:ea typeface="ＭＳ Ｐゴシック"/>
            </a:rPr>
            <a:t>％（</a:t>
          </a:r>
          <a:r>
            <a:rPr kumimoji="1" lang="en-US" altLang="ja-JP" sz="1000">
              <a:latin typeface="ＭＳ Ｐゴシック"/>
              <a:ea typeface="ＭＳ Ｐゴシック"/>
            </a:rPr>
            <a:t>74</a:t>
          </a:r>
          <a:r>
            <a:rPr kumimoji="1" lang="ja-JP" altLang="en-US" sz="1000">
              <a:latin typeface="ＭＳ Ｐゴシック"/>
              <a:ea typeface="ＭＳ Ｐゴシック"/>
            </a:rPr>
            <a:t>百万円）減の</a:t>
          </a:r>
          <a:r>
            <a:rPr kumimoji="1" lang="en-US" altLang="ja-JP" sz="1000">
              <a:latin typeface="ＭＳ Ｐゴシック"/>
              <a:ea typeface="ＭＳ Ｐゴシック"/>
            </a:rPr>
            <a:t>3,709</a:t>
          </a:r>
          <a:r>
            <a:rPr kumimoji="1" lang="ja-JP" altLang="en-US" sz="1000">
              <a:latin typeface="ＭＳ Ｐゴシック"/>
              <a:ea typeface="ＭＳ Ｐゴシック"/>
            </a:rPr>
            <a:t>百万円となったが、母数となる普通交付税や臨時財政対策債等の歳入経常一般財源がそれらを上回る減となったことから、経常収支比率は前年度に比べ</a:t>
          </a:r>
          <a:r>
            <a:rPr kumimoji="1" lang="en-US" altLang="ja-JP" sz="1000">
              <a:latin typeface="ＭＳ Ｐゴシック"/>
              <a:ea typeface="ＭＳ Ｐゴシック"/>
            </a:rPr>
            <a:t>0.4</a:t>
          </a:r>
          <a:r>
            <a:rPr kumimoji="1" lang="ja-JP" altLang="en-US" sz="1000">
              <a:latin typeface="ＭＳ Ｐゴシック"/>
              <a:ea typeface="ＭＳ Ｐゴシック"/>
            </a:rPr>
            <a:t>ポイント悪化し</a:t>
          </a:r>
          <a:r>
            <a:rPr kumimoji="1" lang="en-US" altLang="ja-JP" sz="1000">
              <a:latin typeface="ＭＳ Ｐゴシック"/>
              <a:ea typeface="ＭＳ Ｐゴシック"/>
            </a:rPr>
            <a:t>33.3</a:t>
          </a:r>
          <a:r>
            <a:rPr kumimoji="1" lang="ja-JP" altLang="en-US" sz="1000">
              <a:latin typeface="ＭＳ Ｐゴシック"/>
              <a:ea typeface="ＭＳ Ｐゴシック"/>
            </a:rPr>
            <a:t>％となった。保育所や幼稚園、市民館などの施設運営を直営で行っていること、５町村合併による施設数も多いことから、現在のサービス水準を維持するための職員数が類似団体と比較して多いことが、類似団体平均を上回る要因の一つとなっている。今後、更に財政運営が厳しくなることから、適正な定員管理を図るとともに、公共施設等総合管理計画などに基づく施設の最適化に努めるほか、指定管理者制度の導入などの検討も行い、人件費の抑制に努めていく。</a:t>
          </a:r>
        </a:p>
      </xdr:txBody>
    </xdr:sp>
    <xdr:clientData/>
  </xdr:twoCellAnchor>
  <xdr:oneCellAnchor>
    <xdr:from xmlns:xdr="http://schemas.openxmlformats.org/drawingml/2006/spreadsheetDrawing">
      <xdr:col>3</xdr:col>
      <xdr:colOff>123825</xdr:colOff>
      <xdr:row>29</xdr:row>
      <xdr:rowOff>110490</xdr:rowOff>
    </xdr:from>
    <xdr:ext cx="297180" cy="229235"/>
    <xdr:sp macro="" textlink="">
      <xdr:nvSpPr>
        <xdr:cNvPr id="45" name="テキスト ボックス 44"/>
        <xdr:cNvSpPr txBox="1"/>
      </xdr:nvSpPr>
      <xdr:spPr>
        <a:xfrm>
          <a:off x="731520" y="5082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43180</xdr:rowOff>
    </xdr:from>
    <xdr:ext cx="508000" cy="264160"/>
    <xdr:sp macro="" textlink="">
      <xdr:nvSpPr>
        <xdr:cNvPr id="47" name="テキスト ボックス 46"/>
        <xdr:cNvSpPr txBox="1"/>
      </xdr:nvSpPr>
      <xdr:spPr>
        <a:xfrm>
          <a:off x="256540" y="7415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149225</xdr:rowOff>
    </xdr:from>
    <xdr:to xmlns:xdr="http://schemas.openxmlformats.org/drawingml/2006/spreadsheetDrawing">
      <xdr:col>26</xdr:col>
      <xdr:colOff>184150</xdr:colOff>
      <xdr:row>41</xdr:row>
      <xdr:rowOff>149225</xdr:rowOff>
    </xdr:to>
    <xdr:cxnSp macro="">
      <xdr:nvCxnSpPr>
        <xdr:cNvPr id="48" name="直線コネクタ 47"/>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65430"/>
    <xdr:sp macro="" textlink="">
      <xdr:nvSpPr>
        <xdr:cNvPr id="49" name="テキスト ボックス 48"/>
        <xdr:cNvSpPr txBox="1"/>
      </xdr:nvSpPr>
      <xdr:spPr>
        <a:xfrm>
          <a:off x="256540" y="7033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110490</xdr:rowOff>
    </xdr:from>
    <xdr:to xmlns:xdr="http://schemas.openxmlformats.org/drawingml/2006/spreadsheetDrawing">
      <xdr:col>26</xdr:col>
      <xdr:colOff>184150</xdr:colOff>
      <xdr:row>39</xdr:row>
      <xdr:rowOff>110490</xdr:rowOff>
    </xdr:to>
    <xdr:cxnSp macro="">
      <xdr:nvCxnSpPr>
        <xdr:cNvPr id="50" name="直線コネクタ 49"/>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140335</xdr:rowOff>
    </xdr:from>
    <xdr:ext cx="508000" cy="264795"/>
    <xdr:sp macro="" textlink="">
      <xdr:nvSpPr>
        <xdr:cNvPr id="51" name="テキスト ボックス 50"/>
        <xdr:cNvSpPr txBox="1"/>
      </xdr:nvSpPr>
      <xdr:spPr>
        <a:xfrm>
          <a:off x="256540" y="6655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71120</xdr:rowOff>
    </xdr:from>
    <xdr:to xmlns:xdr="http://schemas.openxmlformats.org/drawingml/2006/spreadsheetDrawing">
      <xdr:col>26</xdr:col>
      <xdr:colOff>184150</xdr:colOff>
      <xdr:row>37</xdr:row>
      <xdr:rowOff>71120</xdr:rowOff>
    </xdr:to>
    <xdr:cxnSp macro="">
      <xdr:nvCxnSpPr>
        <xdr:cNvPr id="52" name="直線コネクタ 51"/>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101600</xdr:rowOff>
    </xdr:from>
    <xdr:ext cx="508000" cy="264160"/>
    <xdr:sp macro="" textlink="">
      <xdr:nvSpPr>
        <xdr:cNvPr id="53" name="テキスト ボックス 52"/>
        <xdr:cNvSpPr txBox="1"/>
      </xdr:nvSpPr>
      <xdr:spPr>
        <a:xfrm>
          <a:off x="256540" y="6273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32385</xdr:rowOff>
    </xdr:from>
    <xdr:to xmlns:xdr="http://schemas.openxmlformats.org/drawingml/2006/spreadsheetDrawing">
      <xdr:col>26</xdr:col>
      <xdr:colOff>184150</xdr:colOff>
      <xdr:row>35</xdr:row>
      <xdr:rowOff>32385</xdr:rowOff>
    </xdr:to>
    <xdr:cxnSp macro="">
      <xdr:nvCxnSpPr>
        <xdr:cNvPr id="54" name="直線コネクタ 53"/>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62230</xdr:rowOff>
    </xdr:from>
    <xdr:ext cx="508000" cy="265430"/>
    <xdr:sp macro="" textlink="">
      <xdr:nvSpPr>
        <xdr:cNvPr id="55" name="テキスト ボックス 54"/>
        <xdr:cNvSpPr txBox="1"/>
      </xdr:nvSpPr>
      <xdr:spPr>
        <a:xfrm>
          <a:off x="256540" y="5891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168910</xdr:rowOff>
    </xdr:from>
    <xdr:to xmlns:xdr="http://schemas.openxmlformats.org/drawingml/2006/spreadsheetDrawing">
      <xdr:col>26</xdr:col>
      <xdr:colOff>184150</xdr:colOff>
      <xdr:row>32</xdr:row>
      <xdr:rowOff>168910</xdr:rowOff>
    </xdr:to>
    <xdr:cxnSp macro="">
      <xdr:nvCxnSpPr>
        <xdr:cNvPr id="56" name="直線コネクタ 55"/>
        <xdr:cNvCxnSpPr/>
      </xdr:nvCxnSpPr>
      <xdr:spPr>
        <a:xfrm>
          <a:off x="769620" y="5655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23495</xdr:rowOff>
    </xdr:from>
    <xdr:ext cx="508000" cy="264795"/>
    <xdr:sp macro="" textlink="">
      <xdr:nvSpPr>
        <xdr:cNvPr id="57" name="テキスト ボックス 56"/>
        <xdr:cNvSpPr txBox="1"/>
      </xdr:nvSpPr>
      <xdr:spPr>
        <a:xfrm>
          <a:off x="256540" y="5509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30</xdr:row>
      <xdr:rowOff>129540</xdr:rowOff>
    </xdr:to>
    <xdr:cxnSp macro="">
      <xdr:nvCxnSpPr>
        <xdr:cNvPr id="58" name="直線コネクタ 57"/>
        <xdr:cNvCxnSpPr/>
      </xdr:nvCxnSpPr>
      <xdr:spPr>
        <a:xfrm>
          <a:off x="76962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160020</xdr:rowOff>
    </xdr:from>
    <xdr:ext cx="508000" cy="264795"/>
    <xdr:sp macro="" textlink="">
      <xdr:nvSpPr>
        <xdr:cNvPr id="59" name="テキスト ボックス 58"/>
        <xdr:cNvSpPr txBox="1"/>
      </xdr:nvSpPr>
      <xdr:spPr>
        <a:xfrm>
          <a:off x="256540" y="5132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32385</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86960" y="5690235"/>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163195</xdr:rowOff>
    </xdr:from>
    <xdr:ext cx="760730" cy="264795"/>
    <xdr:sp macro="" textlink="">
      <xdr:nvSpPr>
        <xdr:cNvPr id="62" name="人件費最小値テキスト"/>
        <xdr:cNvSpPr txBox="1"/>
      </xdr:nvSpPr>
      <xdr:spPr>
        <a:xfrm>
          <a:off x="4975860" y="702119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95520" y="7045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121285</xdr:rowOff>
    </xdr:from>
    <xdr:ext cx="760730" cy="264160"/>
    <xdr:sp macro="" textlink="">
      <xdr:nvSpPr>
        <xdr:cNvPr id="64" name="人件費最大値テキスト"/>
        <xdr:cNvSpPr txBox="1"/>
      </xdr:nvSpPr>
      <xdr:spPr>
        <a:xfrm>
          <a:off x="4975860" y="54362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32385</xdr:rowOff>
    </xdr:from>
    <xdr:to xmlns:xdr="http://schemas.openxmlformats.org/drawingml/2006/spreadsheetDrawing">
      <xdr:col>24</xdr:col>
      <xdr:colOff>114300</xdr:colOff>
      <xdr:row>33</xdr:row>
      <xdr:rowOff>32385</xdr:rowOff>
    </xdr:to>
    <xdr:cxnSp macro="">
      <xdr:nvCxnSpPr>
        <xdr:cNvPr id="65" name="直線コネクタ 64"/>
        <xdr:cNvCxnSpPr/>
      </xdr:nvCxnSpPr>
      <xdr:spPr>
        <a:xfrm>
          <a:off x="4795520" y="569023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161290</xdr:rowOff>
    </xdr:from>
    <xdr:to xmlns:xdr="http://schemas.openxmlformats.org/drawingml/2006/spreadsheetDrawing">
      <xdr:col>24</xdr:col>
      <xdr:colOff>25400</xdr:colOff>
      <xdr:row>41</xdr:row>
      <xdr:rowOff>16510</xdr:rowOff>
    </xdr:to>
    <xdr:cxnSp macro="">
      <xdr:nvCxnSpPr>
        <xdr:cNvPr id="66" name="直線コネクタ 65"/>
        <xdr:cNvCxnSpPr/>
      </xdr:nvCxnSpPr>
      <xdr:spPr>
        <a:xfrm>
          <a:off x="4036060" y="7019290"/>
          <a:ext cx="8509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36195</xdr:rowOff>
    </xdr:from>
    <xdr:ext cx="760730" cy="264160"/>
    <xdr:sp macro="" textlink="">
      <xdr:nvSpPr>
        <xdr:cNvPr id="67" name="人件費平均値テキスト"/>
        <xdr:cNvSpPr txBox="1"/>
      </xdr:nvSpPr>
      <xdr:spPr>
        <a:xfrm>
          <a:off x="4975860" y="620839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19685</xdr:rowOff>
    </xdr:from>
    <xdr:to xmlns:xdr="http://schemas.openxmlformats.org/drawingml/2006/spreadsheetDrawing">
      <xdr:col>24</xdr:col>
      <xdr:colOff>76200</xdr:colOff>
      <xdr:row>37</xdr:row>
      <xdr:rowOff>123825</xdr:rowOff>
    </xdr:to>
    <xdr:sp macro="" textlink="">
      <xdr:nvSpPr>
        <xdr:cNvPr id="68" name="フローチャート: 判断 67"/>
        <xdr:cNvSpPr/>
      </xdr:nvSpPr>
      <xdr:spPr>
        <a:xfrm>
          <a:off x="4833620" y="636333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161290</xdr:rowOff>
    </xdr:from>
    <xdr:to xmlns:xdr="http://schemas.openxmlformats.org/drawingml/2006/spreadsheetDrawing">
      <xdr:col>19</xdr:col>
      <xdr:colOff>187325</xdr:colOff>
      <xdr:row>41</xdr:row>
      <xdr:rowOff>32385</xdr:rowOff>
    </xdr:to>
    <xdr:cxnSp macro="">
      <xdr:nvCxnSpPr>
        <xdr:cNvPr id="69" name="直線コネクタ 68"/>
        <xdr:cNvCxnSpPr/>
      </xdr:nvCxnSpPr>
      <xdr:spPr>
        <a:xfrm flipV="1">
          <a:off x="3136900" y="7019290"/>
          <a:ext cx="8991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147955</xdr:rowOff>
    </xdr:from>
    <xdr:to xmlns:xdr="http://schemas.openxmlformats.org/drawingml/2006/spreadsheetDrawing">
      <xdr:col>20</xdr:col>
      <xdr:colOff>38100</xdr:colOff>
      <xdr:row>37</xdr:row>
      <xdr:rowOff>76835</xdr:rowOff>
    </xdr:to>
    <xdr:sp macro="" textlink="">
      <xdr:nvSpPr>
        <xdr:cNvPr id="70" name="フローチャート: 判断 69"/>
        <xdr:cNvSpPr/>
      </xdr:nvSpPr>
      <xdr:spPr>
        <a:xfrm>
          <a:off x="3985260" y="632015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86995</xdr:rowOff>
    </xdr:from>
    <xdr:ext cx="735330" cy="264160"/>
    <xdr:sp macro="" textlink="">
      <xdr:nvSpPr>
        <xdr:cNvPr id="71" name="テキスト ボックス 70"/>
        <xdr:cNvSpPr txBox="1"/>
      </xdr:nvSpPr>
      <xdr:spPr>
        <a:xfrm>
          <a:off x="3652520" y="608774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145415</xdr:rowOff>
    </xdr:from>
    <xdr:to xmlns:xdr="http://schemas.openxmlformats.org/drawingml/2006/spreadsheetDrawing">
      <xdr:col>15</xdr:col>
      <xdr:colOff>98425</xdr:colOff>
      <xdr:row>41</xdr:row>
      <xdr:rowOff>32385</xdr:rowOff>
    </xdr:to>
    <xdr:cxnSp macro="">
      <xdr:nvCxnSpPr>
        <xdr:cNvPr id="72" name="直線コネクタ 71"/>
        <xdr:cNvCxnSpPr/>
      </xdr:nvCxnSpPr>
      <xdr:spPr>
        <a:xfrm>
          <a:off x="2237740" y="6660515"/>
          <a:ext cx="89916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73660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86100" y="64173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0730" cy="264160"/>
    <xdr:sp macro="" textlink="">
      <xdr:nvSpPr>
        <xdr:cNvPr id="74" name="テキスト ボックス 73"/>
        <xdr:cNvSpPr txBox="1"/>
      </xdr:nvSpPr>
      <xdr:spPr>
        <a:xfrm>
          <a:off x="2750820" y="61849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99060</xdr:rowOff>
    </xdr:from>
    <xdr:to xmlns:xdr="http://schemas.openxmlformats.org/drawingml/2006/spreadsheetDrawing">
      <xdr:col>11</xdr:col>
      <xdr:colOff>9525</xdr:colOff>
      <xdr:row>38</xdr:row>
      <xdr:rowOff>145415</xdr:rowOff>
    </xdr:to>
    <xdr:cxnSp macro="">
      <xdr:nvCxnSpPr>
        <xdr:cNvPr id="75" name="直線コネクタ 74"/>
        <xdr:cNvCxnSpPr/>
      </xdr:nvCxnSpPr>
      <xdr:spPr>
        <a:xfrm>
          <a:off x="1336040" y="6614160"/>
          <a:ext cx="9017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140335</xdr:rowOff>
    </xdr:from>
    <xdr:to xmlns:xdr="http://schemas.openxmlformats.org/drawingml/2006/spreadsheetDrawing">
      <xdr:col>11</xdr:col>
      <xdr:colOff>60325</xdr:colOff>
      <xdr:row>37</xdr:row>
      <xdr:rowOff>68580</xdr:rowOff>
    </xdr:to>
    <xdr:sp macro="" textlink="">
      <xdr:nvSpPr>
        <xdr:cNvPr id="76" name="フローチャート: 判断 75"/>
        <xdr:cNvSpPr/>
      </xdr:nvSpPr>
      <xdr:spPr>
        <a:xfrm>
          <a:off x="2184400" y="631253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79375</xdr:rowOff>
    </xdr:from>
    <xdr:ext cx="760730" cy="264160"/>
    <xdr:sp macro="" textlink="">
      <xdr:nvSpPr>
        <xdr:cNvPr id="77" name="テキスト ボックス 76"/>
        <xdr:cNvSpPr txBox="1"/>
      </xdr:nvSpPr>
      <xdr:spPr>
        <a:xfrm>
          <a:off x="1851660" y="608012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147955</xdr:rowOff>
    </xdr:from>
    <xdr:to xmlns:xdr="http://schemas.openxmlformats.org/drawingml/2006/spreadsheetDrawing">
      <xdr:col>6</xdr:col>
      <xdr:colOff>171450</xdr:colOff>
      <xdr:row>37</xdr:row>
      <xdr:rowOff>76835</xdr:rowOff>
    </xdr:to>
    <xdr:sp macro="" textlink="">
      <xdr:nvSpPr>
        <xdr:cNvPr id="78" name="フローチャート: 判断 77"/>
        <xdr:cNvSpPr/>
      </xdr:nvSpPr>
      <xdr:spPr>
        <a:xfrm>
          <a:off x="1285240" y="6320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86995</xdr:rowOff>
    </xdr:from>
    <xdr:ext cx="762000" cy="264160"/>
    <xdr:sp macro="" textlink="">
      <xdr:nvSpPr>
        <xdr:cNvPr id="79" name="テキスト ボックス 78"/>
        <xdr:cNvSpPr txBox="1"/>
      </xdr:nvSpPr>
      <xdr:spPr>
        <a:xfrm>
          <a:off x="949960" y="60877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730" cy="264160"/>
    <xdr:sp macro="" textlink="">
      <xdr:nvSpPr>
        <xdr:cNvPr id="80" name="テキスト ボックス 79"/>
        <xdr:cNvSpPr txBox="1"/>
      </xdr:nvSpPr>
      <xdr:spPr>
        <a:xfrm>
          <a:off x="466852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4160"/>
    <xdr:sp macro="" textlink="">
      <xdr:nvSpPr>
        <xdr:cNvPr id="81" name="テキスト ボックス 80"/>
        <xdr:cNvSpPr txBox="1"/>
      </xdr:nvSpPr>
      <xdr:spPr>
        <a:xfrm>
          <a:off x="381762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64160"/>
    <xdr:sp macro="" textlink="">
      <xdr:nvSpPr>
        <xdr:cNvPr id="82" name="テキスト ボックス 81"/>
        <xdr:cNvSpPr txBox="1"/>
      </xdr:nvSpPr>
      <xdr:spPr>
        <a:xfrm>
          <a:off x="291846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0730" cy="264160"/>
    <xdr:sp macro="" textlink="">
      <xdr:nvSpPr>
        <xdr:cNvPr id="83" name="テキスト ボックス 82"/>
        <xdr:cNvSpPr txBox="1"/>
      </xdr:nvSpPr>
      <xdr:spPr>
        <a:xfrm>
          <a:off x="201676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730" cy="264160"/>
    <xdr:sp macro="" textlink="">
      <xdr:nvSpPr>
        <xdr:cNvPr id="84" name="テキスト ボックス 83"/>
        <xdr:cNvSpPr txBox="1"/>
      </xdr:nvSpPr>
      <xdr:spPr>
        <a:xfrm>
          <a:off x="111760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140335</xdr:rowOff>
    </xdr:from>
    <xdr:to xmlns:xdr="http://schemas.openxmlformats.org/drawingml/2006/spreadsheetDrawing">
      <xdr:col>24</xdr:col>
      <xdr:colOff>76200</xdr:colOff>
      <xdr:row>41</xdr:row>
      <xdr:rowOff>68580</xdr:rowOff>
    </xdr:to>
    <xdr:sp macro="" textlink="">
      <xdr:nvSpPr>
        <xdr:cNvPr id="85" name="楕円 84"/>
        <xdr:cNvSpPr/>
      </xdr:nvSpPr>
      <xdr:spPr>
        <a:xfrm>
          <a:off x="4833620" y="699833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46990</xdr:rowOff>
    </xdr:from>
    <xdr:ext cx="760730" cy="264795"/>
    <xdr:sp macro="" textlink="">
      <xdr:nvSpPr>
        <xdr:cNvPr id="86" name="人件費該当値テキスト"/>
        <xdr:cNvSpPr txBox="1"/>
      </xdr:nvSpPr>
      <xdr:spPr>
        <a:xfrm>
          <a:off x="4975860" y="690499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109220</xdr:rowOff>
    </xdr:from>
    <xdr:to xmlns:xdr="http://schemas.openxmlformats.org/drawingml/2006/spreadsheetDrawing">
      <xdr:col>20</xdr:col>
      <xdr:colOff>38100</xdr:colOff>
      <xdr:row>41</xdr:row>
      <xdr:rowOff>37465</xdr:rowOff>
    </xdr:to>
    <xdr:sp macro="" textlink="">
      <xdr:nvSpPr>
        <xdr:cNvPr id="87" name="楕円 86"/>
        <xdr:cNvSpPr/>
      </xdr:nvSpPr>
      <xdr:spPr>
        <a:xfrm>
          <a:off x="3985260" y="696722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22225</xdr:rowOff>
    </xdr:from>
    <xdr:ext cx="735330" cy="264160"/>
    <xdr:sp macro="" textlink="">
      <xdr:nvSpPr>
        <xdr:cNvPr id="88" name="テキスト ボックス 87"/>
        <xdr:cNvSpPr txBox="1"/>
      </xdr:nvSpPr>
      <xdr:spPr>
        <a:xfrm>
          <a:off x="3652520" y="7051675"/>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156210</xdr:rowOff>
    </xdr:from>
    <xdr:to xmlns:xdr="http://schemas.openxmlformats.org/drawingml/2006/spreadsheetDrawing">
      <xdr:col>15</xdr:col>
      <xdr:colOff>149225</xdr:colOff>
      <xdr:row>41</xdr:row>
      <xdr:rowOff>84455</xdr:rowOff>
    </xdr:to>
    <xdr:sp macro="" textlink="">
      <xdr:nvSpPr>
        <xdr:cNvPr id="89" name="楕円 88"/>
        <xdr:cNvSpPr/>
      </xdr:nvSpPr>
      <xdr:spPr>
        <a:xfrm>
          <a:off x="3086100" y="7014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41</xdr:row>
      <xdr:rowOff>68580</xdr:rowOff>
    </xdr:from>
    <xdr:ext cx="760730" cy="264795"/>
    <xdr:sp macro="" textlink="">
      <xdr:nvSpPr>
        <xdr:cNvPr id="90" name="テキスト ボックス 89"/>
        <xdr:cNvSpPr txBox="1"/>
      </xdr:nvSpPr>
      <xdr:spPr>
        <a:xfrm>
          <a:off x="2750820" y="709803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93345</xdr:rowOff>
    </xdr:from>
    <xdr:to xmlns:xdr="http://schemas.openxmlformats.org/drawingml/2006/spreadsheetDrawing">
      <xdr:col>11</xdr:col>
      <xdr:colOff>60325</xdr:colOff>
      <xdr:row>39</xdr:row>
      <xdr:rowOff>22225</xdr:rowOff>
    </xdr:to>
    <xdr:sp macro="" textlink="">
      <xdr:nvSpPr>
        <xdr:cNvPr id="91" name="楕円 90"/>
        <xdr:cNvSpPr/>
      </xdr:nvSpPr>
      <xdr:spPr>
        <a:xfrm>
          <a:off x="2184400" y="660844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6985</xdr:rowOff>
    </xdr:from>
    <xdr:ext cx="760730" cy="264160"/>
    <xdr:sp macro="" textlink="">
      <xdr:nvSpPr>
        <xdr:cNvPr id="92" name="テキスト ボックス 91"/>
        <xdr:cNvSpPr txBox="1"/>
      </xdr:nvSpPr>
      <xdr:spPr>
        <a:xfrm>
          <a:off x="1851660" y="66935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46990</xdr:rowOff>
    </xdr:from>
    <xdr:to xmlns:xdr="http://schemas.openxmlformats.org/drawingml/2006/spreadsheetDrawing">
      <xdr:col>6</xdr:col>
      <xdr:colOff>171450</xdr:colOff>
      <xdr:row>38</xdr:row>
      <xdr:rowOff>150495</xdr:rowOff>
    </xdr:to>
    <xdr:sp macro="" textlink="">
      <xdr:nvSpPr>
        <xdr:cNvPr id="93" name="楕円 92"/>
        <xdr:cNvSpPr/>
      </xdr:nvSpPr>
      <xdr:spPr>
        <a:xfrm>
          <a:off x="1285240" y="65620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135255</xdr:rowOff>
    </xdr:from>
    <xdr:ext cx="762000" cy="264160"/>
    <xdr:sp macro="" textlink="">
      <xdr:nvSpPr>
        <xdr:cNvPr id="94" name="テキスト ボックス 93"/>
        <xdr:cNvSpPr txBox="1"/>
      </xdr:nvSpPr>
      <xdr:spPr>
        <a:xfrm>
          <a:off x="949960" y="66503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71120</xdr:rowOff>
    </xdr:from>
    <xdr:to xmlns:xdr="http://schemas.openxmlformats.org/drawingml/2006/spreadsheetDrawing">
      <xdr:col>85</xdr:col>
      <xdr:colOff>66675</xdr:colOff>
      <xdr:row>9</xdr:row>
      <xdr:rowOff>45720</xdr:rowOff>
    </xdr:to>
    <xdr:sp macro="" textlink="">
      <xdr:nvSpPr>
        <xdr:cNvPr id="95" name="正方形/長方形 94"/>
        <xdr:cNvSpPr/>
      </xdr:nvSpPr>
      <xdr:spPr>
        <a:xfrm>
          <a:off x="12603480" y="1271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136525</xdr:rowOff>
    </xdr:from>
    <xdr:to xmlns:xdr="http://schemas.openxmlformats.org/drawingml/2006/spreadsheetDrawing">
      <xdr:col>93</xdr:col>
      <xdr:colOff>3175</xdr:colOff>
      <xdr:row>9</xdr:row>
      <xdr:rowOff>45720</xdr:rowOff>
    </xdr:to>
    <xdr:sp macro="" textlink="">
      <xdr:nvSpPr>
        <xdr:cNvPr id="96" name="正方形/長方形 95"/>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156210</xdr:rowOff>
    </xdr:from>
    <xdr:to xmlns:xdr="http://schemas.openxmlformats.org/drawingml/2006/spreadsheetDrawing">
      <xdr:col>93</xdr:col>
      <xdr:colOff>3175</xdr:colOff>
      <xdr:row>10</xdr:row>
      <xdr:rowOff>65405</xdr:rowOff>
    </xdr:to>
    <xdr:sp macro="" textlink="">
      <xdr:nvSpPr>
        <xdr:cNvPr id="97" name="正方形/長方形 96"/>
        <xdr:cNvSpPr/>
      </xdr:nvSpPr>
      <xdr:spPr>
        <a:xfrm>
          <a:off x="1729740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136525</xdr:rowOff>
    </xdr:from>
    <xdr:to xmlns:xdr="http://schemas.openxmlformats.org/drawingml/2006/spreadsheetDrawing">
      <xdr:col>100</xdr:col>
      <xdr:colOff>165100</xdr:colOff>
      <xdr:row>9</xdr:row>
      <xdr:rowOff>45720</xdr:rowOff>
    </xdr:to>
    <xdr:sp macro="" textlink="">
      <xdr:nvSpPr>
        <xdr:cNvPr id="98" name="正方形/長方形 97"/>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156210</xdr:rowOff>
    </xdr:from>
    <xdr:to xmlns:xdr="http://schemas.openxmlformats.org/drawingml/2006/spreadsheetDrawing">
      <xdr:col>100</xdr:col>
      <xdr:colOff>165100</xdr:colOff>
      <xdr:row>10</xdr:row>
      <xdr:rowOff>65405</xdr:rowOff>
    </xdr:to>
    <xdr:sp macro="" textlink="">
      <xdr:nvSpPr>
        <xdr:cNvPr id="99" name="正方形/長方形 98"/>
        <xdr:cNvSpPr/>
      </xdr:nvSpPr>
      <xdr:spPr>
        <a:xfrm>
          <a:off x="19006820" y="1527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136525</xdr:rowOff>
    </xdr:from>
    <xdr:to xmlns:xdr="http://schemas.openxmlformats.org/drawingml/2006/spreadsheetDrawing">
      <xdr:col>109</xdr:col>
      <xdr:colOff>104775</xdr:colOff>
      <xdr:row>9</xdr:row>
      <xdr:rowOff>45720</xdr:rowOff>
    </xdr:to>
    <xdr:sp macro="" textlink="">
      <xdr:nvSpPr>
        <xdr:cNvPr id="100" name="正方形/長方形 99"/>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156210</xdr:rowOff>
    </xdr:from>
    <xdr:to xmlns:xdr="http://schemas.openxmlformats.org/drawingml/2006/spreadsheetDrawing">
      <xdr:col>109</xdr:col>
      <xdr:colOff>104775</xdr:colOff>
      <xdr:row>10</xdr:row>
      <xdr:rowOff>65405</xdr:rowOff>
    </xdr:to>
    <xdr:sp macro="" textlink="">
      <xdr:nvSpPr>
        <xdr:cNvPr id="101" name="正方形/長方形 100"/>
        <xdr:cNvSpPr/>
      </xdr:nvSpPr>
      <xdr:spPr>
        <a:xfrm>
          <a:off x="2064004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4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129540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4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129540</xdr:rowOff>
    </xdr:from>
    <xdr:to xmlns:xdr="http://schemas.openxmlformats.org/drawingml/2006/spreadsheetDrawing">
      <xdr:col>106</xdr:col>
      <xdr:colOff>69850</xdr:colOff>
      <xdr:row>12</xdr:row>
      <xdr:rowOff>38735</xdr:rowOff>
    </xdr:to>
    <xdr:sp macro="" textlink="">
      <xdr:nvSpPr>
        <xdr:cNvPr id="104" name="正方形/長方形 103"/>
        <xdr:cNvSpPr/>
      </xdr:nvSpPr>
      <xdr:spPr>
        <a:xfrm>
          <a:off x="17683480" y="1844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104140</xdr:rowOff>
    </xdr:from>
    <xdr:to xmlns:xdr="http://schemas.openxmlformats.org/drawingml/2006/spreadsheetDrawing">
      <xdr:col>112</xdr:col>
      <xdr:colOff>177800</xdr:colOff>
      <xdr:row>23</xdr:row>
      <xdr:rowOff>123825</xdr:rowOff>
    </xdr:to>
    <xdr:sp macro="" textlink="" fLocksText="0">
      <xdr:nvSpPr>
        <xdr:cNvPr id="105" name="テキスト ボックス 104"/>
        <xdr:cNvSpPr txBox="1"/>
      </xdr:nvSpPr>
      <xdr:spPr>
        <a:xfrm>
          <a:off x="17721580" y="2161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委託料および電気料などの増により、経常経費充当一般財源が前年度比</a:t>
          </a:r>
          <a:r>
            <a:rPr kumimoji="1" lang="en-US" altLang="ja-JP" sz="1300">
              <a:latin typeface="ＭＳ Ｐゴシック"/>
              <a:ea typeface="ＭＳ Ｐゴシック"/>
            </a:rPr>
            <a:t>1.9</a:t>
          </a:r>
          <a:r>
            <a:rPr kumimoji="1" lang="ja-JP" altLang="en-US" sz="1300">
              <a:latin typeface="ＭＳ Ｐゴシック"/>
              <a:ea typeface="ＭＳ Ｐゴシック"/>
            </a:rPr>
            <a:t>％（</a:t>
          </a:r>
          <a:r>
            <a:rPr kumimoji="1" lang="en-US" altLang="ja-JP" sz="1300">
              <a:latin typeface="ＭＳ Ｐゴシック"/>
              <a:ea typeface="ＭＳ Ｐゴシック"/>
            </a:rPr>
            <a:t>25</a:t>
          </a:r>
          <a:r>
            <a:rPr kumimoji="1" lang="ja-JP" altLang="en-US" sz="1300">
              <a:latin typeface="ＭＳ Ｐゴシック"/>
              <a:ea typeface="ＭＳ Ｐゴシック"/>
            </a:rPr>
            <a:t>百万円）増の</a:t>
          </a:r>
          <a:r>
            <a:rPr kumimoji="1" lang="en-US" altLang="ja-JP" sz="1300">
              <a:latin typeface="ＭＳ Ｐゴシック"/>
              <a:ea typeface="ＭＳ Ｐゴシック"/>
            </a:rPr>
            <a:t>1,323</a:t>
          </a:r>
          <a:r>
            <a:rPr kumimoji="1" lang="ja-JP" altLang="en-US" sz="1300">
              <a:latin typeface="ＭＳ Ｐゴシック"/>
              <a:ea typeface="ＭＳ Ｐゴシック"/>
            </a:rPr>
            <a:t>百万円となったことから、経常収支比率は前年度に比べ</a:t>
          </a:r>
          <a:r>
            <a:rPr kumimoji="1" lang="en-US" altLang="ja-JP" sz="1300">
              <a:latin typeface="ＭＳ Ｐゴシック"/>
              <a:ea typeface="ＭＳ Ｐゴシック"/>
            </a:rPr>
            <a:t>0.6</a:t>
          </a:r>
          <a:r>
            <a:rPr kumimoji="1" lang="ja-JP" altLang="en-US" sz="1300">
              <a:latin typeface="ＭＳ Ｐゴシック"/>
              <a:ea typeface="ＭＳ Ｐゴシック"/>
            </a:rPr>
            <a:t>ポイント悪化し</a:t>
          </a:r>
          <a:r>
            <a:rPr kumimoji="1" lang="en-US" altLang="ja-JP" sz="1300">
              <a:latin typeface="ＭＳ Ｐゴシック"/>
              <a:ea typeface="ＭＳ Ｐゴシック"/>
            </a:rPr>
            <a:t>11.9</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類似団体の平均は下回っているものの、　直営の施設が多いことから、事務事業の見直しや、個別施設管理計画に基づく適正な施設管理を図るとともに、経常経費の削減に取り組んでいく。</a:t>
          </a:r>
        </a:p>
      </xdr:txBody>
    </xdr:sp>
    <xdr:clientData/>
  </xdr:twoCellAnchor>
  <xdr:oneCellAnchor>
    <xdr:from xmlns:xdr="http://schemas.openxmlformats.org/drawingml/2006/spreadsheetDrawing">
      <xdr:col>62</xdr:col>
      <xdr:colOff>6350</xdr:colOff>
      <xdr:row>9</xdr:row>
      <xdr:rowOff>110490</xdr:rowOff>
    </xdr:from>
    <xdr:ext cx="297180" cy="229235"/>
    <xdr:sp macro="" textlink="">
      <xdr:nvSpPr>
        <xdr:cNvPr id="106" name="テキスト ボックス 105"/>
        <xdr:cNvSpPr txBox="1"/>
      </xdr:nvSpPr>
      <xdr:spPr>
        <a:xfrm>
          <a:off x="12565380" y="1653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43180</xdr:rowOff>
    </xdr:from>
    <xdr:ext cx="506730" cy="264160"/>
    <xdr:sp macro="" textlink="">
      <xdr:nvSpPr>
        <xdr:cNvPr id="108" name="テキスト ボックス 107"/>
        <xdr:cNvSpPr txBox="1"/>
      </xdr:nvSpPr>
      <xdr:spPr>
        <a:xfrm>
          <a:off x="12087860" y="3986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29845</xdr:rowOff>
    </xdr:from>
    <xdr:to xmlns:xdr="http://schemas.openxmlformats.org/drawingml/2006/spreadsheetDrawing">
      <xdr:col>85</xdr:col>
      <xdr:colOff>66675</xdr:colOff>
      <xdr:row>22</xdr:row>
      <xdr:rowOff>29845</xdr:rowOff>
    </xdr:to>
    <xdr:cxnSp macro="">
      <xdr:nvCxnSpPr>
        <xdr:cNvPr id="109" name="直線コネクタ 108"/>
        <xdr:cNvCxnSpPr/>
      </xdr:nvCxnSpPr>
      <xdr:spPr>
        <a:xfrm>
          <a:off x="12603480" y="3801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59690</xdr:rowOff>
    </xdr:from>
    <xdr:ext cx="506730" cy="264795"/>
    <xdr:sp macro="" textlink="">
      <xdr:nvSpPr>
        <xdr:cNvPr id="110" name="テキスト ボックス 109"/>
        <xdr:cNvSpPr txBox="1"/>
      </xdr:nvSpPr>
      <xdr:spPr>
        <a:xfrm>
          <a:off x="12087860" y="366014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46355</xdr:rowOff>
    </xdr:from>
    <xdr:to xmlns:xdr="http://schemas.openxmlformats.org/drawingml/2006/spreadsheetDrawing">
      <xdr:col>85</xdr:col>
      <xdr:colOff>66675</xdr:colOff>
      <xdr:row>20</xdr:row>
      <xdr:rowOff>46355</xdr:rowOff>
    </xdr:to>
    <xdr:cxnSp macro="">
      <xdr:nvCxnSpPr>
        <xdr:cNvPr id="111" name="直線コネクタ 110"/>
        <xdr:cNvCxnSpPr/>
      </xdr:nvCxnSpPr>
      <xdr:spPr>
        <a:xfrm>
          <a:off x="12603480" y="3475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76200</xdr:rowOff>
    </xdr:from>
    <xdr:ext cx="506730" cy="263525"/>
    <xdr:sp macro="" textlink="">
      <xdr:nvSpPr>
        <xdr:cNvPr id="112" name="テキスト ボックス 111"/>
        <xdr:cNvSpPr txBox="1"/>
      </xdr:nvSpPr>
      <xdr:spPr>
        <a:xfrm>
          <a:off x="12087860" y="333375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63500</xdr:rowOff>
    </xdr:from>
    <xdr:to xmlns:xdr="http://schemas.openxmlformats.org/drawingml/2006/spreadsheetDrawing">
      <xdr:col>85</xdr:col>
      <xdr:colOff>66675</xdr:colOff>
      <xdr:row>18</xdr:row>
      <xdr:rowOff>63500</xdr:rowOff>
    </xdr:to>
    <xdr:cxnSp macro="">
      <xdr:nvCxnSpPr>
        <xdr:cNvPr id="113" name="直線コネクタ 112"/>
        <xdr:cNvCxnSpPr/>
      </xdr:nvCxnSpPr>
      <xdr:spPr>
        <a:xfrm>
          <a:off x="12603480" y="3149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92710</xdr:rowOff>
    </xdr:from>
    <xdr:ext cx="506730" cy="264160"/>
    <xdr:sp macro="" textlink="">
      <xdr:nvSpPr>
        <xdr:cNvPr id="114" name="テキスト ボックス 113"/>
        <xdr:cNvSpPr txBox="1"/>
      </xdr:nvSpPr>
      <xdr:spPr>
        <a:xfrm>
          <a:off x="12087860" y="300736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80010</xdr:rowOff>
    </xdr:from>
    <xdr:to xmlns:xdr="http://schemas.openxmlformats.org/drawingml/2006/spreadsheetDrawing">
      <xdr:col>85</xdr:col>
      <xdr:colOff>66675</xdr:colOff>
      <xdr:row>16</xdr:row>
      <xdr:rowOff>80010</xdr:rowOff>
    </xdr:to>
    <xdr:cxnSp macro="">
      <xdr:nvCxnSpPr>
        <xdr:cNvPr id="115" name="直線コネクタ 114"/>
        <xdr:cNvCxnSpPr/>
      </xdr:nvCxnSpPr>
      <xdr:spPr>
        <a:xfrm>
          <a:off x="12603480" y="2823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109855</xdr:rowOff>
    </xdr:from>
    <xdr:ext cx="506730" cy="263525"/>
    <xdr:sp macro="" textlink="">
      <xdr:nvSpPr>
        <xdr:cNvPr id="116" name="テキスト ボックス 115"/>
        <xdr:cNvSpPr txBox="1"/>
      </xdr:nvSpPr>
      <xdr:spPr>
        <a:xfrm>
          <a:off x="12087860" y="2681605"/>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96520</xdr:rowOff>
    </xdr:from>
    <xdr:to xmlns:xdr="http://schemas.openxmlformats.org/drawingml/2006/spreadsheetDrawing">
      <xdr:col>85</xdr:col>
      <xdr:colOff>66675</xdr:colOff>
      <xdr:row>14</xdr:row>
      <xdr:rowOff>96520</xdr:rowOff>
    </xdr:to>
    <xdr:cxnSp macro="">
      <xdr:nvCxnSpPr>
        <xdr:cNvPr id="117" name="直線コネクタ 116"/>
        <xdr:cNvCxnSpPr/>
      </xdr:nvCxnSpPr>
      <xdr:spPr>
        <a:xfrm>
          <a:off x="12603480" y="2496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126365</xdr:rowOff>
    </xdr:from>
    <xdr:ext cx="506730" cy="264160"/>
    <xdr:sp macro="" textlink="">
      <xdr:nvSpPr>
        <xdr:cNvPr id="118" name="テキスト ボックス 117"/>
        <xdr:cNvSpPr txBox="1"/>
      </xdr:nvSpPr>
      <xdr:spPr>
        <a:xfrm>
          <a:off x="12087860" y="2355215"/>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113030</xdr:rowOff>
    </xdr:from>
    <xdr:to xmlns:xdr="http://schemas.openxmlformats.org/drawingml/2006/spreadsheetDrawing">
      <xdr:col>85</xdr:col>
      <xdr:colOff>66675</xdr:colOff>
      <xdr:row>12</xdr:row>
      <xdr:rowOff>113030</xdr:rowOff>
    </xdr:to>
    <xdr:cxnSp macro="">
      <xdr:nvCxnSpPr>
        <xdr:cNvPr id="119" name="直線コネクタ 118"/>
        <xdr:cNvCxnSpPr/>
      </xdr:nvCxnSpPr>
      <xdr:spPr>
        <a:xfrm>
          <a:off x="12603480" y="2170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143510</xdr:rowOff>
    </xdr:from>
    <xdr:ext cx="506730" cy="264160"/>
    <xdr:sp macro="" textlink="">
      <xdr:nvSpPr>
        <xdr:cNvPr id="120" name="テキスト ボックス 119"/>
        <xdr:cNvSpPr txBox="1"/>
      </xdr:nvSpPr>
      <xdr:spPr>
        <a:xfrm>
          <a:off x="12087860" y="202946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10</xdr:row>
      <xdr:rowOff>129540</xdr:rowOff>
    </xdr:to>
    <xdr:cxnSp macro="">
      <xdr:nvCxnSpPr>
        <xdr:cNvPr id="121" name="直線コネクタ 120"/>
        <xdr:cNvCxnSpPr/>
      </xdr:nvCxnSpPr>
      <xdr:spPr>
        <a:xfrm>
          <a:off x="12603480" y="184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160020</xdr:rowOff>
    </xdr:from>
    <xdr:ext cx="506730" cy="264795"/>
    <xdr:sp macro="" textlink="">
      <xdr:nvSpPr>
        <xdr:cNvPr id="122" name="テキスト ボックス 121"/>
        <xdr:cNvSpPr txBox="1"/>
      </xdr:nvSpPr>
      <xdr:spPr>
        <a:xfrm>
          <a:off x="12087860" y="17030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603480" y="1844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82550</xdr:rowOff>
    </xdr:from>
    <xdr:to xmlns:xdr="http://schemas.openxmlformats.org/drawingml/2006/spreadsheetDrawing">
      <xdr:col>82</xdr:col>
      <xdr:colOff>107950</xdr:colOff>
      <xdr:row>21</xdr:row>
      <xdr:rowOff>60325</xdr:rowOff>
    </xdr:to>
    <xdr:cxnSp macro="">
      <xdr:nvCxnSpPr>
        <xdr:cNvPr id="124" name="直線コネクタ 123"/>
        <xdr:cNvCxnSpPr/>
      </xdr:nvCxnSpPr>
      <xdr:spPr>
        <a:xfrm flipV="1">
          <a:off x="16718280" y="2311400"/>
          <a:ext cx="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31750</xdr:rowOff>
    </xdr:from>
    <xdr:ext cx="760730" cy="263525"/>
    <xdr:sp macro="" textlink="">
      <xdr:nvSpPr>
        <xdr:cNvPr id="125" name="物件費最小値テキスト"/>
        <xdr:cNvSpPr txBox="1"/>
      </xdr:nvSpPr>
      <xdr:spPr>
        <a:xfrm>
          <a:off x="16807180" y="363220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60325</xdr:rowOff>
    </xdr:from>
    <xdr:to xmlns:xdr="http://schemas.openxmlformats.org/drawingml/2006/spreadsheetDrawing">
      <xdr:col>82</xdr:col>
      <xdr:colOff>196850</xdr:colOff>
      <xdr:row>21</xdr:row>
      <xdr:rowOff>60325</xdr:rowOff>
    </xdr:to>
    <xdr:cxnSp macro="">
      <xdr:nvCxnSpPr>
        <xdr:cNvPr id="126" name="直線コネクタ 125"/>
        <xdr:cNvCxnSpPr/>
      </xdr:nvCxnSpPr>
      <xdr:spPr>
        <a:xfrm>
          <a:off x="16629380" y="366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170815</xdr:rowOff>
    </xdr:from>
    <xdr:ext cx="760730" cy="263525"/>
    <xdr:sp macro="" textlink="">
      <xdr:nvSpPr>
        <xdr:cNvPr id="127" name="物件費最大値テキスト"/>
        <xdr:cNvSpPr txBox="1"/>
      </xdr:nvSpPr>
      <xdr:spPr>
        <a:xfrm>
          <a:off x="16807180" y="20567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82550</xdr:rowOff>
    </xdr:from>
    <xdr:to xmlns:xdr="http://schemas.openxmlformats.org/drawingml/2006/spreadsheetDrawing">
      <xdr:col>82</xdr:col>
      <xdr:colOff>196850</xdr:colOff>
      <xdr:row>13</xdr:row>
      <xdr:rowOff>82550</xdr:rowOff>
    </xdr:to>
    <xdr:cxnSp macro="">
      <xdr:nvCxnSpPr>
        <xdr:cNvPr id="128" name="直線コネクタ 127"/>
        <xdr:cNvCxnSpPr/>
      </xdr:nvCxnSpPr>
      <xdr:spPr>
        <a:xfrm>
          <a:off x="16629380" y="231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1905</xdr:rowOff>
    </xdr:from>
    <xdr:to xmlns:xdr="http://schemas.openxmlformats.org/drawingml/2006/spreadsheetDrawing">
      <xdr:col>82</xdr:col>
      <xdr:colOff>107950</xdr:colOff>
      <xdr:row>16</xdr:row>
      <xdr:rowOff>68580</xdr:rowOff>
    </xdr:to>
    <xdr:cxnSp macro="">
      <xdr:nvCxnSpPr>
        <xdr:cNvPr id="129" name="直線コネクタ 128"/>
        <xdr:cNvCxnSpPr/>
      </xdr:nvCxnSpPr>
      <xdr:spPr>
        <a:xfrm>
          <a:off x="15869920" y="2745105"/>
          <a:ext cx="8483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144145</xdr:rowOff>
    </xdr:from>
    <xdr:ext cx="760730" cy="264160"/>
    <xdr:sp macro="" textlink="">
      <xdr:nvSpPr>
        <xdr:cNvPr id="130" name="物件費平均値テキスト"/>
        <xdr:cNvSpPr txBox="1"/>
      </xdr:nvSpPr>
      <xdr:spPr>
        <a:xfrm>
          <a:off x="16807180" y="288734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171450</xdr:rowOff>
    </xdr:from>
    <xdr:to xmlns:xdr="http://schemas.openxmlformats.org/drawingml/2006/spreadsheetDrawing">
      <xdr:col>82</xdr:col>
      <xdr:colOff>158750</xdr:colOff>
      <xdr:row>17</xdr:row>
      <xdr:rowOff>101600</xdr:rowOff>
    </xdr:to>
    <xdr:sp macro="" textlink="">
      <xdr:nvSpPr>
        <xdr:cNvPr id="131" name="フローチャート: 判断 130"/>
        <xdr:cNvSpPr/>
      </xdr:nvSpPr>
      <xdr:spPr>
        <a:xfrm>
          <a:off x="1666748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1905</xdr:rowOff>
    </xdr:from>
    <xdr:to xmlns:xdr="http://schemas.openxmlformats.org/drawingml/2006/spreadsheetDrawing">
      <xdr:col>78</xdr:col>
      <xdr:colOff>69850</xdr:colOff>
      <xdr:row>16</xdr:row>
      <xdr:rowOff>46355</xdr:rowOff>
    </xdr:to>
    <xdr:cxnSp macro="">
      <xdr:nvCxnSpPr>
        <xdr:cNvPr id="132" name="直線コネクタ 131"/>
        <xdr:cNvCxnSpPr/>
      </xdr:nvCxnSpPr>
      <xdr:spPr>
        <a:xfrm flipV="1">
          <a:off x="14968220" y="2745105"/>
          <a:ext cx="901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49530</xdr:rowOff>
    </xdr:from>
    <xdr:to xmlns:xdr="http://schemas.openxmlformats.org/drawingml/2006/spreadsheetDrawing">
      <xdr:col>78</xdr:col>
      <xdr:colOff>120650</xdr:colOff>
      <xdr:row>16</xdr:row>
      <xdr:rowOff>153670</xdr:rowOff>
    </xdr:to>
    <xdr:sp macro="" textlink="">
      <xdr:nvSpPr>
        <xdr:cNvPr id="133" name="フローチャート: 判断 132"/>
        <xdr:cNvSpPr/>
      </xdr:nvSpPr>
      <xdr:spPr>
        <a:xfrm>
          <a:off x="15819120" y="2792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138430</xdr:rowOff>
    </xdr:from>
    <xdr:ext cx="736600" cy="264795"/>
    <xdr:sp macro="" textlink="">
      <xdr:nvSpPr>
        <xdr:cNvPr id="134" name="テキスト ボックス 133"/>
        <xdr:cNvSpPr txBox="1"/>
      </xdr:nvSpPr>
      <xdr:spPr>
        <a:xfrm>
          <a:off x="15483840" y="288163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155575</xdr:rowOff>
    </xdr:from>
    <xdr:to xmlns:xdr="http://schemas.openxmlformats.org/drawingml/2006/spreadsheetDrawing">
      <xdr:col>73</xdr:col>
      <xdr:colOff>180975</xdr:colOff>
      <xdr:row>16</xdr:row>
      <xdr:rowOff>46355</xdr:rowOff>
    </xdr:to>
    <xdr:cxnSp macro="">
      <xdr:nvCxnSpPr>
        <xdr:cNvPr id="135" name="直線コネクタ 134"/>
        <xdr:cNvCxnSpPr/>
      </xdr:nvCxnSpPr>
      <xdr:spPr>
        <a:xfrm>
          <a:off x="14069060" y="2727325"/>
          <a:ext cx="8991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116840</xdr:rowOff>
    </xdr:from>
    <xdr:to xmlns:xdr="http://schemas.openxmlformats.org/drawingml/2006/spreadsheetDrawing">
      <xdr:col>74</xdr:col>
      <xdr:colOff>31750</xdr:colOff>
      <xdr:row>17</xdr:row>
      <xdr:rowOff>45720</xdr:rowOff>
    </xdr:to>
    <xdr:sp macro="" textlink="">
      <xdr:nvSpPr>
        <xdr:cNvPr id="136" name="フローチャート: 判断 135"/>
        <xdr:cNvSpPr/>
      </xdr:nvSpPr>
      <xdr:spPr>
        <a:xfrm>
          <a:off x="14917420" y="28600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29845</xdr:rowOff>
    </xdr:from>
    <xdr:ext cx="762000" cy="264160"/>
    <xdr:sp macro="" textlink="">
      <xdr:nvSpPr>
        <xdr:cNvPr id="137" name="テキスト ボックス 136"/>
        <xdr:cNvSpPr txBox="1"/>
      </xdr:nvSpPr>
      <xdr:spPr>
        <a:xfrm>
          <a:off x="14584680" y="29444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121920</xdr:rowOff>
    </xdr:from>
    <xdr:to xmlns:xdr="http://schemas.openxmlformats.org/drawingml/2006/spreadsheetDrawing">
      <xdr:col>69</xdr:col>
      <xdr:colOff>92075</xdr:colOff>
      <xdr:row>15</xdr:row>
      <xdr:rowOff>155575</xdr:rowOff>
    </xdr:to>
    <xdr:cxnSp macro="">
      <xdr:nvCxnSpPr>
        <xdr:cNvPr id="138" name="直線コネクタ 137"/>
        <xdr:cNvCxnSpPr/>
      </xdr:nvCxnSpPr>
      <xdr:spPr>
        <a:xfrm>
          <a:off x="13169900" y="2693670"/>
          <a:ext cx="8991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168275</xdr:rowOff>
    </xdr:to>
    <xdr:sp macro="" textlink="">
      <xdr:nvSpPr>
        <xdr:cNvPr id="139" name="フローチャート: 判断 138"/>
        <xdr:cNvSpPr/>
      </xdr:nvSpPr>
      <xdr:spPr>
        <a:xfrm>
          <a:off x="14018260" y="2979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152400</xdr:rowOff>
    </xdr:from>
    <xdr:ext cx="760730" cy="265430"/>
    <xdr:sp macro="" textlink="">
      <xdr:nvSpPr>
        <xdr:cNvPr id="140" name="テキスト ボックス 139"/>
        <xdr:cNvSpPr txBox="1"/>
      </xdr:nvSpPr>
      <xdr:spPr>
        <a:xfrm>
          <a:off x="13682980" y="306705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30480</xdr:rowOff>
    </xdr:from>
    <xdr:to xmlns:xdr="http://schemas.openxmlformats.org/drawingml/2006/spreadsheetDrawing">
      <xdr:col>65</xdr:col>
      <xdr:colOff>53975</xdr:colOff>
      <xdr:row>17</xdr:row>
      <xdr:rowOff>134620</xdr:rowOff>
    </xdr:to>
    <xdr:sp macro="" textlink="">
      <xdr:nvSpPr>
        <xdr:cNvPr id="141" name="フローチャート: 判断 140"/>
        <xdr:cNvSpPr/>
      </xdr:nvSpPr>
      <xdr:spPr>
        <a:xfrm>
          <a:off x="13116560" y="294513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118745</xdr:rowOff>
    </xdr:from>
    <xdr:ext cx="760730" cy="265430"/>
    <xdr:sp macro="" textlink="">
      <xdr:nvSpPr>
        <xdr:cNvPr id="142" name="テキスト ボックス 141"/>
        <xdr:cNvSpPr txBox="1"/>
      </xdr:nvSpPr>
      <xdr:spPr>
        <a:xfrm>
          <a:off x="12783820" y="303339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64160"/>
    <xdr:sp macro="" textlink="">
      <xdr:nvSpPr>
        <xdr:cNvPr id="143" name="テキスト ボックス 142"/>
        <xdr:cNvSpPr txBox="1"/>
      </xdr:nvSpPr>
      <xdr:spPr>
        <a:xfrm>
          <a:off x="16499840" y="4124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64160"/>
    <xdr:sp macro="" textlink="">
      <xdr:nvSpPr>
        <xdr:cNvPr id="144" name="テキスト ボックス 143"/>
        <xdr:cNvSpPr txBox="1"/>
      </xdr:nvSpPr>
      <xdr:spPr>
        <a:xfrm>
          <a:off x="15651480" y="4124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64160"/>
    <xdr:sp macro="" textlink="">
      <xdr:nvSpPr>
        <xdr:cNvPr id="145" name="テキスト ボックス 144"/>
        <xdr:cNvSpPr txBox="1"/>
      </xdr:nvSpPr>
      <xdr:spPr>
        <a:xfrm>
          <a:off x="14749780" y="4124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64160"/>
    <xdr:sp macro="" textlink="">
      <xdr:nvSpPr>
        <xdr:cNvPr id="146" name="テキスト ボックス 145"/>
        <xdr:cNvSpPr txBox="1"/>
      </xdr:nvSpPr>
      <xdr:spPr>
        <a:xfrm>
          <a:off x="13850620" y="4124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64160"/>
    <xdr:sp macro="" textlink="">
      <xdr:nvSpPr>
        <xdr:cNvPr id="147" name="テキスト ボックス 146"/>
        <xdr:cNvSpPr txBox="1"/>
      </xdr:nvSpPr>
      <xdr:spPr>
        <a:xfrm>
          <a:off x="12948920" y="4124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16510</xdr:rowOff>
    </xdr:from>
    <xdr:to xmlns:xdr="http://schemas.openxmlformats.org/drawingml/2006/spreadsheetDrawing">
      <xdr:col>82</xdr:col>
      <xdr:colOff>158750</xdr:colOff>
      <xdr:row>16</xdr:row>
      <xdr:rowOff>121285</xdr:rowOff>
    </xdr:to>
    <xdr:sp macro="" textlink="">
      <xdr:nvSpPr>
        <xdr:cNvPr id="148" name="楕円 147"/>
        <xdr:cNvSpPr/>
      </xdr:nvSpPr>
      <xdr:spPr>
        <a:xfrm>
          <a:off x="16667480" y="275971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33655</xdr:rowOff>
    </xdr:from>
    <xdr:ext cx="760730" cy="263525"/>
    <xdr:sp macro="" textlink="">
      <xdr:nvSpPr>
        <xdr:cNvPr id="149" name="物件費該当値テキスト"/>
        <xdr:cNvSpPr txBox="1"/>
      </xdr:nvSpPr>
      <xdr:spPr>
        <a:xfrm>
          <a:off x="16807180" y="26054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125095</xdr:rowOff>
    </xdr:from>
    <xdr:to xmlns:xdr="http://schemas.openxmlformats.org/drawingml/2006/spreadsheetDrawing">
      <xdr:col>78</xdr:col>
      <xdr:colOff>120650</xdr:colOff>
      <xdr:row>16</xdr:row>
      <xdr:rowOff>53975</xdr:rowOff>
    </xdr:to>
    <xdr:sp macro="" textlink="">
      <xdr:nvSpPr>
        <xdr:cNvPr id="150" name="楕円 149"/>
        <xdr:cNvSpPr/>
      </xdr:nvSpPr>
      <xdr:spPr>
        <a:xfrm>
          <a:off x="15819120" y="2696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64770</xdr:rowOff>
    </xdr:from>
    <xdr:ext cx="736600" cy="264160"/>
    <xdr:sp macro="" textlink="">
      <xdr:nvSpPr>
        <xdr:cNvPr id="151" name="テキスト ボックス 150"/>
        <xdr:cNvSpPr txBox="1"/>
      </xdr:nvSpPr>
      <xdr:spPr>
        <a:xfrm>
          <a:off x="15483840" y="246507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169545</xdr:rowOff>
    </xdr:from>
    <xdr:to xmlns:xdr="http://schemas.openxmlformats.org/drawingml/2006/spreadsheetDrawing">
      <xdr:col>74</xdr:col>
      <xdr:colOff>31750</xdr:colOff>
      <xdr:row>16</xdr:row>
      <xdr:rowOff>98425</xdr:rowOff>
    </xdr:to>
    <xdr:sp macro="" textlink="">
      <xdr:nvSpPr>
        <xdr:cNvPr id="152" name="楕円 151"/>
        <xdr:cNvSpPr/>
      </xdr:nvSpPr>
      <xdr:spPr>
        <a:xfrm>
          <a:off x="14917420" y="274129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107950</xdr:rowOff>
    </xdr:from>
    <xdr:ext cx="762000" cy="264795"/>
    <xdr:sp macro="" textlink="">
      <xdr:nvSpPr>
        <xdr:cNvPr id="153" name="テキスト ボックス 152"/>
        <xdr:cNvSpPr txBox="1"/>
      </xdr:nvSpPr>
      <xdr:spPr>
        <a:xfrm>
          <a:off x="14584680" y="25082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103505</xdr:rowOff>
    </xdr:from>
    <xdr:to xmlns:xdr="http://schemas.openxmlformats.org/drawingml/2006/spreadsheetDrawing">
      <xdr:col>69</xdr:col>
      <xdr:colOff>142875</xdr:colOff>
      <xdr:row>16</xdr:row>
      <xdr:rowOff>31750</xdr:rowOff>
    </xdr:to>
    <xdr:sp macro="" textlink="">
      <xdr:nvSpPr>
        <xdr:cNvPr id="154" name="楕円 153"/>
        <xdr:cNvSpPr/>
      </xdr:nvSpPr>
      <xdr:spPr>
        <a:xfrm>
          <a:off x="14018260" y="2675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42545</xdr:rowOff>
    </xdr:from>
    <xdr:ext cx="760730" cy="264160"/>
    <xdr:sp macro="" textlink="">
      <xdr:nvSpPr>
        <xdr:cNvPr id="155" name="テキスト ボックス 154"/>
        <xdr:cNvSpPr txBox="1"/>
      </xdr:nvSpPr>
      <xdr:spPr>
        <a:xfrm>
          <a:off x="13682980" y="244284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69215</xdr:rowOff>
    </xdr:from>
    <xdr:to xmlns:xdr="http://schemas.openxmlformats.org/drawingml/2006/spreadsheetDrawing">
      <xdr:col>65</xdr:col>
      <xdr:colOff>53975</xdr:colOff>
      <xdr:row>15</xdr:row>
      <xdr:rowOff>171450</xdr:rowOff>
    </xdr:to>
    <xdr:sp macro="" textlink="">
      <xdr:nvSpPr>
        <xdr:cNvPr id="156" name="楕円 155"/>
        <xdr:cNvSpPr/>
      </xdr:nvSpPr>
      <xdr:spPr>
        <a:xfrm>
          <a:off x="13116560" y="2640965"/>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8890</xdr:rowOff>
    </xdr:from>
    <xdr:ext cx="760730" cy="264160"/>
    <xdr:sp macro="" textlink="">
      <xdr:nvSpPr>
        <xdr:cNvPr id="157" name="テキスト ボックス 156"/>
        <xdr:cNvSpPr txBox="1"/>
      </xdr:nvSpPr>
      <xdr:spPr>
        <a:xfrm>
          <a:off x="12783820" y="240919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71120</xdr:rowOff>
    </xdr:from>
    <xdr:to xmlns:xdr="http://schemas.openxmlformats.org/drawingml/2006/spreadsheetDrawing">
      <xdr:col>26</xdr:col>
      <xdr:colOff>184150</xdr:colOff>
      <xdr:row>49</xdr:row>
      <xdr:rowOff>45720</xdr:rowOff>
    </xdr:to>
    <xdr:sp macro="" textlink="">
      <xdr:nvSpPr>
        <xdr:cNvPr id="158" name="正方形/長方形 157"/>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136525</xdr:rowOff>
    </xdr:from>
    <xdr:to xmlns:xdr="http://schemas.openxmlformats.org/drawingml/2006/spreadsheetDrawing">
      <xdr:col>34</xdr:col>
      <xdr:colOff>120650</xdr:colOff>
      <xdr:row>49</xdr:row>
      <xdr:rowOff>45720</xdr:rowOff>
    </xdr:to>
    <xdr:sp macro="" textlink="">
      <xdr:nvSpPr>
        <xdr:cNvPr id="159" name="正方形/長方形 158"/>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156210</xdr:rowOff>
    </xdr:from>
    <xdr:to xmlns:xdr="http://schemas.openxmlformats.org/drawingml/2006/spreadsheetDrawing">
      <xdr:col>34</xdr:col>
      <xdr:colOff>120650</xdr:colOff>
      <xdr:row>50</xdr:row>
      <xdr:rowOff>65405</xdr:rowOff>
    </xdr:to>
    <xdr:sp macro="" textlink="">
      <xdr:nvSpPr>
        <xdr:cNvPr id="160" name="正方形/長方形 159"/>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136525</xdr:rowOff>
    </xdr:from>
    <xdr:to xmlns:xdr="http://schemas.openxmlformats.org/drawingml/2006/spreadsheetDrawing">
      <xdr:col>42</xdr:col>
      <xdr:colOff>82550</xdr:colOff>
      <xdr:row>49</xdr:row>
      <xdr:rowOff>45720</xdr:rowOff>
    </xdr:to>
    <xdr:sp macro="" textlink="">
      <xdr:nvSpPr>
        <xdr:cNvPr id="161" name="正方形/長方形 160"/>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156210</xdr:rowOff>
    </xdr:from>
    <xdr:to xmlns:xdr="http://schemas.openxmlformats.org/drawingml/2006/spreadsheetDrawing">
      <xdr:col>42</xdr:col>
      <xdr:colOff>82550</xdr:colOff>
      <xdr:row>50</xdr:row>
      <xdr:rowOff>65405</xdr:rowOff>
    </xdr:to>
    <xdr:sp macro="" textlink="">
      <xdr:nvSpPr>
        <xdr:cNvPr id="162" name="正方形/長方形 161"/>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136525</xdr:rowOff>
    </xdr:from>
    <xdr:to xmlns:xdr="http://schemas.openxmlformats.org/drawingml/2006/spreadsheetDrawing">
      <xdr:col>51</xdr:col>
      <xdr:colOff>22225</xdr:colOff>
      <xdr:row>49</xdr:row>
      <xdr:rowOff>45720</xdr:rowOff>
    </xdr:to>
    <xdr:sp macro="" textlink="">
      <xdr:nvSpPr>
        <xdr:cNvPr id="163" name="正方形/長方形 162"/>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156210</xdr:rowOff>
    </xdr:from>
    <xdr:to xmlns:xdr="http://schemas.openxmlformats.org/drawingml/2006/spreadsheetDrawing">
      <xdr:col>51</xdr:col>
      <xdr:colOff>22225</xdr:colOff>
      <xdr:row>50</xdr:row>
      <xdr:rowOff>65405</xdr:rowOff>
    </xdr:to>
    <xdr:sp macro="" textlink="">
      <xdr:nvSpPr>
        <xdr:cNvPr id="164" name="正方形/長方形 163"/>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129540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129540</xdr:rowOff>
    </xdr:from>
    <xdr:to xmlns:xdr="http://schemas.openxmlformats.org/drawingml/2006/spreadsheetDrawing">
      <xdr:col>47</xdr:col>
      <xdr:colOff>187325</xdr:colOff>
      <xdr:row>52</xdr:row>
      <xdr:rowOff>38735</xdr:rowOff>
    </xdr:to>
    <xdr:sp macro="" textlink="">
      <xdr:nvSpPr>
        <xdr:cNvPr id="167" name="正方形/長方形 166"/>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104140</xdr:rowOff>
    </xdr:from>
    <xdr:to xmlns:xdr="http://schemas.openxmlformats.org/drawingml/2006/spreadsheetDrawing">
      <xdr:col>54</xdr:col>
      <xdr:colOff>95250</xdr:colOff>
      <xdr:row>63</xdr:row>
      <xdr:rowOff>123825</xdr:rowOff>
    </xdr:to>
    <xdr:sp macro="" textlink="" fLocksText="0">
      <xdr:nvSpPr>
        <xdr:cNvPr id="168" name="テキスト ボックス 167"/>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医療扶助費等の増により、経常経費充当一般財源が前年度比</a:t>
          </a:r>
          <a:r>
            <a:rPr kumimoji="1" lang="en-US" altLang="ja-JP" sz="1050">
              <a:latin typeface="ＭＳ Ｐゴシック"/>
              <a:ea typeface="ＭＳ Ｐゴシック"/>
            </a:rPr>
            <a:t>2.6</a:t>
          </a:r>
          <a:r>
            <a:rPr kumimoji="1" lang="ja-JP" altLang="en-US" sz="1050">
              <a:latin typeface="ＭＳ Ｐゴシック"/>
              <a:ea typeface="ＭＳ Ｐゴシック"/>
            </a:rPr>
            <a:t>％（</a:t>
          </a:r>
          <a:r>
            <a:rPr kumimoji="1" lang="en-US" altLang="ja-JP" sz="1050">
              <a:latin typeface="ＭＳ Ｐゴシック"/>
              <a:ea typeface="ＭＳ Ｐゴシック"/>
            </a:rPr>
            <a:t>21</a:t>
          </a:r>
          <a:r>
            <a:rPr kumimoji="1" lang="ja-JP" altLang="en-US" sz="1050">
              <a:latin typeface="ＭＳ Ｐゴシック"/>
              <a:ea typeface="ＭＳ Ｐゴシック"/>
            </a:rPr>
            <a:t>百万円）増の</a:t>
          </a:r>
          <a:r>
            <a:rPr kumimoji="1" lang="en-US" altLang="ja-JP" sz="1050">
              <a:latin typeface="ＭＳ Ｐゴシック"/>
              <a:ea typeface="ＭＳ Ｐゴシック"/>
            </a:rPr>
            <a:t>808</a:t>
          </a:r>
          <a:r>
            <a:rPr kumimoji="1" lang="ja-JP" altLang="en-US" sz="1050">
              <a:latin typeface="ＭＳ Ｐゴシック"/>
              <a:ea typeface="ＭＳ Ｐゴシック"/>
            </a:rPr>
            <a:t>百万円となったことから経常収支比率は前年度に比べ</a:t>
          </a:r>
          <a:r>
            <a:rPr kumimoji="1" lang="en-US" altLang="ja-JP" sz="1050">
              <a:latin typeface="ＭＳ Ｐゴシック"/>
              <a:ea typeface="ＭＳ Ｐゴシック"/>
            </a:rPr>
            <a:t>0.5</a:t>
          </a:r>
          <a:r>
            <a:rPr kumimoji="1" lang="ja-JP" altLang="en-US" sz="1050">
              <a:latin typeface="ＭＳ Ｐゴシック"/>
              <a:ea typeface="ＭＳ Ｐゴシック"/>
            </a:rPr>
            <a:t>ポイント悪化し</a:t>
          </a:r>
          <a:r>
            <a:rPr kumimoji="1" lang="en-US" altLang="ja-JP" sz="1050">
              <a:latin typeface="ＭＳ Ｐゴシック"/>
              <a:ea typeface="ＭＳ Ｐゴシック"/>
            </a:rPr>
            <a:t>7.3</a:t>
          </a:r>
          <a:r>
            <a:rPr kumimoji="1" lang="ja-JP" altLang="en-US" sz="1050">
              <a:latin typeface="ＭＳ Ｐゴシック"/>
              <a:ea typeface="ＭＳ Ｐゴシック"/>
            </a:rPr>
            <a:t>％となった。類似団体の平均を下回っているものの、生活保護の被保護者数は新型コロナウイルス感染症の影響により増加傾向にあり、また被保護者の高齢化による医療扶助費の増額のほか、障害児通所給付費や子どものための教育・保育給付費負担金等の経費も増加するものと予測され、扶助費全体としては増加傾向となる見込みである。今後も、健診の受診率向上を目指すとともに、健康管理の推進や生活習慣病等の重症化予防、後発医薬品の使用促進などにより医療費等の抑制に努めていく。</a:t>
          </a:r>
        </a:p>
      </xdr:txBody>
    </xdr:sp>
    <xdr:clientData/>
  </xdr:twoCellAnchor>
  <xdr:oneCellAnchor>
    <xdr:from xmlns:xdr="http://schemas.openxmlformats.org/drawingml/2006/spreadsheetDrawing">
      <xdr:col>3</xdr:col>
      <xdr:colOff>123825</xdr:colOff>
      <xdr:row>49</xdr:row>
      <xdr:rowOff>110490</xdr:rowOff>
    </xdr:from>
    <xdr:ext cx="297180" cy="229235"/>
    <xdr:sp macro="" textlink="">
      <xdr:nvSpPr>
        <xdr:cNvPr id="169" name="テキスト ボックス 168"/>
        <xdr:cNvSpPr txBox="1"/>
      </xdr:nvSpPr>
      <xdr:spPr>
        <a:xfrm>
          <a:off x="731520" y="8511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8000" cy="264160"/>
    <xdr:sp macro="" textlink="">
      <xdr:nvSpPr>
        <xdr:cNvPr id="171" name="テキスト ボックス 170"/>
        <xdr:cNvSpPr txBox="1"/>
      </xdr:nvSpPr>
      <xdr:spPr>
        <a:xfrm>
          <a:off x="256540" y="10844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149225</xdr:rowOff>
    </xdr:from>
    <xdr:to xmlns:xdr="http://schemas.openxmlformats.org/drawingml/2006/spreadsheetDrawing">
      <xdr:col>26</xdr:col>
      <xdr:colOff>184150</xdr:colOff>
      <xdr:row>61</xdr:row>
      <xdr:rowOff>149225</xdr:rowOff>
    </xdr:to>
    <xdr:cxnSp macro="">
      <xdr:nvCxnSpPr>
        <xdr:cNvPr id="172" name="直線コネクタ 171"/>
        <xdr:cNvCxnSpPr/>
      </xdr:nvCxnSpPr>
      <xdr:spPr>
        <a:xfrm>
          <a:off x="76962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65430"/>
    <xdr:sp macro="" textlink="">
      <xdr:nvSpPr>
        <xdr:cNvPr id="173" name="テキスト ボックス 172"/>
        <xdr:cNvSpPr txBox="1"/>
      </xdr:nvSpPr>
      <xdr:spPr>
        <a:xfrm>
          <a:off x="256540" y="10462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110490</xdr:rowOff>
    </xdr:from>
    <xdr:to xmlns:xdr="http://schemas.openxmlformats.org/drawingml/2006/spreadsheetDrawing">
      <xdr:col>26</xdr:col>
      <xdr:colOff>184150</xdr:colOff>
      <xdr:row>59</xdr:row>
      <xdr:rowOff>110490</xdr:rowOff>
    </xdr:to>
    <xdr:cxnSp macro="">
      <xdr:nvCxnSpPr>
        <xdr:cNvPr id="174" name="直線コネクタ 173"/>
        <xdr:cNvCxnSpPr/>
      </xdr:nvCxnSpPr>
      <xdr:spPr>
        <a:xfrm>
          <a:off x="76962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140335</xdr:rowOff>
    </xdr:from>
    <xdr:ext cx="508000" cy="264795"/>
    <xdr:sp macro="" textlink="">
      <xdr:nvSpPr>
        <xdr:cNvPr id="175" name="テキスト ボックス 174"/>
        <xdr:cNvSpPr txBox="1"/>
      </xdr:nvSpPr>
      <xdr:spPr>
        <a:xfrm>
          <a:off x="256540" y="10084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71120</xdr:rowOff>
    </xdr:from>
    <xdr:to xmlns:xdr="http://schemas.openxmlformats.org/drawingml/2006/spreadsheetDrawing">
      <xdr:col>26</xdr:col>
      <xdr:colOff>184150</xdr:colOff>
      <xdr:row>57</xdr:row>
      <xdr:rowOff>71120</xdr:rowOff>
    </xdr:to>
    <xdr:cxnSp macro="">
      <xdr:nvCxnSpPr>
        <xdr:cNvPr id="176" name="直線コネクタ 175"/>
        <xdr:cNvCxnSpPr/>
      </xdr:nvCxnSpPr>
      <xdr:spPr>
        <a:xfrm>
          <a:off x="76962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101600</xdr:rowOff>
    </xdr:from>
    <xdr:ext cx="508000" cy="264160"/>
    <xdr:sp macro="" textlink="">
      <xdr:nvSpPr>
        <xdr:cNvPr id="177" name="テキスト ボックス 176"/>
        <xdr:cNvSpPr txBox="1"/>
      </xdr:nvSpPr>
      <xdr:spPr>
        <a:xfrm>
          <a:off x="256540" y="9702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32385</xdr:rowOff>
    </xdr:from>
    <xdr:to xmlns:xdr="http://schemas.openxmlformats.org/drawingml/2006/spreadsheetDrawing">
      <xdr:col>26</xdr:col>
      <xdr:colOff>184150</xdr:colOff>
      <xdr:row>55</xdr:row>
      <xdr:rowOff>32385</xdr:rowOff>
    </xdr:to>
    <xdr:cxnSp macro="">
      <xdr:nvCxnSpPr>
        <xdr:cNvPr id="178" name="直線コネクタ 177"/>
        <xdr:cNvCxnSpPr/>
      </xdr:nvCxnSpPr>
      <xdr:spPr>
        <a:xfrm>
          <a:off x="76962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62230</xdr:rowOff>
    </xdr:from>
    <xdr:ext cx="508000" cy="265430"/>
    <xdr:sp macro="" textlink="">
      <xdr:nvSpPr>
        <xdr:cNvPr id="179" name="テキスト ボックス 178"/>
        <xdr:cNvSpPr txBox="1"/>
      </xdr:nvSpPr>
      <xdr:spPr>
        <a:xfrm>
          <a:off x="256540" y="9320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168910</xdr:rowOff>
    </xdr:from>
    <xdr:to xmlns:xdr="http://schemas.openxmlformats.org/drawingml/2006/spreadsheetDrawing">
      <xdr:col>26</xdr:col>
      <xdr:colOff>184150</xdr:colOff>
      <xdr:row>52</xdr:row>
      <xdr:rowOff>168910</xdr:rowOff>
    </xdr:to>
    <xdr:cxnSp macro="">
      <xdr:nvCxnSpPr>
        <xdr:cNvPr id="180" name="直線コネクタ 179"/>
        <xdr:cNvCxnSpPr/>
      </xdr:nvCxnSpPr>
      <xdr:spPr>
        <a:xfrm>
          <a:off x="76962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23495</xdr:rowOff>
    </xdr:from>
    <xdr:ext cx="508000" cy="264795"/>
    <xdr:sp macro="" textlink="">
      <xdr:nvSpPr>
        <xdr:cNvPr id="181" name="テキスト ボックス 180"/>
        <xdr:cNvSpPr txBox="1"/>
      </xdr:nvSpPr>
      <xdr:spPr>
        <a:xfrm>
          <a:off x="256540" y="8938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50</xdr:row>
      <xdr:rowOff>129540</xdr:rowOff>
    </xdr:to>
    <xdr:cxnSp macro="">
      <xdr:nvCxnSpPr>
        <xdr:cNvPr id="182" name="直線コネクタ 181"/>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160020</xdr:rowOff>
    </xdr:from>
    <xdr:ext cx="508000" cy="264795"/>
    <xdr:sp macro="" textlink="">
      <xdr:nvSpPr>
        <xdr:cNvPr id="183" name="テキスト ボックス 182"/>
        <xdr:cNvSpPr txBox="1"/>
      </xdr:nvSpPr>
      <xdr:spPr>
        <a:xfrm>
          <a:off x="256540" y="8561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45720</xdr:rowOff>
    </xdr:from>
    <xdr:to xmlns:xdr="http://schemas.openxmlformats.org/drawingml/2006/spreadsheetDrawing">
      <xdr:col>24</xdr:col>
      <xdr:colOff>25400</xdr:colOff>
      <xdr:row>61</xdr:row>
      <xdr:rowOff>161925</xdr:rowOff>
    </xdr:to>
    <xdr:cxnSp macro="">
      <xdr:nvCxnSpPr>
        <xdr:cNvPr id="185" name="直線コネクタ 184"/>
        <xdr:cNvCxnSpPr/>
      </xdr:nvCxnSpPr>
      <xdr:spPr>
        <a:xfrm flipV="1">
          <a:off x="4886960" y="91325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133985</xdr:rowOff>
    </xdr:from>
    <xdr:ext cx="760730" cy="264160"/>
    <xdr:sp macro="" textlink="">
      <xdr:nvSpPr>
        <xdr:cNvPr id="186" name="扶助費最小値テキスト"/>
        <xdr:cNvSpPr txBox="1"/>
      </xdr:nvSpPr>
      <xdr:spPr>
        <a:xfrm>
          <a:off x="4975860" y="105924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161925</xdr:rowOff>
    </xdr:from>
    <xdr:to xmlns:xdr="http://schemas.openxmlformats.org/drawingml/2006/spreadsheetDrawing">
      <xdr:col>24</xdr:col>
      <xdr:colOff>114300</xdr:colOff>
      <xdr:row>61</xdr:row>
      <xdr:rowOff>161925</xdr:rowOff>
    </xdr:to>
    <xdr:cxnSp macro="">
      <xdr:nvCxnSpPr>
        <xdr:cNvPr id="187" name="直線コネクタ 186"/>
        <xdr:cNvCxnSpPr/>
      </xdr:nvCxnSpPr>
      <xdr:spPr>
        <a:xfrm>
          <a:off x="4795520" y="1062037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133985</xdr:rowOff>
    </xdr:from>
    <xdr:ext cx="760730" cy="264160"/>
    <xdr:sp macro="" textlink="">
      <xdr:nvSpPr>
        <xdr:cNvPr id="188" name="扶助費最大値テキスト"/>
        <xdr:cNvSpPr txBox="1"/>
      </xdr:nvSpPr>
      <xdr:spPr>
        <a:xfrm>
          <a:off x="4975860" y="88779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45720</xdr:rowOff>
    </xdr:from>
    <xdr:to xmlns:xdr="http://schemas.openxmlformats.org/drawingml/2006/spreadsheetDrawing">
      <xdr:col>24</xdr:col>
      <xdr:colOff>114300</xdr:colOff>
      <xdr:row>53</xdr:row>
      <xdr:rowOff>45720</xdr:rowOff>
    </xdr:to>
    <xdr:cxnSp macro="">
      <xdr:nvCxnSpPr>
        <xdr:cNvPr id="189" name="直線コネクタ 188"/>
        <xdr:cNvCxnSpPr/>
      </xdr:nvCxnSpPr>
      <xdr:spPr>
        <a:xfrm>
          <a:off x="4795520" y="91325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136525</xdr:rowOff>
    </xdr:from>
    <xdr:to xmlns:xdr="http://schemas.openxmlformats.org/drawingml/2006/spreadsheetDrawing">
      <xdr:col>24</xdr:col>
      <xdr:colOff>25400</xdr:colOff>
      <xdr:row>56</xdr:row>
      <xdr:rowOff>26035</xdr:rowOff>
    </xdr:to>
    <xdr:cxnSp macro="">
      <xdr:nvCxnSpPr>
        <xdr:cNvPr id="190" name="直線コネクタ 189"/>
        <xdr:cNvCxnSpPr/>
      </xdr:nvCxnSpPr>
      <xdr:spPr>
        <a:xfrm>
          <a:off x="4036060" y="9566275"/>
          <a:ext cx="8509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62230</xdr:rowOff>
    </xdr:from>
    <xdr:ext cx="760730" cy="265430"/>
    <xdr:sp macro="" textlink="">
      <xdr:nvSpPr>
        <xdr:cNvPr id="191" name="扶助費平均値テキスト"/>
        <xdr:cNvSpPr txBox="1"/>
      </xdr:nvSpPr>
      <xdr:spPr>
        <a:xfrm>
          <a:off x="4975860" y="9663430"/>
          <a:ext cx="7607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90805</xdr:rowOff>
    </xdr:from>
    <xdr:to xmlns:xdr="http://schemas.openxmlformats.org/drawingml/2006/spreadsheetDrawing">
      <xdr:col>24</xdr:col>
      <xdr:colOff>76200</xdr:colOff>
      <xdr:row>57</xdr:row>
      <xdr:rowOff>19685</xdr:rowOff>
    </xdr:to>
    <xdr:sp macro="" textlink="">
      <xdr:nvSpPr>
        <xdr:cNvPr id="192" name="フローチャート: 判断 191"/>
        <xdr:cNvSpPr/>
      </xdr:nvSpPr>
      <xdr:spPr>
        <a:xfrm>
          <a:off x="4833620" y="969200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84455</xdr:rowOff>
    </xdr:from>
    <xdr:to xmlns:xdr="http://schemas.openxmlformats.org/drawingml/2006/spreadsheetDrawing">
      <xdr:col>19</xdr:col>
      <xdr:colOff>187325</xdr:colOff>
      <xdr:row>55</xdr:row>
      <xdr:rowOff>136525</xdr:rowOff>
    </xdr:to>
    <xdr:cxnSp macro="">
      <xdr:nvCxnSpPr>
        <xdr:cNvPr id="193" name="直線コネクタ 192"/>
        <xdr:cNvCxnSpPr/>
      </xdr:nvCxnSpPr>
      <xdr:spPr>
        <a:xfrm>
          <a:off x="3136900" y="9514205"/>
          <a:ext cx="8991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52070</xdr:rowOff>
    </xdr:from>
    <xdr:to xmlns:xdr="http://schemas.openxmlformats.org/drawingml/2006/spreadsheetDrawing">
      <xdr:col>20</xdr:col>
      <xdr:colOff>38100</xdr:colOff>
      <xdr:row>56</xdr:row>
      <xdr:rowOff>156210</xdr:rowOff>
    </xdr:to>
    <xdr:sp macro="" textlink="">
      <xdr:nvSpPr>
        <xdr:cNvPr id="194" name="フローチャート: 判断 193"/>
        <xdr:cNvSpPr/>
      </xdr:nvSpPr>
      <xdr:spPr>
        <a:xfrm>
          <a:off x="3985260" y="965327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140335</xdr:rowOff>
    </xdr:from>
    <xdr:ext cx="735330" cy="264795"/>
    <xdr:sp macro="" textlink="">
      <xdr:nvSpPr>
        <xdr:cNvPr id="195" name="テキスト ボックス 194"/>
        <xdr:cNvSpPr txBox="1"/>
      </xdr:nvSpPr>
      <xdr:spPr>
        <a:xfrm>
          <a:off x="3652520" y="974153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84455</xdr:rowOff>
    </xdr:from>
    <xdr:to xmlns:xdr="http://schemas.openxmlformats.org/drawingml/2006/spreadsheetDrawing">
      <xdr:col>15</xdr:col>
      <xdr:colOff>98425</xdr:colOff>
      <xdr:row>58</xdr:row>
      <xdr:rowOff>0</xdr:rowOff>
    </xdr:to>
    <xdr:cxnSp macro="">
      <xdr:nvCxnSpPr>
        <xdr:cNvPr id="196" name="直線コネクタ 195"/>
        <xdr:cNvCxnSpPr/>
      </xdr:nvCxnSpPr>
      <xdr:spPr>
        <a:xfrm flipV="1">
          <a:off x="2237740" y="9514205"/>
          <a:ext cx="89916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116840</xdr:rowOff>
    </xdr:from>
    <xdr:to xmlns:xdr="http://schemas.openxmlformats.org/drawingml/2006/spreadsheetDrawing">
      <xdr:col>15</xdr:col>
      <xdr:colOff>149225</xdr:colOff>
      <xdr:row>57</xdr:row>
      <xdr:rowOff>45720</xdr:rowOff>
    </xdr:to>
    <xdr:sp macro="" textlink="">
      <xdr:nvSpPr>
        <xdr:cNvPr id="197" name="フローチャート: 判断 196"/>
        <xdr:cNvSpPr/>
      </xdr:nvSpPr>
      <xdr:spPr>
        <a:xfrm>
          <a:off x="3086100" y="9718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29845</xdr:rowOff>
    </xdr:from>
    <xdr:ext cx="760730" cy="264160"/>
    <xdr:sp macro="" textlink="">
      <xdr:nvSpPr>
        <xdr:cNvPr id="198" name="テキスト ボックス 197"/>
        <xdr:cNvSpPr txBox="1"/>
      </xdr:nvSpPr>
      <xdr:spPr>
        <a:xfrm>
          <a:off x="2750820" y="980249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161925</xdr:rowOff>
    </xdr:from>
    <xdr:to xmlns:xdr="http://schemas.openxmlformats.org/drawingml/2006/spreadsheetDrawing">
      <xdr:col>11</xdr:col>
      <xdr:colOff>9525</xdr:colOff>
      <xdr:row>58</xdr:row>
      <xdr:rowOff>0</xdr:rowOff>
    </xdr:to>
    <xdr:cxnSp macro="">
      <xdr:nvCxnSpPr>
        <xdr:cNvPr id="199" name="直線コネクタ 198"/>
        <xdr:cNvCxnSpPr/>
      </xdr:nvCxnSpPr>
      <xdr:spPr>
        <a:xfrm>
          <a:off x="1336040" y="9934575"/>
          <a:ext cx="901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84455</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84400" y="985710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23495</xdr:rowOff>
    </xdr:from>
    <xdr:ext cx="760730" cy="264795"/>
    <xdr:sp macro="" textlink="">
      <xdr:nvSpPr>
        <xdr:cNvPr id="201" name="テキスト ボックス 200"/>
        <xdr:cNvSpPr txBox="1"/>
      </xdr:nvSpPr>
      <xdr:spPr>
        <a:xfrm>
          <a:off x="1851660" y="962469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32385</xdr:rowOff>
    </xdr:from>
    <xdr:to xmlns:xdr="http://schemas.openxmlformats.org/drawingml/2006/spreadsheetDrawing">
      <xdr:col>6</xdr:col>
      <xdr:colOff>171450</xdr:colOff>
      <xdr:row>57</xdr:row>
      <xdr:rowOff>136525</xdr:rowOff>
    </xdr:to>
    <xdr:sp macro="" textlink="">
      <xdr:nvSpPr>
        <xdr:cNvPr id="202" name="フローチャート: 判断 201"/>
        <xdr:cNvSpPr/>
      </xdr:nvSpPr>
      <xdr:spPr>
        <a:xfrm>
          <a:off x="1285240" y="98050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146685</xdr:rowOff>
    </xdr:from>
    <xdr:ext cx="762000" cy="263525"/>
    <xdr:sp macro="" textlink="">
      <xdr:nvSpPr>
        <xdr:cNvPr id="203" name="テキスト ボックス 202"/>
        <xdr:cNvSpPr txBox="1"/>
      </xdr:nvSpPr>
      <xdr:spPr>
        <a:xfrm>
          <a:off x="949960" y="95764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730" cy="264160"/>
    <xdr:sp macro="" textlink="">
      <xdr:nvSpPr>
        <xdr:cNvPr id="204" name="テキスト ボックス 203"/>
        <xdr:cNvSpPr txBox="1"/>
      </xdr:nvSpPr>
      <xdr:spPr>
        <a:xfrm>
          <a:off x="466852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4160"/>
    <xdr:sp macro="" textlink="">
      <xdr:nvSpPr>
        <xdr:cNvPr id="205" name="テキスト ボックス 204"/>
        <xdr:cNvSpPr txBox="1"/>
      </xdr:nvSpPr>
      <xdr:spPr>
        <a:xfrm>
          <a:off x="381762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4160"/>
    <xdr:sp macro="" textlink="">
      <xdr:nvSpPr>
        <xdr:cNvPr id="206" name="テキスト ボックス 205"/>
        <xdr:cNvSpPr txBox="1"/>
      </xdr:nvSpPr>
      <xdr:spPr>
        <a:xfrm>
          <a:off x="291846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0730" cy="264160"/>
    <xdr:sp macro="" textlink="">
      <xdr:nvSpPr>
        <xdr:cNvPr id="207" name="テキスト ボックス 206"/>
        <xdr:cNvSpPr txBox="1"/>
      </xdr:nvSpPr>
      <xdr:spPr>
        <a:xfrm>
          <a:off x="201676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730" cy="264160"/>
    <xdr:sp macro="" textlink="">
      <xdr:nvSpPr>
        <xdr:cNvPr id="208" name="テキスト ボックス 207"/>
        <xdr:cNvSpPr txBox="1"/>
      </xdr:nvSpPr>
      <xdr:spPr>
        <a:xfrm>
          <a:off x="111760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149225</xdr:rowOff>
    </xdr:from>
    <xdr:to xmlns:xdr="http://schemas.openxmlformats.org/drawingml/2006/spreadsheetDrawing">
      <xdr:col>24</xdr:col>
      <xdr:colOff>76200</xdr:colOff>
      <xdr:row>56</xdr:row>
      <xdr:rowOff>78105</xdr:rowOff>
    </xdr:to>
    <xdr:sp macro="" textlink="">
      <xdr:nvSpPr>
        <xdr:cNvPr id="209" name="楕円 208"/>
        <xdr:cNvSpPr/>
      </xdr:nvSpPr>
      <xdr:spPr>
        <a:xfrm>
          <a:off x="4833620" y="957897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166370</xdr:rowOff>
    </xdr:from>
    <xdr:ext cx="760730" cy="263525"/>
    <xdr:sp macro="" textlink="">
      <xdr:nvSpPr>
        <xdr:cNvPr id="210" name="扶助費該当値テキスト"/>
        <xdr:cNvSpPr txBox="1"/>
      </xdr:nvSpPr>
      <xdr:spPr>
        <a:xfrm>
          <a:off x="4975860" y="942467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84455</xdr:rowOff>
    </xdr:from>
    <xdr:to xmlns:xdr="http://schemas.openxmlformats.org/drawingml/2006/spreadsheetDrawing">
      <xdr:col>20</xdr:col>
      <xdr:colOff>38100</xdr:colOff>
      <xdr:row>56</xdr:row>
      <xdr:rowOff>12700</xdr:rowOff>
    </xdr:to>
    <xdr:sp macro="" textlink="">
      <xdr:nvSpPr>
        <xdr:cNvPr id="211" name="楕円 210"/>
        <xdr:cNvSpPr/>
      </xdr:nvSpPr>
      <xdr:spPr>
        <a:xfrm>
          <a:off x="3985260" y="95142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23495</xdr:rowOff>
    </xdr:from>
    <xdr:ext cx="735330" cy="264795"/>
    <xdr:sp macro="" textlink="">
      <xdr:nvSpPr>
        <xdr:cNvPr id="212" name="テキスト ボックス 211"/>
        <xdr:cNvSpPr txBox="1"/>
      </xdr:nvSpPr>
      <xdr:spPr>
        <a:xfrm>
          <a:off x="3652520" y="9281795"/>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32385</xdr:rowOff>
    </xdr:from>
    <xdr:to xmlns:xdr="http://schemas.openxmlformats.org/drawingml/2006/spreadsheetDrawing">
      <xdr:col>15</xdr:col>
      <xdr:colOff>149225</xdr:colOff>
      <xdr:row>55</xdr:row>
      <xdr:rowOff>136525</xdr:rowOff>
    </xdr:to>
    <xdr:sp macro="" textlink="">
      <xdr:nvSpPr>
        <xdr:cNvPr id="213" name="楕円 212"/>
        <xdr:cNvSpPr/>
      </xdr:nvSpPr>
      <xdr:spPr>
        <a:xfrm>
          <a:off x="3086100" y="94621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146685</xdr:rowOff>
    </xdr:from>
    <xdr:ext cx="760730" cy="263525"/>
    <xdr:sp macro="" textlink="">
      <xdr:nvSpPr>
        <xdr:cNvPr id="214" name="テキスト ボックス 213"/>
        <xdr:cNvSpPr txBox="1"/>
      </xdr:nvSpPr>
      <xdr:spPr>
        <a:xfrm>
          <a:off x="2750820" y="923353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123825</xdr:rowOff>
    </xdr:from>
    <xdr:to xmlns:xdr="http://schemas.openxmlformats.org/drawingml/2006/spreadsheetDrawing">
      <xdr:col>11</xdr:col>
      <xdr:colOff>60325</xdr:colOff>
      <xdr:row>58</xdr:row>
      <xdr:rowOff>52070</xdr:rowOff>
    </xdr:to>
    <xdr:sp macro="" textlink="">
      <xdr:nvSpPr>
        <xdr:cNvPr id="215" name="楕円 214"/>
        <xdr:cNvSpPr/>
      </xdr:nvSpPr>
      <xdr:spPr>
        <a:xfrm>
          <a:off x="2184400" y="989647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36195</xdr:rowOff>
    </xdr:from>
    <xdr:ext cx="760730" cy="264160"/>
    <xdr:sp macro="" textlink="">
      <xdr:nvSpPr>
        <xdr:cNvPr id="216" name="テキスト ボックス 215"/>
        <xdr:cNvSpPr txBox="1"/>
      </xdr:nvSpPr>
      <xdr:spPr>
        <a:xfrm>
          <a:off x="1851660" y="998029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110490</xdr:rowOff>
    </xdr:from>
    <xdr:to xmlns:xdr="http://schemas.openxmlformats.org/drawingml/2006/spreadsheetDrawing">
      <xdr:col>6</xdr:col>
      <xdr:colOff>171450</xdr:colOff>
      <xdr:row>58</xdr:row>
      <xdr:rowOff>38735</xdr:rowOff>
    </xdr:to>
    <xdr:sp macro="" textlink="">
      <xdr:nvSpPr>
        <xdr:cNvPr id="217" name="楕円 216"/>
        <xdr:cNvSpPr/>
      </xdr:nvSpPr>
      <xdr:spPr>
        <a:xfrm>
          <a:off x="1285240" y="9883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23495</xdr:rowOff>
    </xdr:from>
    <xdr:ext cx="762000" cy="264795"/>
    <xdr:sp macro="" textlink="">
      <xdr:nvSpPr>
        <xdr:cNvPr id="218" name="テキスト ボックス 217"/>
        <xdr:cNvSpPr txBox="1"/>
      </xdr:nvSpPr>
      <xdr:spPr>
        <a:xfrm>
          <a:off x="949960" y="99675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71120</xdr:rowOff>
    </xdr:from>
    <xdr:to xmlns:xdr="http://schemas.openxmlformats.org/drawingml/2006/spreadsheetDrawing">
      <xdr:col>85</xdr:col>
      <xdr:colOff>66675</xdr:colOff>
      <xdr:row>49</xdr:row>
      <xdr:rowOff>45720</xdr:rowOff>
    </xdr:to>
    <xdr:sp macro="" textlink="">
      <xdr:nvSpPr>
        <xdr:cNvPr id="219" name="正方形/長方形 218"/>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136525</xdr:rowOff>
    </xdr:from>
    <xdr:to xmlns:xdr="http://schemas.openxmlformats.org/drawingml/2006/spreadsheetDrawing">
      <xdr:col>93</xdr:col>
      <xdr:colOff>3175</xdr:colOff>
      <xdr:row>49</xdr:row>
      <xdr:rowOff>45720</xdr:rowOff>
    </xdr:to>
    <xdr:sp macro="" textlink="">
      <xdr:nvSpPr>
        <xdr:cNvPr id="220" name="正方形/長方形 219"/>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156210</xdr:rowOff>
    </xdr:from>
    <xdr:to xmlns:xdr="http://schemas.openxmlformats.org/drawingml/2006/spreadsheetDrawing">
      <xdr:col>93</xdr:col>
      <xdr:colOff>3175</xdr:colOff>
      <xdr:row>50</xdr:row>
      <xdr:rowOff>65405</xdr:rowOff>
    </xdr:to>
    <xdr:sp macro="" textlink="">
      <xdr:nvSpPr>
        <xdr:cNvPr id="221" name="正方形/長方形 220"/>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136525</xdr:rowOff>
    </xdr:from>
    <xdr:to xmlns:xdr="http://schemas.openxmlformats.org/drawingml/2006/spreadsheetDrawing">
      <xdr:col>100</xdr:col>
      <xdr:colOff>165100</xdr:colOff>
      <xdr:row>49</xdr:row>
      <xdr:rowOff>45720</xdr:rowOff>
    </xdr:to>
    <xdr:sp macro="" textlink="">
      <xdr:nvSpPr>
        <xdr:cNvPr id="222" name="正方形/長方形 221"/>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156210</xdr:rowOff>
    </xdr:from>
    <xdr:to xmlns:xdr="http://schemas.openxmlformats.org/drawingml/2006/spreadsheetDrawing">
      <xdr:col>100</xdr:col>
      <xdr:colOff>165100</xdr:colOff>
      <xdr:row>50</xdr:row>
      <xdr:rowOff>65405</xdr:rowOff>
    </xdr:to>
    <xdr:sp macro="" textlink="">
      <xdr:nvSpPr>
        <xdr:cNvPr id="223" name="正方形/長方形 222"/>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136525</xdr:rowOff>
    </xdr:from>
    <xdr:to xmlns:xdr="http://schemas.openxmlformats.org/drawingml/2006/spreadsheetDrawing">
      <xdr:col>109</xdr:col>
      <xdr:colOff>104775</xdr:colOff>
      <xdr:row>49</xdr:row>
      <xdr:rowOff>45720</xdr:rowOff>
    </xdr:to>
    <xdr:sp macro="" textlink="">
      <xdr:nvSpPr>
        <xdr:cNvPr id="224" name="正方形/長方形 223"/>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156210</xdr:rowOff>
    </xdr:from>
    <xdr:to xmlns:xdr="http://schemas.openxmlformats.org/drawingml/2006/spreadsheetDrawing">
      <xdr:col>109</xdr:col>
      <xdr:colOff>104775</xdr:colOff>
      <xdr:row>50</xdr:row>
      <xdr:rowOff>65405</xdr:rowOff>
    </xdr:to>
    <xdr:sp macro="" textlink="">
      <xdr:nvSpPr>
        <xdr:cNvPr id="225" name="正方形/長方形 224"/>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129540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129540</xdr:rowOff>
    </xdr:from>
    <xdr:to xmlns:xdr="http://schemas.openxmlformats.org/drawingml/2006/spreadsheetDrawing">
      <xdr:col>106</xdr:col>
      <xdr:colOff>69850</xdr:colOff>
      <xdr:row>52</xdr:row>
      <xdr:rowOff>38735</xdr:rowOff>
    </xdr:to>
    <xdr:sp macro="" textlink="">
      <xdr:nvSpPr>
        <xdr:cNvPr id="228" name="正方形/長方形 227"/>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104140</xdr:rowOff>
    </xdr:from>
    <xdr:to xmlns:xdr="http://schemas.openxmlformats.org/drawingml/2006/spreadsheetDrawing">
      <xdr:col>112</xdr:col>
      <xdr:colOff>177800</xdr:colOff>
      <xdr:row>63</xdr:row>
      <xdr:rowOff>123825</xdr:rowOff>
    </xdr:to>
    <xdr:sp macro="" textlink="" fLocksText="0">
      <xdr:nvSpPr>
        <xdr:cNvPr id="229" name="テキスト ボックス 228"/>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繰出金については、一部事務組合負担金及び各特別会計繰出金の増などにより、経常経費充当一般財源が前年度比</a:t>
          </a:r>
          <a:r>
            <a:rPr kumimoji="1" lang="en-US" altLang="ja-JP" sz="1050">
              <a:latin typeface="ＭＳ Ｐゴシック"/>
              <a:ea typeface="ＭＳ Ｐゴシック"/>
            </a:rPr>
            <a:t>2.2</a:t>
          </a:r>
          <a:r>
            <a:rPr kumimoji="1" lang="ja-JP" altLang="en-US" sz="1050">
              <a:latin typeface="ＭＳ Ｐゴシック"/>
              <a:ea typeface="ＭＳ Ｐゴシック"/>
            </a:rPr>
            <a:t>％（</a:t>
          </a:r>
          <a:r>
            <a:rPr kumimoji="1" lang="en-US" altLang="ja-JP" sz="1050">
              <a:latin typeface="ＭＳ Ｐゴシック"/>
              <a:ea typeface="ＭＳ Ｐゴシック"/>
            </a:rPr>
            <a:t>27</a:t>
          </a:r>
          <a:r>
            <a:rPr kumimoji="1" lang="ja-JP" altLang="en-US" sz="1050">
              <a:latin typeface="ＭＳ Ｐゴシック"/>
              <a:ea typeface="ＭＳ Ｐゴシック"/>
            </a:rPr>
            <a:t>百万円）増の</a:t>
          </a:r>
          <a:r>
            <a:rPr kumimoji="1" lang="en-US" altLang="ja-JP" sz="1050">
              <a:latin typeface="ＭＳ Ｐゴシック"/>
              <a:ea typeface="ＭＳ Ｐゴシック"/>
            </a:rPr>
            <a:t>1,253</a:t>
          </a:r>
          <a:r>
            <a:rPr kumimoji="1" lang="ja-JP" altLang="en-US" sz="1050">
              <a:latin typeface="ＭＳ Ｐゴシック"/>
              <a:ea typeface="ＭＳ Ｐゴシック"/>
            </a:rPr>
            <a:t>百万円となったことから、経常収支比率は前年度に比べ</a:t>
          </a:r>
          <a:r>
            <a:rPr kumimoji="1" lang="en-US" altLang="ja-JP" sz="1050">
              <a:latin typeface="ＭＳ Ｐゴシック"/>
              <a:ea typeface="ＭＳ Ｐゴシック"/>
            </a:rPr>
            <a:t>0.6</a:t>
          </a:r>
          <a:r>
            <a:rPr kumimoji="1" lang="ja-JP" altLang="en-US" sz="1050">
              <a:latin typeface="ＭＳ Ｐゴシック"/>
              <a:ea typeface="ＭＳ Ｐゴシック"/>
            </a:rPr>
            <a:t>ポイント悪化し</a:t>
          </a:r>
          <a:r>
            <a:rPr kumimoji="1" lang="en-US" altLang="ja-JP" sz="1050">
              <a:latin typeface="ＭＳ Ｐゴシック"/>
              <a:ea typeface="ＭＳ Ｐゴシック"/>
            </a:rPr>
            <a:t>11.3</a:t>
          </a:r>
          <a:r>
            <a:rPr kumimoji="1" lang="ja-JP" altLang="en-US" sz="1050">
              <a:latin typeface="ＭＳ Ｐゴシック"/>
              <a:ea typeface="ＭＳ Ｐゴシック"/>
            </a:rPr>
            <a:t>％となった。類似団体の平均値は下回っているものの、引き続き、各特別会計においては、独立採算に向けて、県が示す標準保険料率等を参考に、保険税及び保険料の適正化に向けた検討が必要である。</a:t>
          </a:r>
        </a:p>
        <a:p>
          <a:r>
            <a:rPr kumimoji="1" lang="ja-JP" altLang="en-US" sz="1050">
              <a:latin typeface="ＭＳ Ｐゴシック"/>
              <a:ea typeface="ＭＳ Ｐゴシック"/>
            </a:rPr>
            <a:t>　維持補修費については、経常経費充当一般財源が前年度比</a:t>
          </a:r>
          <a:r>
            <a:rPr kumimoji="1" lang="en-US" altLang="ja-JP" sz="1050">
              <a:latin typeface="ＭＳ Ｐゴシック"/>
              <a:ea typeface="ＭＳ Ｐゴシック"/>
            </a:rPr>
            <a:t>11.9</a:t>
          </a:r>
          <a:r>
            <a:rPr kumimoji="1" lang="ja-JP" altLang="en-US" sz="1050">
              <a:latin typeface="ＭＳ Ｐゴシック"/>
              <a:ea typeface="ＭＳ Ｐゴシック"/>
            </a:rPr>
            <a:t>％（</a:t>
          </a:r>
          <a:r>
            <a:rPr kumimoji="1" lang="en-US" altLang="ja-JP" sz="1050">
              <a:latin typeface="ＭＳ Ｐゴシック"/>
              <a:ea typeface="ＭＳ Ｐゴシック"/>
            </a:rPr>
            <a:t>8</a:t>
          </a:r>
          <a:r>
            <a:rPr kumimoji="1" lang="ja-JP" altLang="en-US" sz="1050">
              <a:latin typeface="ＭＳ Ｐゴシック"/>
              <a:ea typeface="ＭＳ Ｐゴシック"/>
            </a:rPr>
            <a:t>百万円）減の</a:t>
          </a:r>
          <a:r>
            <a:rPr kumimoji="1" lang="en-US" altLang="ja-JP" sz="1050">
              <a:latin typeface="ＭＳ Ｐゴシック"/>
              <a:ea typeface="ＭＳ Ｐゴシック"/>
            </a:rPr>
            <a:t>62</a:t>
          </a:r>
          <a:r>
            <a:rPr kumimoji="1" lang="ja-JP" altLang="en-US" sz="1050">
              <a:latin typeface="ＭＳ Ｐゴシック"/>
              <a:ea typeface="ＭＳ Ｐゴシック"/>
            </a:rPr>
            <a:t>百万円となったが、母数となる歳入経常一般財源も減となっていることから、経常収支比率は前年度と同様</a:t>
          </a:r>
          <a:r>
            <a:rPr kumimoji="1" lang="en-US" altLang="ja-JP" sz="1050">
              <a:latin typeface="ＭＳ Ｐゴシック"/>
              <a:ea typeface="ＭＳ Ｐゴシック"/>
            </a:rPr>
            <a:t>0.6</a:t>
          </a:r>
          <a:r>
            <a:rPr kumimoji="1" lang="ja-JP" altLang="en-US" sz="1050">
              <a:latin typeface="ＭＳ Ｐゴシック"/>
              <a:ea typeface="ＭＳ Ｐゴシック"/>
            </a:rPr>
            <a:t>％となった。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110490</xdr:rowOff>
    </xdr:from>
    <xdr:ext cx="297180" cy="229235"/>
    <xdr:sp macro="" textlink="">
      <xdr:nvSpPr>
        <xdr:cNvPr id="230" name="テキスト ボックス 229"/>
        <xdr:cNvSpPr txBox="1"/>
      </xdr:nvSpPr>
      <xdr:spPr>
        <a:xfrm>
          <a:off x="12565380" y="8511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6730" cy="264160"/>
    <xdr:sp macro="" textlink="">
      <xdr:nvSpPr>
        <xdr:cNvPr id="232" name="テキスト ボックス 231"/>
        <xdr:cNvSpPr txBox="1"/>
      </xdr:nvSpPr>
      <xdr:spPr>
        <a:xfrm>
          <a:off x="12087860" y="10844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149225</xdr:rowOff>
    </xdr:from>
    <xdr:to xmlns:xdr="http://schemas.openxmlformats.org/drawingml/2006/spreadsheetDrawing">
      <xdr:col>85</xdr:col>
      <xdr:colOff>66675</xdr:colOff>
      <xdr:row>61</xdr:row>
      <xdr:rowOff>149225</xdr:rowOff>
    </xdr:to>
    <xdr:cxnSp macro="">
      <xdr:nvCxnSpPr>
        <xdr:cNvPr id="233" name="直線コネクタ 232"/>
        <xdr:cNvCxnSpPr/>
      </xdr:nvCxnSpPr>
      <xdr:spPr>
        <a:xfrm>
          <a:off x="1260348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65430"/>
    <xdr:sp macro="" textlink="">
      <xdr:nvSpPr>
        <xdr:cNvPr id="234" name="テキスト ボックス 233"/>
        <xdr:cNvSpPr txBox="1"/>
      </xdr:nvSpPr>
      <xdr:spPr>
        <a:xfrm>
          <a:off x="12087860" y="1046226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110490</xdr:rowOff>
    </xdr:from>
    <xdr:to xmlns:xdr="http://schemas.openxmlformats.org/drawingml/2006/spreadsheetDrawing">
      <xdr:col>85</xdr:col>
      <xdr:colOff>66675</xdr:colOff>
      <xdr:row>59</xdr:row>
      <xdr:rowOff>110490</xdr:rowOff>
    </xdr:to>
    <xdr:cxnSp macro="">
      <xdr:nvCxnSpPr>
        <xdr:cNvPr id="235" name="直線コネクタ 234"/>
        <xdr:cNvCxnSpPr/>
      </xdr:nvCxnSpPr>
      <xdr:spPr>
        <a:xfrm>
          <a:off x="1260348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140335</xdr:rowOff>
    </xdr:from>
    <xdr:ext cx="506730" cy="264795"/>
    <xdr:sp macro="" textlink="">
      <xdr:nvSpPr>
        <xdr:cNvPr id="236" name="テキスト ボックス 235"/>
        <xdr:cNvSpPr txBox="1"/>
      </xdr:nvSpPr>
      <xdr:spPr>
        <a:xfrm>
          <a:off x="12087860" y="1008443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71120</xdr:rowOff>
    </xdr:from>
    <xdr:to xmlns:xdr="http://schemas.openxmlformats.org/drawingml/2006/spreadsheetDrawing">
      <xdr:col>85</xdr:col>
      <xdr:colOff>66675</xdr:colOff>
      <xdr:row>57</xdr:row>
      <xdr:rowOff>71120</xdr:rowOff>
    </xdr:to>
    <xdr:cxnSp macro="">
      <xdr:nvCxnSpPr>
        <xdr:cNvPr id="237" name="直線コネクタ 236"/>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101600</xdr:rowOff>
    </xdr:from>
    <xdr:ext cx="506730" cy="264160"/>
    <xdr:sp macro="" textlink="">
      <xdr:nvSpPr>
        <xdr:cNvPr id="238" name="テキスト ボックス 237"/>
        <xdr:cNvSpPr txBox="1"/>
      </xdr:nvSpPr>
      <xdr:spPr>
        <a:xfrm>
          <a:off x="12087860" y="97028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32385</xdr:rowOff>
    </xdr:from>
    <xdr:to xmlns:xdr="http://schemas.openxmlformats.org/drawingml/2006/spreadsheetDrawing">
      <xdr:col>85</xdr:col>
      <xdr:colOff>66675</xdr:colOff>
      <xdr:row>55</xdr:row>
      <xdr:rowOff>32385</xdr:rowOff>
    </xdr:to>
    <xdr:cxnSp macro="">
      <xdr:nvCxnSpPr>
        <xdr:cNvPr id="239" name="直線コネクタ 238"/>
        <xdr:cNvCxnSpPr/>
      </xdr:nvCxnSpPr>
      <xdr:spPr>
        <a:xfrm>
          <a:off x="1260348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62230</xdr:rowOff>
    </xdr:from>
    <xdr:ext cx="506730" cy="265430"/>
    <xdr:sp macro="" textlink="">
      <xdr:nvSpPr>
        <xdr:cNvPr id="240" name="テキスト ボックス 239"/>
        <xdr:cNvSpPr txBox="1"/>
      </xdr:nvSpPr>
      <xdr:spPr>
        <a:xfrm>
          <a:off x="12087860" y="932053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168910</xdr:rowOff>
    </xdr:from>
    <xdr:to xmlns:xdr="http://schemas.openxmlformats.org/drawingml/2006/spreadsheetDrawing">
      <xdr:col>85</xdr:col>
      <xdr:colOff>66675</xdr:colOff>
      <xdr:row>52</xdr:row>
      <xdr:rowOff>168910</xdr:rowOff>
    </xdr:to>
    <xdr:cxnSp macro="">
      <xdr:nvCxnSpPr>
        <xdr:cNvPr id="241" name="直線コネクタ 240"/>
        <xdr:cNvCxnSpPr/>
      </xdr:nvCxnSpPr>
      <xdr:spPr>
        <a:xfrm>
          <a:off x="1260348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6730" cy="264795"/>
    <xdr:sp macro="" textlink="">
      <xdr:nvSpPr>
        <xdr:cNvPr id="242" name="テキスト ボックス 241"/>
        <xdr:cNvSpPr txBox="1"/>
      </xdr:nvSpPr>
      <xdr:spPr>
        <a:xfrm>
          <a:off x="12087860" y="893889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50</xdr:row>
      <xdr:rowOff>129540</xdr:rowOff>
    </xdr:to>
    <xdr:cxnSp macro="">
      <xdr:nvCxnSpPr>
        <xdr:cNvPr id="243" name="直線コネクタ 242"/>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160020</xdr:rowOff>
    </xdr:from>
    <xdr:ext cx="506730" cy="264795"/>
    <xdr:sp macro="" textlink="">
      <xdr:nvSpPr>
        <xdr:cNvPr id="244" name="テキスト ボックス 243"/>
        <xdr:cNvSpPr txBox="1"/>
      </xdr:nvSpPr>
      <xdr:spPr>
        <a:xfrm>
          <a:off x="12087860" y="85610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164465</xdr:rowOff>
    </xdr:from>
    <xdr:to xmlns:xdr="http://schemas.openxmlformats.org/drawingml/2006/spreadsheetDrawing">
      <xdr:col>82</xdr:col>
      <xdr:colOff>107950</xdr:colOff>
      <xdr:row>62</xdr:row>
      <xdr:rowOff>36195</xdr:rowOff>
    </xdr:to>
    <xdr:cxnSp macro="">
      <xdr:nvCxnSpPr>
        <xdr:cNvPr id="246" name="直線コネクタ 245"/>
        <xdr:cNvCxnSpPr/>
      </xdr:nvCxnSpPr>
      <xdr:spPr>
        <a:xfrm flipV="1">
          <a:off x="16718280" y="92513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8255</xdr:rowOff>
    </xdr:from>
    <xdr:ext cx="760730" cy="264160"/>
    <xdr:sp macro="" textlink="">
      <xdr:nvSpPr>
        <xdr:cNvPr id="247" name="その他最小値テキスト"/>
        <xdr:cNvSpPr txBox="1"/>
      </xdr:nvSpPr>
      <xdr:spPr>
        <a:xfrm>
          <a:off x="16807180" y="1063815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36195</xdr:rowOff>
    </xdr:from>
    <xdr:to xmlns:xdr="http://schemas.openxmlformats.org/drawingml/2006/spreadsheetDrawing">
      <xdr:col>82</xdr:col>
      <xdr:colOff>196850</xdr:colOff>
      <xdr:row>62</xdr:row>
      <xdr:rowOff>36195</xdr:rowOff>
    </xdr:to>
    <xdr:cxnSp macro="">
      <xdr:nvCxnSpPr>
        <xdr:cNvPr id="248" name="直線コネクタ 247"/>
        <xdr:cNvCxnSpPr/>
      </xdr:nvCxnSpPr>
      <xdr:spPr>
        <a:xfrm>
          <a:off x="16629380" y="1066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78105</xdr:rowOff>
    </xdr:from>
    <xdr:ext cx="760730" cy="264160"/>
    <xdr:sp macro="" textlink="">
      <xdr:nvSpPr>
        <xdr:cNvPr id="249" name="その他最大値テキスト"/>
        <xdr:cNvSpPr txBox="1"/>
      </xdr:nvSpPr>
      <xdr:spPr>
        <a:xfrm>
          <a:off x="16807180" y="899350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164465</xdr:rowOff>
    </xdr:from>
    <xdr:to xmlns:xdr="http://schemas.openxmlformats.org/drawingml/2006/spreadsheetDrawing">
      <xdr:col>82</xdr:col>
      <xdr:colOff>196850</xdr:colOff>
      <xdr:row>53</xdr:row>
      <xdr:rowOff>164465</xdr:rowOff>
    </xdr:to>
    <xdr:cxnSp macro="">
      <xdr:nvCxnSpPr>
        <xdr:cNvPr id="250" name="直線コネクタ 249"/>
        <xdr:cNvCxnSpPr/>
      </xdr:nvCxnSpPr>
      <xdr:spPr>
        <a:xfrm>
          <a:off x="16629380" y="925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133985</xdr:rowOff>
    </xdr:from>
    <xdr:to xmlns:xdr="http://schemas.openxmlformats.org/drawingml/2006/spreadsheetDrawing">
      <xdr:col>82</xdr:col>
      <xdr:colOff>107950</xdr:colOff>
      <xdr:row>55</xdr:row>
      <xdr:rowOff>171450</xdr:rowOff>
    </xdr:to>
    <xdr:cxnSp macro="">
      <xdr:nvCxnSpPr>
        <xdr:cNvPr id="251" name="直線コネクタ 250"/>
        <xdr:cNvCxnSpPr/>
      </xdr:nvCxnSpPr>
      <xdr:spPr>
        <a:xfrm>
          <a:off x="15869920" y="9563735"/>
          <a:ext cx="8483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26035</xdr:rowOff>
    </xdr:from>
    <xdr:ext cx="760730" cy="264795"/>
    <xdr:sp macro="" textlink="">
      <xdr:nvSpPr>
        <xdr:cNvPr id="252" name="その他平均値テキスト"/>
        <xdr:cNvSpPr txBox="1"/>
      </xdr:nvSpPr>
      <xdr:spPr>
        <a:xfrm>
          <a:off x="16807180" y="9627235"/>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54610</xdr:rowOff>
    </xdr:from>
    <xdr:to xmlns:xdr="http://schemas.openxmlformats.org/drawingml/2006/spreadsheetDrawing">
      <xdr:col>82</xdr:col>
      <xdr:colOff>158750</xdr:colOff>
      <xdr:row>56</xdr:row>
      <xdr:rowOff>158750</xdr:rowOff>
    </xdr:to>
    <xdr:sp macro="" textlink="">
      <xdr:nvSpPr>
        <xdr:cNvPr id="253" name="フローチャート: 判断 252"/>
        <xdr:cNvSpPr/>
      </xdr:nvSpPr>
      <xdr:spPr>
        <a:xfrm>
          <a:off x="16667480" y="96558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133985</xdr:rowOff>
    </xdr:from>
    <xdr:to xmlns:xdr="http://schemas.openxmlformats.org/drawingml/2006/spreadsheetDrawing">
      <xdr:col>78</xdr:col>
      <xdr:colOff>69850</xdr:colOff>
      <xdr:row>55</xdr:row>
      <xdr:rowOff>171450</xdr:rowOff>
    </xdr:to>
    <xdr:cxnSp macro="">
      <xdr:nvCxnSpPr>
        <xdr:cNvPr id="254" name="直線コネクタ 253"/>
        <xdr:cNvCxnSpPr/>
      </xdr:nvCxnSpPr>
      <xdr:spPr>
        <a:xfrm flipV="1">
          <a:off x="14968220" y="9563735"/>
          <a:ext cx="901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31115</xdr:rowOff>
    </xdr:from>
    <xdr:to xmlns:xdr="http://schemas.openxmlformats.org/drawingml/2006/spreadsheetDrawing">
      <xdr:col>78</xdr:col>
      <xdr:colOff>120650</xdr:colOff>
      <xdr:row>56</xdr:row>
      <xdr:rowOff>135255</xdr:rowOff>
    </xdr:to>
    <xdr:sp macro="" textlink="">
      <xdr:nvSpPr>
        <xdr:cNvPr id="255" name="フローチャート: 判断 254"/>
        <xdr:cNvSpPr/>
      </xdr:nvSpPr>
      <xdr:spPr>
        <a:xfrm>
          <a:off x="15819120" y="9632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119380</xdr:rowOff>
    </xdr:from>
    <xdr:ext cx="736600" cy="265430"/>
    <xdr:sp macro="" textlink="">
      <xdr:nvSpPr>
        <xdr:cNvPr id="256" name="テキスト ボックス 255"/>
        <xdr:cNvSpPr txBox="1"/>
      </xdr:nvSpPr>
      <xdr:spPr>
        <a:xfrm>
          <a:off x="15483840" y="9720580"/>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171450</xdr:rowOff>
    </xdr:from>
    <xdr:to xmlns:xdr="http://schemas.openxmlformats.org/drawingml/2006/spreadsheetDrawing">
      <xdr:col>73</xdr:col>
      <xdr:colOff>180975</xdr:colOff>
      <xdr:row>58</xdr:row>
      <xdr:rowOff>106045</xdr:rowOff>
    </xdr:to>
    <xdr:cxnSp macro="">
      <xdr:nvCxnSpPr>
        <xdr:cNvPr id="257" name="直線コネクタ 256"/>
        <xdr:cNvCxnSpPr/>
      </xdr:nvCxnSpPr>
      <xdr:spPr>
        <a:xfrm flipV="1">
          <a:off x="14069060" y="9601200"/>
          <a:ext cx="89916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54610</xdr:rowOff>
    </xdr:from>
    <xdr:to xmlns:xdr="http://schemas.openxmlformats.org/drawingml/2006/spreadsheetDrawing">
      <xdr:col>74</xdr:col>
      <xdr:colOff>31750</xdr:colOff>
      <xdr:row>56</xdr:row>
      <xdr:rowOff>158750</xdr:rowOff>
    </xdr:to>
    <xdr:sp macro="" textlink="">
      <xdr:nvSpPr>
        <xdr:cNvPr id="258" name="フローチャート: 判断 257"/>
        <xdr:cNvSpPr/>
      </xdr:nvSpPr>
      <xdr:spPr>
        <a:xfrm>
          <a:off x="14917420" y="965581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143510</xdr:rowOff>
    </xdr:from>
    <xdr:ext cx="762000" cy="264160"/>
    <xdr:sp macro="" textlink="">
      <xdr:nvSpPr>
        <xdr:cNvPr id="259" name="テキスト ボックス 258"/>
        <xdr:cNvSpPr txBox="1"/>
      </xdr:nvSpPr>
      <xdr:spPr>
        <a:xfrm>
          <a:off x="14584680" y="97447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67310</xdr:rowOff>
    </xdr:from>
    <xdr:to xmlns:xdr="http://schemas.openxmlformats.org/drawingml/2006/spreadsheetDrawing">
      <xdr:col>69</xdr:col>
      <xdr:colOff>92075</xdr:colOff>
      <xdr:row>58</xdr:row>
      <xdr:rowOff>106045</xdr:rowOff>
    </xdr:to>
    <xdr:cxnSp macro="">
      <xdr:nvCxnSpPr>
        <xdr:cNvPr id="260" name="直線コネクタ 259"/>
        <xdr:cNvCxnSpPr/>
      </xdr:nvCxnSpPr>
      <xdr:spPr>
        <a:xfrm>
          <a:off x="13169900" y="10011410"/>
          <a:ext cx="8991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115570</xdr:rowOff>
    </xdr:to>
    <xdr:sp macro="" textlink="">
      <xdr:nvSpPr>
        <xdr:cNvPr id="261" name="フローチャート: 判断 260"/>
        <xdr:cNvSpPr/>
      </xdr:nvSpPr>
      <xdr:spPr>
        <a:xfrm>
          <a:off x="14018260" y="97840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125730</xdr:rowOff>
    </xdr:from>
    <xdr:ext cx="760730" cy="264795"/>
    <xdr:sp macro="" textlink="">
      <xdr:nvSpPr>
        <xdr:cNvPr id="262" name="テキスト ボックス 261"/>
        <xdr:cNvSpPr txBox="1"/>
      </xdr:nvSpPr>
      <xdr:spPr>
        <a:xfrm>
          <a:off x="13682980" y="955548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50165</xdr:rowOff>
    </xdr:from>
    <xdr:to xmlns:xdr="http://schemas.openxmlformats.org/drawingml/2006/spreadsheetDrawing">
      <xdr:col>65</xdr:col>
      <xdr:colOff>53975</xdr:colOff>
      <xdr:row>57</xdr:row>
      <xdr:rowOff>154940</xdr:rowOff>
    </xdr:to>
    <xdr:sp macro="" textlink="">
      <xdr:nvSpPr>
        <xdr:cNvPr id="263" name="フローチャート: 判断 262"/>
        <xdr:cNvSpPr/>
      </xdr:nvSpPr>
      <xdr:spPr>
        <a:xfrm>
          <a:off x="13116560" y="9822815"/>
          <a:ext cx="1041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164465</xdr:rowOff>
    </xdr:from>
    <xdr:ext cx="760730" cy="264795"/>
    <xdr:sp macro="" textlink="">
      <xdr:nvSpPr>
        <xdr:cNvPr id="264" name="テキスト ボックス 263"/>
        <xdr:cNvSpPr txBox="1"/>
      </xdr:nvSpPr>
      <xdr:spPr>
        <a:xfrm>
          <a:off x="12783820" y="959421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4160"/>
    <xdr:sp macro="" textlink="">
      <xdr:nvSpPr>
        <xdr:cNvPr id="265" name="テキスト ボックス 264"/>
        <xdr:cNvSpPr txBox="1"/>
      </xdr:nvSpPr>
      <xdr:spPr>
        <a:xfrm>
          <a:off x="1649984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4160"/>
    <xdr:sp macro="" textlink="">
      <xdr:nvSpPr>
        <xdr:cNvPr id="266" name="テキスト ボックス 265"/>
        <xdr:cNvSpPr txBox="1"/>
      </xdr:nvSpPr>
      <xdr:spPr>
        <a:xfrm>
          <a:off x="1565148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4160"/>
    <xdr:sp macro="" textlink="">
      <xdr:nvSpPr>
        <xdr:cNvPr id="267" name="テキスト ボックス 266"/>
        <xdr:cNvSpPr txBox="1"/>
      </xdr:nvSpPr>
      <xdr:spPr>
        <a:xfrm>
          <a:off x="1474978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4160"/>
    <xdr:sp macro="" textlink="">
      <xdr:nvSpPr>
        <xdr:cNvPr id="268" name="テキスト ボックス 267"/>
        <xdr:cNvSpPr txBox="1"/>
      </xdr:nvSpPr>
      <xdr:spPr>
        <a:xfrm>
          <a:off x="13850620" y="10982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64160"/>
    <xdr:sp macro="" textlink="">
      <xdr:nvSpPr>
        <xdr:cNvPr id="269" name="テキスト ボックス 268"/>
        <xdr:cNvSpPr txBox="1"/>
      </xdr:nvSpPr>
      <xdr:spPr>
        <a:xfrm>
          <a:off x="12948920" y="10982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121285</xdr:rowOff>
    </xdr:from>
    <xdr:to xmlns:xdr="http://schemas.openxmlformats.org/drawingml/2006/spreadsheetDrawing">
      <xdr:col>82</xdr:col>
      <xdr:colOff>158750</xdr:colOff>
      <xdr:row>56</xdr:row>
      <xdr:rowOff>48895</xdr:rowOff>
    </xdr:to>
    <xdr:sp macro="" textlink="">
      <xdr:nvSpPr>
        <xdr:cNvPr id="270" name="楕円 269"/>
        <xdr:cNvSpPr/>
      </xdr:nvSpPr>
      <xdr:spPr>
        <a:xfrm>
          <a:off x="16667480" y="955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137795</xdr:rowOff>
    </xdr:from>
    <xdr:ext cx="760730" cy="264795"/>
    <xdr:sp macro="" textlink="">
      <xdr:nvSpPr>
        <xdr:cNvPr id="271" name="その他該当値テキスト"/>
        <xdr:cNvSpPr txBox="1"/>
      </xdr:nvSpPr>
      <xdr:spPr>
        <a:xfrm>
          <a:off x="16807180" y="939609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81915</xdr:rowOff>
    </xdr:from>
    <xdr:to xmlns:xdr="http://schemas.openxmlformats.org/drawingml/2006/spreadsheetDrawing">
      <xdr:col>78</xdr:col>
      <xdr:colOff>120650</xdr:colOff>
      <xdr:row>56</xdr:row>
      <xdr:rowOff>10160</xdr:rowOff>
    </xdr:to>
    <xdr:sp macro="" textlink="">
      <xdr:nvSpPr>
        <xdr:cNvPr id="272" name="楕円 271"/>
        <xdr:cNvSpPr/>
      </xdr:nvSpPr>
      <xdr:spPr>
        <a:xfrm>
          <a:off x="15819120" y="9511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20955</xdr:rowOff>
    </xdr:from>
    <xdr:ext cx="736600" cy="264160"/>
    <xdr:sp macro="" textlink="">
      <xdr:nvSpPr>
        <xdr:cNvPr id="273" name="テキスト ボックス 272"/>
        <xdr:cNvSpPr txBox="1"/>
      </xdr:nvSpPr>
      <xdr:spPr>
        <a:xfrm>
          <a:off x="15483840" y="9279255"/>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121285</xdr:rowOff>
    </xdr:from>
    <xdr:to xmlns:xdr="http://schemas.openxmlformats.org/drawingml/2006/spreadsheetDrawing">
      <xdr:col>74</xdr:col>
      <xdr:colOff>31750</xdr:colOff>
      <xdr:row>56</xdr:row>
      <xdr:rowOff>48895</xdr:rowOff>
    </xdr:to>
    <xdr:sp macro="" textlink="">
      <xdr:nvSpPr>
        <xdr:cNvPr id="274" name="楕円 273"/>
        <xdr:cNvSpPr/>
      </xdr:nvSpPr>
      <xdr:spPr>
        <a:xfrm>
          <a:off x="14917420" y="9551035"/>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59690</xdr:rowOff>
    </xdr:from>
    <xdr:ext cx="762000" cy="264795"/>
    <xdr:sp macro="" textlink="">
      <xdr:nvSpPr>
        <xdr:cNvPr id="275" name="テキスト ボックス 274"/>
        <xdr:cNvSpPr txBox="1"/>
      </xdr:nvSpPr>
      <xdr:spPr>
        <a:xfrm>
          <a:off x="14584680" y="93179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54610</xdr:rowOff>
    </xdr:from>
    <xdr:to xmlns:xdr="http://schemas.openxmlformats.org/drawingml/2006/spreadsheetDrawing">
      <xdr:col>69</xdr:col>
      <xdr:colOff>142875</xdr:colOff>
      <xdr:row>58</xdr:row>
      <xdr:rowOff>158750</xdr:rowOff>
    </xdr:to>
    <xdr:sp macro="" textlink="">
      <xdr:nvSpPr>
        <xdr:cNvPr id="276" name="楕円 275"/>
        <xdr:cNvSpPr/>
      </xdr:nvSpPr>
      <xdr:spPr>
        <a:xfrm>
          <a:off x="14018260" y="99987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143510</xdr:rowOff>
    </xdr:from>
    <xdr:ext cx="760730" cy="264160"/>
    <xdr:sp macro="" textlink="">
      <xdr:nvSpPr>
        <xdr:cNvPr id="277" name="テキスト ボックス 276"/>
        <xdr:cNvSpPr txBox="1"/>
      </xdr:nvSpPr>
      <xdr:spPr>
        <a:xfrm>
          <a:off x="13682980" y="100876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119380</xdr:rowOff>
    </xdr:to>
    <xdr:sp macro="" textlink="">
      <xdr:nvSpPr>
        <xdr:cNvPr id="278" name="楕円 277"/>
        <xdr:cNvSpPr/>
      </xdr:nvSpPr>
      <xdr:spPr>
        <a:xfrm>
          <a:off x="13116560" y="995934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104140</xdr:rowOff>
    </xdr:from>
    <xdr:ext cx="760730" cy="264795"/>
    <xdr:sp macro="" textlink="">
      <xdr:nvSpPr>
        <xdr:cNvPr id="279" name="テキスト ボックス 278"/>
        <xdr:cNvSpPr txBox="1"/>
      </xdr:nvSpPr>
      <xdr:spPr>
        <a:xfrm>
          <a:off x="12783820" y="1004824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71120</xdr:rowOff>
    </xdr:from>
    <xdr:to xmlns:xdr="http://schemas.openxmlformats.org/drawingml/2006/spreadsheetDrawing">
      <xdr:col>85</xdr:col>
      <xdr:colOff>66675</xdr:colOff>
      <xdr:row>29</xdr:row>
      <xdr:rowOff>45720</xdr:rowOff>
    </xdr:to>
    <xdr:sp macro="" textlink="">
      <xdr:nvSpPr>
        <xdr:cNvPr id="280" name="正方形/長方形 279"/>
        <xdr:cNvSpPr/>
      </xdr:nvSpPr>
      <xdr:spPr>
        <a:xfrm>
          <a:off x="1260348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136525</xdr:rowOff>
    </xdr:from>
    <xdr:to xmlns:xdr="http://schemas.openxmlformats.org/drawingml/2006/spreadsheetDrawing">
      <xdr:col>93</xdr:col>
      <xdr:colOff>3175</xdr:colOff>
      <xdr:row>29</xdr:row>
      <xdr:rowOff>45720</xdr:rowOff>
    </xdr:to>
    <xdr:sp macro="" textlink="">
      <xdr:nvSpPr>
        <xdr:cNvPr id="281" name="正方形/長方形 280"/>
        <xdr:cNvSpPr/>
      </xdr:nvSpPr>
      <xdr:spPr>
        <a:xfrm>
          <a:off x="1729740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156210</xdr:rowOff>
    </xdr:from>
    <xdr:to xmlns:xdr="http://schemas.openxmlformats.org/drawingml/2006/spreadsheetDrawing">
      <xdr:col>93</xdr:col>
      <xdr:colOff>3175</xdr:colOff>
      <xdr:row>30</xdr:row>
      <xdr:rowOff>65405</xdr:rowOff>
    </xdr:to>
    <xdr:sp macro="" textlink="">
      <xdr:nvSpPr>
        <xdr:cNvPr id="282" name="正方形/長方形 281"/>
        <xdr:cNvSpPr/>
      </xdr:nvSpPr>
      <xdr:spPr>
        <a:xfrm>
          <a:off x="1729740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136525</xdr:rowOff>
    </xdr:from>
    <xdr:to xmlns:xdr="http://schemas.openxmlformats.org/drawingml/2006/spreadsheetDrawing">
      <xdr:col>100</xdr:col>
      <xdr:colOff>165100</xdr:colOff>
      <xdr:row>29</xdr:row>
      <xdr:rowOff>45720</xdr:rowOff>
    </xdr:to>
    <xdr:sp macro="" textlink="">
      <xdr:nvSpPr>
        <xdr:cNvPr id="283" name="正方形/長方形 282"/>
        <xdr:cNvSpPr/>
      </xdr:nvSpPr>
      <xdr:spPr>
        <a:xfrm>
          <a:off x="1900682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156210</xdr:rowOff>
    </xdr:from>
    <xdr:to xmlns:xdr="http://schemas.openxmlformats.org/drawingml/2006/spreadsheetDrawing">
      <xdr:col>100</xdr:col>
      <xdr:colOff>165100</xdr:colOff>
      <xdr:row>30</xdr:row>
      <xdr:rowOff>65405</xdr:rowOff>
    </xdr:to>
    <xdr:sp macro="" textlink="">
      <xdr:nvSpPr>
        <xdr:cNvPr id="284" name="正方形/長方形 283"/>
        <xdr:cNvSpPr/>
      </xdr:nvSpPr>
      <xdr:spPr>
        <a:xfrm>
          <a:off x="1900682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136525</xdr:rowOff>
    </xdr:from>
    <xdr:to xmlns:xdr="http://schemas.openxmlformats.org/drawingml/2006/spreadsheetDrawing">
      <xdr:col>109</xdr:col>
      <xdr:colOff>104775</xdr:colOff>
      <xdr:row>29</xdr:row>
      <xdr:rowOff>45720</xdr:rowOff>
    </xdr:to>
    <xdr:sp macro="" textlink="">
      <xdr:nvSpPr>
        <xdr:cNvPr id="285" name="正方形/長方形 284"/>
        <xdr:cNvSpPr/>
      </xdr:nvSpPr>
      <xdr:spPr>
        <a:xfrm>
          <a:off x="206400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156210</xdr:rowOff>
    </xdr:from>
    <xdr:to xmlns:xdr="http://schemas.openxmlformats.org/drawingml/2006/spreadsheetDrawing">
      <xdr:col>109</xdr:col>
      <xdr:colOff>104775</xdr:colOff>
      <xdr:row>30</xdr:row>
      <xdr:rowOff>65405</xdr:rowOff>
    </xdr:to>
    <xdr:sp macro="" textlink="">
      <xdr:nvSpPr>
        <xdr:cNvPr id="286" name="正方形/長方形 285"/>
        <xdr:cNvSpPr/>
      </xdr:nvSpPr>
      <xdr:spPr>
        <a:xfrm>
          <a:off x="206400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129540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129540</xdr:rowOff>
    </xdr:from>
    <xdr:to xmlns:xdr="http://schemas.openxmlformats.org/drawingml/2006/spreadsheetDrawing">
      <xdr:col>106</xdr:col>
      <xdr:colOff>69850</xdr:colOff>
      <xdr:row>32</xdr:row>
      <xdr:rowOff>38735</xdr:rowOff>
    </xdr:to>
    <xdr:sp macro="" textlink="">
      <xdr:nvSpPr>
        <xdr:cNvPr id="289" name="正方形/長方形 288"/>
        <xdr:cNvSpPr/>
      </xdr:nvSpPr>
      <xdr:spPr>
        <a:xfrm>
          <a:off x="1768348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104140</xdr:rowOff>
    </xdr:from>
    <xdr:to xmlns:xdr="http://schemas.openxmlformats.org/drawingml/2006/spreadsheetDrawing">
      <xdr:col>112</xdr:col>
      <xdr:colOff>177800</xdr:colOff>
      <xdr:row>43</xdr:row>
      <xdr:rowOff>123825</xdr:rowOff>
    </xdr:to>
    <xdr:sp macro="" textlink="" fLocksText="0">
      <xdr:nvSpPr>
        <xdr:cNvPr id="290" name="テキスト ボックス 289"/>
        <xdr:cNvSpPr txBox="1"/>
      </xdr:nvSpPr>
      <xdr:spPr>
        <a:xfrm>
          <a:off x="1772158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農業費に係る市単独補助金等の増などにより、経常経費充当一般財源が前年度比</a:t>
          </a:r>
          <a:r>
            <a:rPr kumimoji="1" lang="en-US" altLang="ja-JP" sz="1100">
              <a:latin typeface="ＭＳ Ｐゴシック"/>
              <a:ea typeface="ＭＳ Ｐゴシック"/>
            </a:rPr>
            <a:t>2.6</a:t>
          </a:r>
          <a:r>
            <a:rPr kumimoji="1" lang="ja-JP" altLang="en-US" sz="1100">
              <a:latin typeface="ＭＳ Ｐゴシック"/>
              <a:ea typeface="ＭＳ Ｐゴシック"/>
            </a:rPr>
            <a:t>％（</a:t>
          </a:r>
          <a:r>
            <a:rPr kumimoji="1" lang="en-US" altLang="ja-JP" sz="1100">
              <a:latin typeface="ＭＳ Ｐゴシック"/>
              <a:ea typeface="ＭＳ Ｐゴシック"/>
            </a:rPr>
            <a:t>27</a:t>
          </a:r>
          <a:r>
            <a:rPr kumimoji="1" lang="ja-JP" altLang="en-US" sz="1100">
              <a:latin typeface="ＭＳ Ｐゴシック"/>
              <a:ea typeface="ＭＳ Ｐゴシック"/>
            </a:rPr>
            <a:t>百万円）増の</a:t>
          </a:r>
          <a:r>
            <a:rPr kumimoji="1" lang="en-US" altLang="ja-JP" sz="1100">
              <a:latin typeface="ＭＳ Ｐゴシック"/>
              <a:ea typeface="ＭＳ Ｐゴシック"/>
            </a:rPr>
            <a:t>1,069</a:t>
          </a:r>
          <a:r>
            <a:rPr kumimoji="1" lang="ja-JP" altLang="en-US" sz="1100">
              <a:latin typeface="ＭＳ Ｐゴシック"/>
              <a:ea typeface="ＭＳ Ｐゴシック"/>
            </a:rPr>
            <a:t>百万円となったことから、経常収支比率は前年度に比べ</a:t>
          </a:r>
          <a:r>
            <a:rPr kumimoji="1" lang="en-US" altLang="ja-JP" sz="1100">
              <a:latin typeface="ＭＳ Ｐゴシック"/>
              <a:ea typeface="ＭＳ Ｐゴシック"/>
            </a:rPr>
            <a:t>0.5</a:t>
          </a:r>
          <a:r>
            <a:rPr kumimoji="1" lang="ja-JP" altLang="en-US" sz="1100">
              <a:latin typeface="ＭＳ Ｐゴシック"/>
              <a:ea typeface="ＭＳ Ｐゴシック"/>
            </a:rPr>
            <a:t>ポイント悪化し</a:t>
          </a:r>
          <a:r>
            <a:rPr kumimoji="1" lang="en-US" altLang="ja-JP" sz="1100">
              <a:latin typeface="ＭＳ Ｐゴシック"/>
              <a:ea typeface="ＭＳ Ｐゴシック"/>
            </a:rPr>
            <a:t>9.6</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類似団体の平均は下回っているものの、今後も、特に市単独で実施する補助事業にあたっては、補助団体の自主財源が活用されているかなどの適正な審査を行うとともに、事業の見直しや廃止についても適宜検討を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110490</xdr:rowOff>
    </xdr:from>
    <xdr:ext cx="297180" cy="229235"/>
    <xdr:sp macro="" textlink="">
      <xdr:nvSpPr>
        <xdr:cNvPr id="291" name="テキスト ボックス 290"/>
        <xdr:cNvSpPr txBox="1"/>
      </xdr:nvSpPr>
      <xdr:spPr>
        <a:xfrm>
          <a:off x="12565380" y="5082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43180</xdr:rowOff>
    </xdr:from>
    <xdr:ext cx="506730" cy="264160"/>
    <xdr:sp macro="" textlink="">
      <xdr:nvSpPr>
        <xdr:cNvPr id="293" name="テキスト ボックス 292"/>
        <xdr:cNvSpPr txBox="1"/>
      </xdr:nvSpPr>
      <xdr:spPr>
        <a:xfrm>
          <a:off x="12087860" y="7415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71120</xdr:rowOff>
    </xdr:from>
    <xdr:to xmlns:xdr="http://schemas.openxmlformats.org/drawingml/2006/spreadsheetDrawing">
      <xdr:col>85</xdr:col>
      <xdr:colOff>66675</xdr:colOff>
      <xdr:row>41</xdr:row>
      <xdr:rowOff>71120</xdr:rowOff>
    </xdr:to>
    <xdr:cxnSp macro="">
      <xdr:nvCxnSpPr>
        <xdr:cNvPr id="294" name="直線コネクタ 293"/>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101600</xdr:rowOff>
    </xdr:from>
    <xdr:ext cx="506730" cy="264160"/>
    <xdr:sp macro="" textlink="">
      <xdr:nvSpPr>
        <xdr:cNvPr id="295" name="テキスト ボックス 294"/>
        <xdr:cNvSpPr txBox="1"/>
      </xdr:nvSpPr>
      <xdr:spPr>
        <a:xfrm>
          <a:off x="12087860" y="69596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129540</xdr:rowOff>
    </xdr:from>
    <xdr:to xmlns:xdr="http://schemas.openxmlformats.org/drawingml/2006/spreadsheetDrawing">
      <xdr:col>85</xdr:col>
      <xdr:colOff>66675</xdr:colOff>
      <xdr:row>38</xdr:row>
      <xdr:rowOff>129540</xdr:rowOff>
    </xdr:to>
    <xdr:cxnSp macro="">
      <xdr:nvCxnSpPr>
        <xdr:cNvPr id="296" name="直線コネクタ 295"/>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160020</xdr:rowOff>
    </xdr:from>
    <xdr:ext cx="506730" cy="264795"/>
    <xdr:sp macro="" textlink="">
      <xdr:nvSpPr>
        <xdr:cNvPr id="297" name="テキスト ボックス 296"/>
        <xdr:cNvSpPr txBox="1"/>
      </xdr:nvSpPr>
      <xdr:spPr>
        <a:xfrm>
          <a:off x="12087860" y="65036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43180</xdr:rowOff>
    </xdr:from>
    <xdr:ext cx="506730" cy="264160"/>
    <xdr:sp macro="" textlink="">
      <xdr:nvSpPr>
        <xdr:cNvPr id="299" name="テキスト ボックス 298"/>
        <xdr:cNvSpPr txBox="1"/>
      </xdr:nvSpPr>
      <xdr:spPr>
        <a:xfrm>
          <a:off x="12087860" y="60439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71120</xdr:rowOff>
    </xdr:from>
    <xdr:to xmlns:xdr="http://schemas.openxmlformats.org/drawingml/2006/spreadsheetDrawing">
      <xdr:col>85</xdr:col>
      <xdr:colOff>66675</xdr:colOff>
      <xdr:row>33</xdr:row>
      <xdr:rowOff>71120</xdr:rowOff>
    </xdr:to>
    <xdr:cxnSp macro="">
      <xdr:nvCxnSpPr>
        <xdr:cNvPr id="300" name="直線コネクタ 299"/>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101600</xdr:rowOff>
    </xdr:from>
    <xdr:ext cx="506730" cy="264160"/>
    <xdr:sp macro="" textlink="">
      <xdr:nvSpPr>
        <xdr:cNvPr id="301" name="テキスト ボックス 300"/>
        <xdr:cNvSpPr txBox="1"/>
      </xdr:nvSpPr>
      <xdr:spPr>
        <a:xfrm>
          <a:off x="12087860" y="55880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30</xdr:row>
      <xdr:rowOff>129540</xdr:rowOff>
    </xdr:to>
    <xdr:cxnSp macro="">
      <xdr:nvCxnSpPr>
        <xdr:cNvPr id="302" name="直線コネクタ 301"/>
        <xdr:cNvCxnSpPr/>
      </xdr:nvCxnSpPr>
      <xdr:spPr>
        <a:xfrm>
          <a:off x="1260348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60348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8890</xdr:rowOff>
    </xdr:from>
    <xdr:to xmlns:xdr="http://schemas.openxmlformats.org/drawingml/2006/spreadsheetDrawing">
      <xdr:col>82</xdr:col>
      <xdr:colOff>107950</xdr:colOff>
      <xdr:row>41</xdr:row>
      <xdr:rowOff>38735</xdr:rowOff>
    </xdr:to>
    <xdr:cxnSp macro="">
      <xdr:nvCxnSpPr>
        <xdr:cNvPr id="304" name="直線コネクタ 303"/>
        <xdr:cNvCxnSpPr/>
      </xdr:nvCxnSpPr>
      <xdr:spPr>
        <a:xfrm flipV="1">
          <a:off x="16718280" y="583819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0730" cy="264160"/>
    <xdr:sp macro="" textlink="">
      <xdr:nvSpPr>
        <xdr:cNvPr id="305" name="補助費等最小値テキスト"/>
        <xdr:cNvSpPr txBox="1"/>
      </xdr:nvSpPr>
      <xdr:spPr>
        <a:xfrm>
          <a:off x="16807180" y="70396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38735</xdr:rowOff>
    </xdr:from>
    <xdr:to xmlns:xdr="http://schemas.openxmlformats.org/drawingml/2006/spreadsheetDrawing">
      <xdr:col>82</xdr:col>
      <xdr:colOff>196850</xdr:colOff>
      <xdr:row>41</xdr:row>
      <xdr:rowOff>38735</xdr:rowOff>
    </xdr:to>
    <xdr:cxnSp macro="">
      <xdr:nvCxnSpPr>
        <xdr:cNvPr id="306" name="直線コネクタ 305"/>
        <xdr:cNvCxnSpPr/>
      </xdr:nvCxnSpPr>
      <xdr:spPr>
        <a:xfrm>
          <a:off x="16629380" y="706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96520</xdr:rowOff>
    </xdr:from>
    <xdr:ext cx="760730" cy="265430"/>
    <xdr:sp macro="" textlink="">
      <xdr:nvSpPr>
        <xdr:cNvPr id="307" name="補助費等最大値テキスト"/>
        <xdr:cNvSpPr txBox="1"/>
      </xdr:nvSpPr>
      <xdr:spPr>
        <a:xfrm>
          <a:off x="16807180" y="558292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8890</xdr:rowOff>
    </xdr:from>
    <xdr:to xmlns:xdr="http://schemas.openxmlformats.org/drawingml/2006/spreadsheetDrawing">
      <xdr:col>82</xdr:col>
      <xdr:colOff>196850</xdr:colOff>
      <xdr:row>34</xdr:row>
      <xdr:rowOff>8890</xdr:rowOff>
    </xdr:to>
    <xdr:cxnSp macro="">
      <xdr:nvCxnSpPr>
        <xdr:cNvPr id="308" name="直線コネクタ 307"/>
        <xdr:cNvCxnSpPr/>
      </xdr:nvCxnSpPr>
      <xdr:spPr>
        <a:xfrm>
          <a:off x="16629380" y="583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146050</xdr:rowOff>
    </xdr:from>
    <xdr:to xmlns:xdr="http://schemas.openxmlformats.org/drawingml/2006/spreadsheetDrawing">
      <xdr:col>82</xdr:col>
      <xdr:colOff>107950</xdr:colOff>
      <xdr:row>35</xdr:row>
      <xdr:rowOff>169545</xdr:rowOff>
    </xdr:to>
    <xdr:cxnSp macro="">
      <xdr:nvCxnSpPr>
        <xdr:cNvPr id="309" name="直線コネクタ 308"/>
        <xdr:cNvCxnSpPr/>
      </xdr:nvCxnSpPr>
      <xdr:spPr>
        <a:xfrm>
          <a:off x="15869920" y="6146800"/>
          <a:ext cx="8483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72390</xdr:rowOff>
    </xdr:from>
    <xdr:ext cx="760730" cy="264160"/>
    <xdr:sp macro="" textlink="">
      <xdr:nvSpPr>
        <xdr:cNvPr id="310" name="補助費等平均値テキスト"/>
        <xdr:cNvSpPr txBox="1"/>
      </xdr:nvSpPr>
      <xdr:spPr>
        <a:xfrm>
          <a:off x="16807180" y="6244590"/>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101600</xdr:rowOff>
    </xdr:from>
    <xdr:to xmlns:xdr="http://schemas.openxmlformats.org/drawingml/2006/spreadsheetDrawing">
      <xdr:col>82</xdr:col>
      <xdr:colOff>158750</xdr:colOff>
      <xdr:row>37</xdr:row>
      <xdr:rowOff>29845</xdr:rowOff>
    </xdr:to>
    <xdr:sp macro="" textlink="">
      <xdr:nvSpPr>
        <xdr:cNvPr id="311" name="フローチャート: 判断 310"/>
        <xdr:cNvSpPr/>
      </xdr:nvSpPr>
      <xdr:spPr>
        <a:xfrm>
          <a:off x="16667480" y="6273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146050</xdr:rowOff>
    </xdr:from>
    <xdr:to xmlns:xdr="http://schemas.openxmlformats.org/drawingml/2006/spreadsheetDrawing">
      <xdr:col>78</xdr:col>
      <xdr:colOff>69850</xdr:colOff>
      <xdr:row>35</xdr:row>
      <xdr:rowOff>150495</xdr:rowOff>
    </xdr:to>
    <xdr:cxnSp macro="">
      <xdr:nvCxnSpPr>
        <xdr:cNvPr id="312" name="直線コネクタ 311"/>
        <xdr:cNvCxnSpPr/>
      </xdr:nvCxnSpPr>
      <xdr:spPr>
        <a:xfrm flipV="1">
          <a:off x="14968220" y="6146800"/>
          <a:ext cx="901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82550</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819120" y="6254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170815</xdr:rowOff>
    </xdr:from>
    <xdr:ext cx="736600" cy="263525"/>
    <xdr:sp macro="" textlink="">
      <xdr:nvSpPr>
        <xdr:cNvPr id="314" name="テキスト ボックス 313"/>
        <xdr:cNvSpPr txBox="1"/>
      </xdr:nvSpPr>
      <xdr:spPr>
        <a:xfrm>
          <a:off x="15483840" y="6343015"/>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6350</xdr:rowOff>
    </xdr:from>
    <xdr:to xmlns:xdr="http://schemas.openxmlformats.org/drawingml/2006/spreadsheetDrawing">
      <xdr:col>73</xdr:col>
      <xdr:colOff>180975</xdr:colOff>
      <xdr:row>35</xdr:row>
      <xdr:rowOff>150495</xdr:rowOff>
    </xdr:to>
    <xdr:cxnSp macro="">
      <xdr:nvCxnSpPr>
        <xdr:cNvPr id="315" name="直線コネクタ 314"/>
        <xdr:cNvCxnSpPr/>
      </xdr:nvCxnSpPr>
      <xdr:spPr>
        <a:xfrm>
          <a:off x="14069060" y="6007100"/>
          <a:ext cx="89916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115570</xdr:rowOff>
    </xdr:from>
    <xdr:to xmlns:xdr="http://schemas.openxmlformats.org/drawingml/2006/spreadsheetDrawing">
      <xdr:col>74</xdr:col>
      <xdr:colOff>31750</xdr:colOff>
      <xdr:row>37</xdr:row>
      <xdr:rowOff>44450</xdr:rowOff>
    </xdr:to>
    <xdr:sp macro="" textlink="">
      <xdr:nvSpPr>
        <xdr:cNvPr id="316" name="フローチャート: 判断 315"/>
        <xdr:cNvSpPr/>
      </xdr:nvSpPr>
      <xdr:spPr>
        <a:xfrm>
          <a:off x="14917420" y="628777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29210</xdr:rowOff>
    </xdr:from>
    <xdr:ext cx="762000" cy="264160"/>
    <xdr:sp macro="" textlink="">
      <xdr:nvSpPr>
        <xdr:cNvPr id="317" name="テキスト ボックス 316"/>
        <xdr:cNvSpPr txBox="1"/>
      </xdr:nvSpPr>
      <xdr:spPr>
        <a:xfrm>
          <a:off x="14584680" y="63728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167640</xdr:rowOff>
    </xdr:from>
    <xdr:to xmlns:xdr="http://schemas.openxmlformats.org/drawingml/2006/spreadsheetDrawing">
      <xdr:col>69</xdr:col>
      <xdr:colOff>92075</xdr:colOff>
      <xdr:row>35</xdr:row>
      <xdr:rowOff>6350</xdr:rowOff>
    </xdr:to>
    <xdr:cxnSp macro="">
      <xdr:nvCxnSpPr>
        <xdr:cNvPr id="318" name="直線コネクタ 317"/>
        <xdr:cNvCxnSpPr/>
      </xdr:nvCxnSpPr>
      <xdr:spPr>
        <a:xfrm>
          <a:off x="13169900" y="5996940"/>
          <a:ext cx="8991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49530</xdr:rowOff>
    </xdr:from>
    <xdr:to xmlns:xdr="http://schemas.openxmlformats.org/drawingml/2006/spreadsheetDrawing">
      <xdr:col>69</xdr:col>
      <xdr:colOff>142875</xdr:colOff>
      <xdr:row>36</xdr:row>
      <xdr:rowOff>153670</xdr:rowOff>
    </xdr:to>
    <xdr:sp macro="" textlink="">
      <xdr:nvSpPr>
        <xdr:cNvPr id="319" name="フローチャート: 判断 318"/>
        <xdr:cNvSpPr/>
      </xdr:nvSpPr>
      <xdr:spPr>
        <a:xfrm>
          <a:off x="14018260" y="6221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138430</xdr:rowOff>
    </xdr:from>
    <xdr:ext cx="760730" cy="264795"/>
    <xdr:sp macro="" textlink="">
      <xdr:nvSpPr>
        <xdr:cNvPr id="320" name="テキスト ボックス 319"/>
        <xdr:cNvSpPr txBox="1"/>
      </xdr:nvSpPr>
      <xdr:spPr>
        <a:xfrm>
          <a:off x="13682980" y="631063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22225</xdr:rowOff>
    </xdr:from>
    <xdr:to xmlns:xdr="http://schemas.openxmlformats.org/drawingml/2006/spreadsheetDrawing">
      <xdr:col>65</xdr:col>
      <xdr:colOff>53975</xdr:colOff>
      <xdr:row>36</xdr:row>
      <xdr:rowOff>125730</xdr:rowOff>
    </xdr:to>
    <xdr:sp macro="" textlink="">
      <xdr:nvSpPr>
        <xdr:cNvPr id="321" name="フローチャート: 判断 320"/>
        <xdr:cNvSpPr/>
      </xdr:nvSpPr>
      <xdr:spPr>
        <a:xfrm>
          <a:off x="13116560" y="619442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110490</xdr:rowOff>
    </xdr:from>
    <xdr:ext cx="760730" cy="263525"/>
    <xdr:sp macro="" textlink="">
      <xdr:nvSpPr>
        <xdr:cNvPr id="322" name="テキスト ボックス 321"/>
        <xdr:cNvSpPr txBox="1"/>
      </xdr:nvSpPr>
      <xdr:spPr>
        <a:xfrm>
          <a:off x="12783820" y="628269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4160"/>
    <xdr:sp macro="" textlink="">
      <xdr:nvSpPr>
        <xdr:cNvPr id="323" name="テキスト ボックス 322"/>
        <xdr:cNvSpPr txBox="1"/>
      </xdr:nvSpPr>
      <xdr:spPr>
        <a:xfrm>
          <a:off x="1649984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64160"/>
    <xdr:sp macro="" textlink="">
      <xdr:nvSpPr>
        <xdr:cNvPr id="324" name="テキスト ボックス 323"/>
        <xdr:cNvSpPr txBox="1"/>
      </xdr:nvSpPr>
      <xdr:spPr>
        <a:xfrm>
          <a:off x="1565148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64160"/>
    <xdr:sp macro="" textlink="">
      <xdr:nvSpPr>
        <xdr:cNvPr id="325" name="テキスト ボックス 324"/>
        <xdr:cNvSpPr txBox="1"/>
      </xdr:nvSpPr>
      <xdr:spPr>
        <a:xfrm>
          <a:off x="1474978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4160"/>
    <xdr:sp macro="" textlink="">
      <xdr:nvSpPr>
        <xdr:cNvPr id="326" name="テキスト ボックス 325"/>
        <xdr:cNvSpPr txBox="1"/>
      </xdr:nvSpPr>
      <xdr:spPr>
        <a:xfrm>
          <a:off x="13850620" y="7553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64160"/>
    <xdr:sp macro="" textlink="">
      <xdr:nvSpPr>
        <xdr:cNvPr id="327" name="テキスト ボックス 326"/>
        <xdr:cNvSpPr txBox="1"/>
      </xdr:nvSpPr>
      <xdr:spPr>
        <a:xfrm>
          <a:off x="12948920" y="7553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117475</xdr:rowOff>
    </xdr:from>
    <xdr:to xmlns:xdr="http://schemas.openxmlformats.org/drawingml/2006/spreadsheetDrawing">
      <xdr:col>82</xdr:col>
      <xdr:colOff>158750</xdr:colOff>
      <xdr:row>36</xdr:row>
      <xdr:rowOff>46355</xdr:rowOff>
    </xdr:to>
    <xdr:sp macro="" textlink="">
      <xdr:nvSpPr>
        <xdr:cNvPr id="328" name="楕円 327"/>
        <xdr:cNvSpPr/>
      </xdr:nvSpPr>
      <xdr:spPr>
        <a:xfrm>
          <a:off x="16667480" y="61182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134620</xdr:rowOff>
    </xdr:from>
    <xdr:ext cx="760730" cy="264160"/>
    <xdr:sp macro="" textlink="">
      <xdr:nvSpPr>
        <xdr:cNvPr id="329" name="補助費等該当値テキスト"/>
        <xdr:cNvSpPr txBox="1"/>
      </xdr:nvSpPr>
      <xdr:spPr>
        <a:xfrm>
          <a:off x="16807180" y="59639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93980</xdr:rowOff>
    </xdr:from>
    <xdr:to xmlns:xdr="http://schemas.openxmlformats.org/drawingml/2006/spreadsheetDrawing">
      <xdr:col>78</xdr:col>
      <xdr:colOff>120650</xdr:colOff>
      <xdr:row>36</xdr:row>
      <xdr:rowOff>22860</xdr:rowOff>
    </xdr:to>
    <xdr:sp macro="" textlink="">
      <xdr:nvSpPr>
        <xdr:cNvPr id="330" name="楕円 329"/>
        <xdr:cNvSpPr/>
      </xdr:nvSpPr>
      <xdr:spPr>
        <a:xfrm>
          <a:off x="15819120" y="6094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33020</xdr:rowOff>
    </xdr:from>
    <xdr:ext cx="736600" cy="263525"/>
    <xdr:sp macro="" textlink="">
      <xdr:nvSpPr>
        <xdr:cNvPr id="331" name="テキスト ボックス 330"/>
        <xdr:cNvSpPr txBox="1"/>
      </xdr:nvSpPr>
      <xdr:spPr>
        <a:xfrm>
          <a:off x="15483840" y="586232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99060</xdr:rowOff>
    </xdr:from>
    <xdr:to xmlns:xdr="http://schemas.openxmlformats.org/drawingml/2006/spreadsheetDrawing">
      <xdr:col>74</xdr:col>
      <xdr:colOff>31750</xdr:colOff>
      <xdr:row>36</xdr:row>
      <xdr:rowOff>27305</xdr:rowOff>
    </xdr:to>
    <xdr:sp macro="" textlink="">
      <xdr:nvSpPr>
        <xdr:cNvPr id="332" name="楕円 331"/>
        <xdr:cNvSpPr/>
      </xdr:nvSpPr>
      <xdr:spPr>
        <a:xfrm>
          <a:off x="14917420" y="609981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37465</xdr:rowOff>
    </xdr:from>
    <xdr:ext cx="762000" cy="264160"/>
    <xdr:sp macro="" textlink="">
      <xdr:nvSpPr>
        <xdr:cNvPr id="333" name="テキスト ボックス 332"/>
        <xdr:cNvSpPr txBox="1"/>
      </xdr:nvSpPr>
      <xdr:spPr>
        <a:xfrm>
          <a:off x="14584680" y="58667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128905</xdr:rowOff>
    </xdr:from>
    <xdr:to xmlns:xdr="http://schemas.openxmlformats.org/drawingml/2006/spreadsheetDrawing">
      <xdr:col>69</xdr:col>
      <xdr:colOff>142875</xdr:colOff>
      <xdr:row>35</xdr:row>
      <xdr:rowOff>57785</xdr:rowOff>
    </xdr:to>
    <xdr:sp macro="" textlink="">
      <xdr:nvSpPr>
        <xdr:cNvPr id="334" name="楕円 333"/>
        <xdr:cNvSpPr/>
      </xdr:nvSpPr>
      <xdr:spPr>
        <a:xfrm>
          <a:off x="14018260" y="59582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67945</xdr:rowOff>
    </xdr:from>
    <xdr:ext cx="760730" cy="264160"/>
    <xdr:sp macro="" textlink="">
      <xdr:nvSpPr>
        <xdr:cNvPr id="335" name="テキスト ボックス 334"/>
        <xdr:cNvSpPr txBox="1"/>
      </xdr:nvSpPr>
      <xdr:spPr>
        <a:xfrm>
          <a:off x="13682980" y="572579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115570</xdr:rowOff>
    </xdr:from>
    <xdr:to xmlns:xdr="http://schemas.openxmlformats.org/drawingml/2006/spreadsheetDrawing">
      <xdr:col>65</xdr:col>
      <xdr:colOff>53975</xdr:colOff>
      <xdr:row>35</xdr:row>
      <xdr:rowOff>44450</xdr:rowOff>
    </xdr:to>
    <xdr:sp macro="" textlink="">
      <xdr:nvSpPr>
        <xdr:cNvPr id="336" name="楕円 335"/>
        <xdr:cNvSpPr/>
      </xdr:nvSpPr>
      <xdr:spPr>
        <a:xfrm>
          <a:off x="13116560" y="594487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54610</xdr:rowOff>
    </xdr:from>
    <xdr:ext cx="760730" cy="263525"/>
    <xdr:sp macro="" textlink="">
      <xdr:nvSpPr>
        <xdr:cNvPr id="337" name="テキスト ボックス 336"/>
        <xdr:cNvSpPr txBox="1"/>
      </xdr:nvSpPr>
      <xdr:spPr>
        <a:xfrm>
          <a:off x="12783820" y="571246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38" name="正方形/長方形 337"/>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39" name="正方形/長方形 338"/>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65405</xdr:rowOff>
    </xdr:to>
    <xdr:sp macro="" textlink="">
      <xdr:nvSpPr>
        <xdr:cNvPr id="340" name="正方形/長方形 339"/>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41" name="正方形/長方形 340"/>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65405</xdr:rowOff>
    </xdr:to>
    <xdr:sp macro="" textlink="">
      <xdr:nvSpPr>
        <xdr:cNvPr id="342" name="正方形/長方形 341"/>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43" name="正方形/長方形 342"/>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65405</xdr:rowOff>
    </xdr:to>
    <xdr:sp macro="" textlink="">
      <xdr:nvSpPr>
        <xdr:cNvPr id="344" name="正方形/長方形 343"/>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47" name="正方形/長方形 346"/>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48" name="テキスト ボックス 347"/>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旧合併特例事業債の償還のピークが過ぎたことや、継続的に実施してきた繰上償還の影響などにより、経常経費充当一般財源が前年度比</a:t>
          </a:r>
          <a:r>
            <a:rPr kumimoji="1" lang="en-US" altLang="ja-JP" sz="1200">
              <a:latin typeface="ＭＳ Ｐゴシック"/>
              <a:ea typeface="ＭＳ Ｐゴシック"/>
            </a:rPr>
            <a:t>12.8</a:t>
          </a:r>
          <a:r>
            <a:rPr kumimoji="1" lang="ja-JP" altLang="en-US" sz="1200">
              <a:latin typeface="ＭＳ Ｐゴシック"/>
              <a:ea typeface="ＭＳ Ｐゴシック"/>
            </a:rPr>
            <a:t>％（</a:t>
          </a:r>
          <a:r>
            <a:rPr kumimoji="1" lang="en-US" altLang="ja-JP" sz="1200">
              <a:latin typeface="ＭＳ Ｐゴシック"/>
              <a:ea typeface="ＭＳ Ｐゴシック"/>
            </a:rPr>
            <a:t>237</a:t>
          </a:r>
          <a:r>
            <a:rPr kumimoji="1" lang="ja-JP" altLang="en-US" sz="1200">
              <a:latin typeface="ＭＳ Ｐゴシック"/>
              <a:ea typeface="ＭＳ Ｐゴシック"/>
            </a:rPr>
            <a:t>百万円）減の</a:t>
          </a:r>
          <a:r>
            <a:rPr kumimoji="1" lang="en-US" altLang="ja-JP" sz="1200">
              <a:latin typeface="ＭＳ Ｐゴシック"/>
              <a:ea typeface="ＭＳ Ｐゴシック"/>
            </a:rPr>
            <a:t>1,615</a:t>
          </a:r>
          <a:r>
            <a:rPr kumimoji="1" lang="ja-JP" altLang="en-US" sz="1200">
              <a:latin typeface="ＭＳ Ｐゴシック"/>
              <a:ea typeface="ＭＳ Ｐゴシック"/>
            </a:rPr>
            <a:t>百万円となったことから、経常収支比率は前年度に比べ</a:t>
          </a:r>
          <a:r>
            <a:rPr kumimoji="1" lang="en-US" altLang="ja-JP" sz="1200">
              <a:latin typeface="ＭＳ Ｐゴシック"/>
              <a:ea typeface="ＭＳ Ｐゴシック"/>
            </a:rPr>
            <a:t>1.6</a:t>
          </a:r>
          <a:r>
            <a:rPr kumimoji="1" lang="ja-JP" altLang="en-US" sz="1200">
              <a:latin typeface="ＭＳ Ｐゴシック"/>
              <a:ea typeface="ＭＳ Ｐゴシック"/>
            </a:rPr>
            <a:t>ポイント改善し</a:t>
          </a:r>
          <a:r>
            <a:rPr kumimoji="1" lang="en-US" altLang="ja-JP" sz="1200">
              <a:latin typeface="ＭＳ Ｐゴシック"/>
              <a:ea typeface="ＭＳ Ｐゴシック"/>
            </a:rPr>
            <a:t>14.5</a:t>
          </a:r>
          <a:r>
            <a:rPr kumimoji="1" lang="ja-JP" altLang="en-US" sz="1200">
              <a:latin typeface="ＭＳ Ｐゴシック"/>
              <a:ea typeface="ＭＳ Ｐゴシック"/>
            </a:rPr>
            <a:t>％となった。類似団体の平均は下回っているものの、今後、認定こども園や防災コミュニティセンター整備事業等の大型事業に係る公債費の増加が見込まれるため、事業費の精査による新発債の抑制など、公債費の適正化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110490</xdr:rowOff>
    </xdr:from>
    <xdr:ext cx="297180" cy="229235"/>
    <xdr:sp macro="" textlink="">
      <xdr:nvSpPr>
        <xdr:cNvPr id="349" name="テキスト ボックス 348"/>
        <xdr:cNvSpPr txBox="1"/>
      </xdr:nvSpPr>
      <xdr:spPr>
        <a:xfrm>
          <a:off x="731520" y="11940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8000" cy="264160"/>
    <xdr:sp macro="" textlink="">
      <xdr:nvSpPr>
        <xdr:cNvPr id="351" name="テキスト ボックス 350"/>
        <xdr:cNvSpPr txBox="1"/>
      </xdr:nvSpPr>
      <xdr:spPr>
        <a:xfrm>
          <a:off x="256540" y="1427353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149225</xdr:rowOff>
    </xdr:from>
    <xdr:to xmlns:xdr="http://schemas.openxmlformats.org/drawingml/2006/spreadsheetDrawing">
      <xdr:col>26</xdr:col>
      <xdr:colOff>184150</xdr:colOff>
      <xdr:row>81</xdr:row>
      <xdr:rowOff>149225</xdr:rowOff>
    </xdr:to>
    <xdr:cxnSp macro="">
      <xdr:nvCxnSpPr>
        <xdr:cNvPr id="352" name="直線コネクタ 351"/>
        <xdr:cNvCxnSpPr/>
      </xdr:nvCxnSpPr>
      <xdr:spPr>
        <a:xfrm>
          <a:off x="76962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65430"/>
    <xdr:sp macro="" textlink="">
      <xdr:nvSpPr>
        <xdr:cNvPr id="353" name="テキスト ボックス 352"/>
        <xdr:cNvSpPr txBox="1"/>
      </xdr:nvSpPr>
      <xdr:spPr>
        <a:xfrm>
          <a:off x="256540" y="13891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110490</xdr:rowOff>
    </xdr:from>
    <xdr:to xmlns:xdr="http://schemas.openxmlformats.org/drawingml/2006/spreadsheetDrawing">
      <xdr:col>26</xdr:col>
      <xdr:colOff>184150</xdr:colOff>
      <xdr:row>79</xdr:row>
      <xdr:rowOff>110490</xdr:rowOff>
    </xdr:to>
    <xdr:cxnSp macro="">
      <xdr:nvCxnSpPr>
        <xdr:cNvPr id="354" name="直線コネクタ 353"/>
        <xdr:cNvCxnSpPr/>
      </xdr:nvCxnSpPr>
      <xdr:spPr>
        <a:xfrm>
          <a:off x="76962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140335</xdr:rowOff>
    </xdr:from>
    <xdr:ext cx="508000" cy="264795"/>
    <xdr:sp macro="" textlink="">
      <xdr:nvSpPr>
        <xdr:cNvPr id="355" name="テキスト ボックス 354"/>
        <xdr:cNvSpPr txBox="1"/>
      </xdr:nvSpPr>
      <xdr:spPr>
        <a:xfrm>
          <a:off x="256540" y="13513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71120</xdr:rowOff>
    </xdr:from>
    <xdr:to xmlns:xdr="http://schemas.openxmlformats.org/drawingml/2006/spreadsheetDrawing">
      <xdr:col>26</xdr:col>
      <xdr:colOff>184150</xdr:colOff>
      <xdr:row>77</xdr:row>
      <xdr:rowOff>71120</xdr:rowOff>
    </xdr:to>
    <xdr:cxnSp macro="">
      <xdr:nvCxnSpPr>
        <xdr:cNvPr id="356" name="直線コネクタ 355"/>
        <xdr:cNvCxnSpPr/>
      </xdr:nvCxnSpPr>
      <xdr:spPr>
        <a:xfrm>
          <a:off x="76962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101600</xdr:rowOff>
    </xdr:from>
    <xdr:ext cx="508000" cy="264160"/>
    <xdr:sp macro="" textlink="">
      <xdr:nvSpPr>
        <xdr:cNvPr id="357" name="テキスト ボックス 356"/>
        <xdr:cNvSpPr txBox="1"/>
      </xdr:nvSpPr>
      <xdr:spPr>
        <a:xfrm>
          <a:off x="256540" y="1313180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32385</xdr:rowOff>
    </xdr:from>
    <xdr:to xmlns:xdr="http://schemas.openxmlformats.org/drawingml/2006/spreadsheetDrawing">
      <xdr:col>26</xdr:col>
      <xdr:colOff>184150</xdr:colOff>
      <xdr:row>75</xdr:row>
      <xdr:rowOff>32385</xdr:rowOff>
    </xdr:to>
    <xdr:cxnSp macro="">
      <xdr:nvCxnSpPr>
        <xdr:cNvPr id="358" name="直線コネクタ 357"/>
        <xdr:cNvCxnSpPr/>
      </xdr:nvCxnSpPr>
      <xdr:spPr>
        <a:xfrm>
          <a:off x="76962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62230</xdr:rowOff>
    </xdr:from>
    <xdr:ext cx="508000" cy="265430"/>
    <xdr:sp macro="" textlink="">
      <xdr:nvSpPr>
        <xdr:cNvPr id="359" name="テキスト ボックス 358"/>
        <xdr:cNvSpPr txBox="1"/>
      </xdr:nvSpPr>
      <xdr:spPr>
        <a:xfrm>
          <a:off x="256540" y="12749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168910</xdr:rowOff>
    </xdr:from>
    <xdr:to xmlns:xdr="http://schemas.openxmlformats.org/drawingml/2006/spreadsheetDrawing">
      <xdr:col>26</xdr:col>
      <xdr:colOff>184150</xdr:colOff>
      <xdr:row>72</xdr:row>
      <xdr:rowOff>168910</xdr:rowOff>
    </xdr:to>
    <xdr:cxnSp macro="">
      <xdr:nvCxnSpPr>
        <xdr:cNvPr id="360" name="直線コネクタ 359"/>
        <xdr:cNvCxnSpPr/>
      </xdr:nvCxnSpPr>
      <xdr:spPr>
        <a:xfrm>
          <a:off x="76962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8000" cy="264795"/>
    <xdr:sp macro="" textlink="">
      <xdr:nvSpPr>
        <xdr:cNvPr id="361" name="テキスト ボックス 360"/>
        <xdr:cNvSpPr txBox="1"/>
      </xdr:nvSpPr>
      <xdr:spPr>
        <a:xfrm>
          <a:off x="256540" y="12367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62" name="直線コネクタ 361"/>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44450</xdr:rowOff>
    </xdr:from>
    <xdr:to xmlns:xdr="http://schemas.openxmlformats.org/drawingml/2006/spreadsheetDrawing">
      <xdr:col>24</xdr:col>
      <xdr:colOff>25400</xdr:colOff>
      <xdr:row>80</xdr:row>
      <xdr:rowOff>55880</xdr:rowOff>
    </xdr:to>
    <xdr:cxnSp macro="">
      <xdr:nvCxnSpPr>
        <xdr:cNvPr id="364" name="直線コネクタ 363"/>
        <xdr:cNvCxnSpPr/>
      </xdr:nvCxnSpPr>
      <xdr:spPr>
        <a:xfrm flipV="1">
          <a:off x="4886960" y="1273175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27305</xdr:rowOff>
    </xdr:from>
    <xdr:ext cx="760730" cy="265430"/>
    <xdr:sp macro="" textlink="">
      <xdr:nvSpPr>
        <xdr:cNvPr id="365" name="公債費最小値テキスト"/>
        <xdr:cNvSpPr txBox="1"/>
      </xdr:nvSpPr>
      <xdr:spPr>
        <a:xfrm>
          <a:off x="4975860" y="1374330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55880</xdr:rowOff>
    </xdr:from>
    <xdr:to xmlns:xdr="http://schemas.openxmlformats.org/drawingml/2006/spreadsheetDrawing">
      <xdr:col>24</xdr:col>
      <xdr:colOff>114300</xdr:colOff>
      <xdr:row>80</xdr:row>
      <xdr:rowOff>55880</xdr:rowOff>
    </xdr:to>
    <xdr:cxnSp macro="">
      <xdr:nvCxnSpPr>
        <xdr:cNvPr id="366" name="直線コネクタ 365"/>
        <xdr:cNvCxnSpPr/>
      </xdr:nvCxnSpPr>
      <xdr:spPr>
        <a:xfrm>
          <a:off x="4795520" y="137718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132715</xdr:rowOff>
    </xdr:from>
    <xdr:ext cx="760730" cy="263525"/>
    <xdr:sp macro="" textlink="">
      <xdr:nvSpPr>
        <xdr:cNvPr id="367" name="公債費最大値テキスト"/>
        <xdr:cNvSpPr txBox="1"/>
      </xdr:nvSpPr>
      <xdr:spPr>
        <a:xfrm>
          <a:off x="4975860" y="124771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44450</xdr:rowOff>
    </xdr:from>
    <xdr:to xmlns:xdr="http://schemas.openxmlformats.org/drawingml/2006/spreadsheetDrawing">
      <xdr:col>24</xdr:col>
      <xdr:colOff>114300</xdr:colOff>
      <xdr:row>74</xdr:row>
      <xdr:rowOff>44450</xdr:rowOff>
    </xdr:to>
    <xdr:cxnSp macro="">
      <xdr:nvCxnSpPr>
        <xdr:cNvPr id="368" name="直線コネクタ 367"/>
        <xdr:cNvCxnSpPr/>
      </xdr:nvCxnSpPr>
      <xdr:spPr>
        <a:xfrm>
          <a:off x="4795520" y="127317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100965</xdr:rowOff>
    </xdr:from>
    <xdr:to xmlns:xdr="http://schemas.openxmlformats.org/drawingml/2006/spreadsheetDrawing">
      <xdr:col>24</xdr:col>
      <xdr:colOff>25400</xdr:colOff>
      <xdr:row>74</xdr:row>
      <xdr:rowOff>132080</xdr:rowOff>
    </xdr:to>
    <xdr:cxnSp macro="">
      <xdr:nvCxnSpPr>
        <xdr:cNvPr id="369" name="直線コネクタ 368"/>
        <xdr:cNvCxnSpPr/>
      </xdr:nvCxnSpPr>
      <xdr:spPr>
        <a:xfrm flipV="1">
          <a:off x="4036060" y="12788265"/>
          <a:ext cx="8509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119380</xdr:rowOff>
    </xdr:from>
    <xdr:ext cx="760730" cy="265430"/>
    <xdr:sp macro="" textlink="">
      <xdr:nvSpPr>
        <xdr:cNvPr id="370" name="公債費平均値テキスト"/>
        <xdr:cNvSpPr txBox="1"/>
      </xdr:nvSpPr>
      <xdr:spPr>
        <a:xfrm>
          <a:off x="4975860" y="12806680"/>
          <a:ext cx="7607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147955</xdr:rowOff>
    </xdr:from>
    <xdr:to xmlns:xdr="http://schemas.openxmlformats.org/drawingml/2006/spreadsheetDrawing">
      <xdr:col>24</xdr:col>
      <xdr:colOff>76200</xdr:colOff>
      <xdr:row>75</xdr:row>
      <xdr:rowOff>76835</xdr:rowOff>
    </xdr:to>
    <xdr:sp macro="" textlink="">
      <xdr:nvSpPr>
        <xdr:cNvPr id="371" name="フローチャート: 判断 370"/>
        <xdr:cNvSpPr/>
      </xdr:nvSpPr>
      <xdr:spPr>
        <a:xfrm>
          <a:off x="4833620" y="1283525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132080</xdr:rowOff>
    </xdr:from>
    <xdr:to xmlns:xdr="http://schemas.openxmlformats.org/drawingml/2006/spreadsheetDrawing">
      <xdr:col>19</xdr:col>
      <xdr:colOff>187325</xdr:colOff>
      <xdr:row>74</xdr:row>
      <xdr:rowOff>157480</xdr:rowOff>
    </xdr:to>
    <xdr:cxnSp macro="">
      <xdr:nvCxnSpPr>
        <xdr:cNvPr id="372" name="直線コネクタ 371"/>
        <xdr:cNvCxnSpPr/>
      </xdr:nvCxnSpPr>
      <xdr:spPr>
        <a:xfrm flipV="1">
          <a:off x="3136900" y="12819380"/>
          <a:ext cx="8991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126365</xdr:rowOff>
    </xdr:from>
    <xdr:to xmlns:xdr="http://schemas.openxmlformats.org/drawingml/2006/spreadsheetDrawing">
      <xdr:col>20</xdr:col>
      <xdr:colOff>38100</xdr:colOff>
      <xdr:row>75</xdr:row>
      <xdr:rowOff>55245</xdr:rowOff>
    </xdr:to>
    <xdr:sp macro="" textlink="">
      <xdr:nvSpPr>
        <xdr:cNvPr id="373" name="フローチャート: 判断 372"/>
        <xdr:cNvSpPr/>
      </xdr:nvSpPr>
      <xdr:spPr>
        <a:xfrm>
          <a:off x="3985260" y="1281366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39370</xdr:rowOff>
    </xdr:from>
    <xdr:ext cx="735330" cy="265430"/>
    <xdr:sp macro="" textlink="">
      <xdr:nvSpPr>
        <xdr:cNvPr id="374" name="テキスト ボックス 373"/>
        <xdr:cNvSpPr txBox="1"/>
      </xdr:nvSpPr>
      <xdr:spPr>
        <a:xfrm>
          <a:off x="3652520" y="12898120"/>
          <a:ext cx="7353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157480</xdr:rowOff>
    </xdr:from>
    <xdr:to xmlns:xdr="http://schemas.openxmlformats.org/drawingml/2006/spreadsheetDrawing">
      <xdr:col>15</xdr:col>
      <xdr:colOff>98425</xdr:colOff>
      <xdr:row>74</xdr:row>
      <xdr:rowOff>167005</xdr:rowOff>
    </xdr:to>
    <xdr:cxnSp macro="">
      <xdr:nvCxnSpPr>
        <xdr:cNvPr id="375" name="直線コネクタ 374"/>
        <xdr:cNvCxnSpPr/>
      </xdr:nvCxnSpPr>
      <xdr:spPr>
        <a:xfrm flipV="1">
          <a:off x="2237740" y="12844780"/>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138430</xdr:rowOff>
    </xdr:from>
    <xdr:to xmlns:xdr="http://schemas.openxmlformats.org/drawingml/2006/spreadsheetDrawing">
      <xdr:col>15</xdr:col>
      <xdr:colOff>149225</xdr:colOff>
      <xdr:row>75</xdr:row>
      <xdr:rowOff>66675</xdr:rowOff>
    </xdr:to>
    <xdr:sp macro="" textlink="">
      <xdr:nvSpPr>
        <xdr:cNvPr id="376" name="フローチャート: 判断 375"/>
        <xdr:cNvSpPr/>
      </xdr:nvSpPr>
      <xdr:spPr>
        <a:xfrm>
          <a:off x="3086100" y="12825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0730" cy="264795"/>
    <xdr:sp macro="" textlink="">
      <xdr:nvSpPr>
        <xdr:cNvPr id="377" name="テキスト ボックス 376"/>
        <xdr:cNvSpPr txBox="1"/>
      </xdr:nvSpPr>
      <xdr:spPr>
        <a:xfrm>
          <a:off x="2750820" y="129095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164465</xdr:rowOff>
    </xdr:from>
    <xdr:to xmlns:xdr="http://schemas.openxmlformats.org/drawingml/2006/spreadsheetDrawing">
      <xdr:col>11</xdr:col>
      <xdr:colOff>9525</xdr:colOff>
      <xdr:row>74</xdr:row>
      <xdr:rowOff>167005</xdr:rowOff>
    </xdr:to>
    <xdr:cxnSp macro="">
      <xdr:nvCxnSpPr>
        <xdr:cNvPr id="378" name="直線コネクタ 377"/>
        <xdr:cNvCxnSpPr/>
      </xdr:nvCxnSpPr>
      <xdr:spPr>
        <a:xfrm>
          <a:off x="1336040" y="12851765"/>
          <a:ext cx="901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140335</xdr:rowOff>
    </xdr:from>
    <xdr:to xmlns:xdr="http://schemas.openxmlformats.org/drawingml/2006/spreadsheetDrawing">
      <xdr:col>11</xdr:col>
      <xdr:colOff>60325</xdr:colOff>
      <xdr:row>75</xdr:row>
      <xdr:rowOff>68580</xdr:rowOff>
    </xdr:to>
    <xdr:sp macro="" textlink="">
      <xdr:nvSpPr>
        <xdr:cNvPr id="379" name="フローチャート: 判断 378"/>
        <xdr:cNvSpPr/>
      </xdr:nvSpPr>
      <xdr:spPr>
        <a:xfrm>
          <a:off x="2184400" y="1282763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53340</xdr:rowOff>
    </xdr:from>
    <xdr:ext cx="760730" cy="263525"/>
    <xdr:sp macro="" textlink="">
      <xdr:nvSpPr>
        <xdr:cNvPr id="380" name="テキスト ボックス 379"/>
        <xdr:cNvSpPr txBox="1"/>
      </xdr:nvSpPr>
      <xdr:spPr>
        <a:xfrm>
          <a:off x="1851660" y="1291209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140335</xdr:rowOff>
    </xdr:from>
    <xdr:to xmlns:xdr="http://schemas.openxmlformats.org/drawingml/2006/spreadsheetDrawing">
      <xdr:col>6</xdr:col>
      <xdr:colOff>171450</xdr:colOff>
      <xdr:row>75</xdr:row>
      <xdr:rowOff>68580</xdr:rowOff>
    </xdr:to>
    <xdr:sp macro="" textlink="">
      <xdr:nvSpPr>
        <xdr:cNvPr id="381" name="フローチャート: 判断 380"/>
        <xdr:cNvSpPr/>
      </xdr:nvSpPr>
      <xdr:spPr>
        <a:xfrm>
          <a:off x="1285240" y="12827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53340</xdr:rowOff>
    </xdr:from>
    <xdr:ext cx="762000" cy="263525"/>
    <xdr:sp macro="" textlink="">
      <xdr:nvSpPr>
        <xdr:cNvPr id="382" name="テキスト ボックス 381"/>
        <xdr:cNvSpPr txBox="1"/>
      </xdr:nvSpPr>
      <xdr:spPr>
        <a:xfrm>
          <a:off x="949960" y="1291209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730" cy="264160"/>
    <xdr:sp macro="" textlink="">
      <xdr:nvSpPr>
        <xdr:cNvPr id="383" name="テキスト ボックス 382"/>
        <xdr:cNvSpPr txBox="1"/>
      </xdr:nvSpPr>
      <xdr:spPr>
        <a:xfrm>
          <a:off x="466852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4160"/>
    <xdr:sp macro="" textlink="">
      <xdr:nvSpPr>
        <xdr:cNvPr id="384" name="テキスト ボックス 383"/>
        <xdr:cNvSpPr txBox="1"/>
      </xdr:nvSpPr>
      <xdr:spPr>
        <a:xfrm>
          <a:off x="381762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4160"/>
    <xdr:sp macro="" textlink="">
      <xdr:nvSpPr>
        <xdr:cNvPr id="385" name="テキスト ボックス 384"/>
        <xdr:cNvSpPr txBox="1"/>
      </xdr:nvSpPr>
      <xdr:spPr>
        <a:xfrm>
          <a:off x="291846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0730" cy="264160"/>
    <xdr:sp macro="" textlink="">
      <xdr:nvSpPr>
        <xdr:cNvPr id="386" name="テキスト ボックス 385"/>
        <xdr:cNvSpPr txBox="1"/>
      </xdr:nvSpPr>
      <xdr:spPr>
        <a:xfrm>
          <a:off x="201676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730" cy="264160"/>
    <xdr:sp macro="" textlink="">
      <xdr:nvSpPr>
        <xdr:cNvPr id="387" name="テキスト ボックス 386"/>
        <xdr:cNvSpPr txBox="1"/>
      </xdr:nvSpPr>
      <xdr:spPr>
        <a:xfrm>
          <a:off x="111760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48260</xdr:rowOff>
    </xdr:from>
    <xdr:to xmlns:xdr="http://schemas.openxmlformats.org/drawingml/2006/spreadsheetDrawing">
      <xdr:col>24</xdr:col>
      <xdr:colOff>76200</xdr:colOff>
      <xdr:row>74</xdr:row>
      <xdr:rowOff>152400</xdr:rowOff>
    </xdr:to>
    <xdr:sp macro="" textlink="">
      <xdr:nvSpPr>
        <xdr:cNvPr id="388" name="楕円 387"/>
        <xdr:cNvSpPr/>
      </xdr:nvSpPr>
      <xdr:spPr>
        <a:xfrm>
          <a:off x="4833620" y="1273556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130175</xdr:rowOff>
    </xdr:from>
    <xdr:ext cx="760730" cy="264795"/>
    <xdr:sp macro="" textlink="">
      <xdr:nvSpPr>
        <xdr:cNvPr id="389" name="公債費該当値テキスト"/>
        <xdr:cNvSpPr txBox="1"/>
      </xdr:nvSpPr>
      <xdr:spPr>
        <a:xfrm>
          <a:off x="4975860" y="1264602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80010</xdr:rowOff>
    </xdr:from>
    <xdr:to xmlns:xdr="http://schemas.openxmlformats.org/drawingml/2006/spreadsheetDrawing">
      <xdr:col>20</xdr:col>
      <xdr:colOff>38100</xdr:colOff>
      <xdr:row>75</xdr:row>
      <xdr:rowOff>8890</xdr:rowOff>
    </xdr:to>
    <xdr:sp macro="" textlink="">
      <xdr:nvSpPr>
        <xdr:cNvPr id="390" name="楕円 389"/>
        <xdr:cNvSpPr/>
      </xdr:nvSpPr>
      <xdr:spPr>
        <a:xfrm>
          <a:off x="3985260" y="1276731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19050</xdr:rowOff>
    </xdr:from>
    <xdr:ext cx="735330" cy="263525"/>
    <xdr:sp macro="" textlink="">
      <xdr:nvSpPr>
        <xdr:cNvPr id="391" name="テキスト ボックス 390"/>
        <xdr:cNvSpPr txBox="1"/>
      </xdr:nvSpPr>
      <xdr:spPr>
        <a:xfrm>
          <a:off x="3652520" y="12534900"/>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104775</xdr:rowOff>
    </xdr:from>
    <xdr:to xmlns:xdr="http://schemas.openxmlformats.org/drawingml/2006/spreadsheetDrawing">
      <xdr:col>15</xdr:col>
      <xdr:colOff>149225</xdr:colOff>
      <xdr:row>75</xdr:row>
      <xdr:rowOff>33655</xdr:rowOff>
    </xdr:to>
    <xdr:sp macro="" textlink="">
      <xdr:nvSpPr>
        <xdr:cNvPr id="392" name="楕円 391"/>
        <xdr:cNvSpPr/>
      </xdr:nvSpPr>
      <xdr:spPr>
        <a:xfrm>
          <a:off x="3086100" y="127920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44450</xdr:rowOff>
    </xdr:from>
    <xdr:ext cx="760730" cy="264160"/>
    <xdr:sp macro="" textlink="">
      <xdr:nvSpPr>
        <xdr:cNvPr id="393" name="テキスト ボックス 392"/>
        <xdr:cNvSpPr txBox="1"/>
      </xdr:nvSpPr>
      <xdr:spPr>
        <a:xfrm>
          <a:off x="2750820" y="125603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114935</xdr:rowOff>
    </xdr:from>
    <xdr:to xmlns:xdr="http://schemas.openxmlformats.org/drawingml/2006/spreadsheetDrawing">
      <xdr:col>11</xdr:col>
      <xdr:colOff>60325</xdr:colOff>
      <xdr:row>75</xdr:row>
      <xdr:rowOff>43815</xdr:rowOff>
    </xdr:to>
    <xdr:sp macro="" textlink="">
      <xdr:nvSpPr>
        <xdr:cNvPr id="394" name="楕円 393"/>
        <xdr:cNvSpPr/>
      </xdr:nvSpPr>
      <xdr:spPr>
        <a:xfrm>
          <a:off x="2184400" y="1280223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53975</xdr:rowOff>
    </xdr:from>
    <xdr:ext cx="760730" cy="263525"/>
    <xdr:sp macro="" textlink="">
      <xdr:nvSpPr>
        <xdr:cNvPr id="395" name="テキスト ボックス 394"/>
        <xdr:cNvSpPr txBox="1"/>
      </xdr:nvSpPr>
      <xdr:spPr>
        <a:xfrm>
          <a:off x="1851660" y="1256982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113030</xdr:rowOff>
    </xdr:from>
    <xdr:to xmlns:xdr="http://schemas.openxmlformats.org/drawingml/2006/spreadsheetDrawing">
      <xdr:col>6</xdr:col>
      <xdr:colOff>171450</xdr:colOff>
      <xdr:row>75</xdr:row>
      <xdr:rowOff>41910</xdr:rowOff>
    </xdr:to>
    <xdr:sp macro="" textlink="">
      <xdr:nvSpPr>
        <xdr:cNvPr id="396" name="楕円 395"/>
        <xdr:cNvSpPr/>
      </xdr:nvSpPr>
      <xdr:spPr>
        <a:xfrm>
          <a:off x="1285240" y="12800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52070</xdr:rowOff>
    </xdr:from>
    <xdr:ext cx="762000" cy="263525"/>
    <xdr:sp macro="" textlink="">
      <xdr:nvSpPr>
        <xdr:cNvPr id="397" name="テキスト ボックス 396"/>
        <xdr:cNvSpPr txBox="1"/>
      </xdr:nvSpPr>
      <xdr:spPr>
        <a:xfrm>
          <a:off x="949960" y="125679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398" name="正方形/長方形 397"/>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399" name="正方形/長方形 398"/>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65405</xdr:rowOff>
    </xdr:to>
    <xdr:sp macro="" textlink="">
      <xdr:nvSpPr>
        <xdr:cNvPr id="400" name="正方形/長方形 399"/>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401" name="正方形/長方形 400"/>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65405</xdr:rowOff>
    </xdr:to>
    <xdr:sp macro="" textlink="">
      <xdr:nvSpPr>
        <xdr:cNvPr id="402" name="正方形/長方形 401"/>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403" name="正方形/長方形 402"/>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65405</xdr:rowOff>
    </xdr:to>
    <xdr:sp macro="" textlink="">
      <xdr:nvSpPr>
        <xdr:cNvPr id="404" name="正方形/長方形 403"/>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407" name="正方形/長方形 406"/>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408" name="テキスト ボックス 407"/>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経常経費充当一般財源が前年度比</a:t>
          </a:r>
          <a:r>
            <a:rPr kumimoji="1" lang="en-US" altLang="ja-JP" sz="1000">
              <a:latin typeface="ＭＳ Ｐゴシック"/>
              <a:ea typeface="ＭＳ Ｐゴシック"/>
            </a:rPr>
            <a:t>0.2</a:t>
          </a:r>
          <a:r>
            <a:rPr kumimoji="1" lang="ja-JP" altLang="en-US" sz="1000">
              <a:latin typeface="ＭＳ Ｐゴシック"/>
              <a:ea typeface="ＭＳ Ｐゴシック"/>
            </a:rPr>
            <a:t>％（</a:t>
          </a:r>
          <a:r>
            <a:rPr kumimoji="1" lang="en-US" altLang="ja-JP" sz="1000">
              <a:latin typeface="ＭＳ Ｐゴシック"/>
              <a:ea typeface="ＭＳ Ｐゴシック"/>
            </a:rPr>
            <a:t>18</a:t>
          </a:r>
          <a:r>
            <a:rPr kumimoji="1" lang="ja-JP" altLang="en-US" sz="1000">
              <a:latin typeface="ＭＳ Ｐゴシック"/>
              <a:ea typeface="ＭＳ Ｐゴシック"/>
            </a:rPr>
            <a:t>百万円）増の</a:t>
          </a:r>
          <a:r>
            <a:rPr kumimoji="1" lang="en-US" altLang="ja-JP" sz="1000">
              <a:latin typeface="ＭＳ Ｐゴシック"/>
              <a:ea typeface="ＭＳ Ｐゴシック"/>
            </a:rPr>
            <a:t>8,224</a:t>
          </a:r>
          <a:r>
            <a:rPr kumimoji="1" lang="ja-JP" altLang="en-US" sz="1000">
              <a:latin typeface="ＭＳ Ｐゴシック"/>
              <a:ea typeface="ＭＳ Ｐゴシック"/>
            </a:rPr>
            <a:t>百万円となったことから、経常収支比率は前年度に比べ</a:t>
          </a:r>
          <a:r>
            <a:rPr kumimoji="1" lang="en-US" altLang="ja-JP" sz="1000">
              <a:latin typeface="ＭＳ Ｐゴシック"/>
              <a:ea typeface="ＭＳ Ｐゴシック"/>
            </a:rPr>
            <a:t>2.5</a:t>
          </a:r>
          <a:r>
            <a:rPr kumimoji="1" lang="ja-JP" altLang="en-US" sz="1000">
              <a:latin typeface="ＭＳ Ｐゴシック"/>
              <a:ea typeface="ＭＳ Ｐゴシック"/>
            </a:rPr>
            <a:t>ポイント悪化し</a:t>
          </a:r>
          <a:r>
            <a:rPr kumimoji="1" lang="en-US" altLang="ja-JP" sz="1000">
              <a:latin typeface="ＭＳ Ｐゴシック"/>
              <a:ea typeface="ＭＳ Ｐゴシック"/>
            </a:rPr>
            <a:t>73.9</a:t>
          </a:r>
          <a:r>
            <a:rPr kumimoji="1" lang="ja-JP" altLang="en-US" sz="1000">
              <a:latin typeface="ＭＳ Ｐゴシック"/>
              <a:ea typeface="ＭＳ Ｐゴシック"/>
            </a:rPr>
            <a:t>％となった。</a:t>
          </a:r>
        </a:p>
        <a:p>
          <a:r>
            <a:rPr kumimoji="1" lang="ja-JP" altLang="en-US" sz="1000">
              <a:latin typeface="ＭＳ Ｐゴシック"/>
              <a:ea typeface="ＭＳ Ｐゴシック"/>
            </a:rPr>
            <a:t>　類似団体の平均値を</a:t>
          </a:r>
          <a:r>
            <a:rPr kumimoji="1" lang="en-US" altLang="ja-JP" sz="1000">
              <a:latin typeface="ＭＳ Ｐゴシック"/>
              <a:ea typeface="ＭＳ Ｐゴシック"/>
            </a:rPr>
            <a:t>1.2</a:t>
          </a:r>
          <a:r>
            <a:rPr kumimoji="1" lang="ja-JP" altLang="en-US" sz="1000">
              <a:latin typeface="ＭＳ Ｐゴシック"/>
              <a:ea typeface="ＭＳ Ｐゴシック"/>
            </a:rPr>
            <a:t>ポイント上回っており、主に人件費の経常収支比率が類似団体のうち最大値となっていることが要因である。</a:t>
          </a:r>
        </a:p>
        <a:p>
          <a:r>
            <a:rPr kumimoji="1" lang="ja-JP" altLang="en-US" sz="1000">
              <a:latin typeface="ＭＳ Ｐゴシック"/>
              <a:ea typeface="ＭＳ Ｐゴシック"/>
            </a:rPr>
            <a:t>　今後、個々の事業について実効性や費用対効果などを検証したうえで、限りある財源の中で選択と集中を進め、最適化を図る必要がある。併せて、デジタル化の推進による業務の効率化など、最小の経費で最大の効果をあげるよう取り組みつつ、中長期的な視点に立って、公共施設等のマネジメントの推進など、施設の更新や維持管理等に係る費用負担の縮減を図る取組を着実に進める必要がある。</a:t>
          </a:r>
        </a:p>
      </xdr:txBody>
    </xdr:sp>
    <xdr:clientData/>
  </xdr:twoCellAnchor>
  <xdr:oneCellAnchor>
    <xdr:from xmlns:xdr="http://schemas.openxmlformats.org/drawingml/2006/spreadsheetDrawing">
      <xdr:col>62</xdr:col>
      <xdr:colOff>6350</xdr:colOff>
      <xdr:row>69</xdr:row>
      <xdr:rowOff>110490</xdr:rowOff>
    </xdr:from>
    <xdr:ext cx="297180" cy="229235"/>
    <xdr:sp macro="" textlink="">
      <xdr:nvSpPr>
        <xdr:cNvPr id="409" name="テキスト ボックス 408"/>
        <xdr:cNvSpPr txBox="1"/>
      </xdr:nvSpPr>
      <xdr:spPr>
        <a:xfrm>
          <a:off x="12565380" y="1194054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6730" cy="264160"/>
    <xdr:sp macro="" textlink="">
      <xdr:nvSpPr>
        <xdr:cNvPr id="411" name="テキスト ボックス 410"/>
        <xdr:cNvSpPr txBox="1"/>
      </xdr:nvSpPr>
      <xdr:spPr>
        <a:xfrm>
          <a:off x="12087860" y="142735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71120</xdr:rowOff>
    </xdr:from>
    <xdr:to xmlns:xdr="http://schemas.openxmlformats.org/drawingml/2006/spreadsheetDrawing">
      <xdr:col>85</xdr:col>
      <xdr:colOff>66675</xdr:colOff>
      <xdr:row>81</xdr:row>
      <xdr:rowOff>71120</xdr:rowOff>
    </xdr:to>
    <xdr:cxnSp macro="">
      <xdr:nvCxnSpPr>
        <xdr:cNvPr id="412" name="直線コネクタ 411"/>
        <xdr:cNvCxnSpPr/>
      </xdr:nvCxnSpPr>
      <xdr:spPr>
        <a:xfrm>
          <a:off x="1260348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101600</xdr:rowOff>
    </xdr:from>
    <xdr:ext cx="506730" cy="264160"/>
    <xdr:sp macro="" textlink="">
      <xdr:nvSpPr>
        <xdr:cNvPr id="413" name="テキスト ボックス 412"/>
        <xdr:cNvSpPr txBox="1"/>
      </xdr:nvSpPr>
      <xdr:spPr>
        <a:xfrm>
          <a:off x="12087860" y="138176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129540</xdr:rowOff>
    </xdr:from>
    <xdr:to xmlns:xdr="http://schemas.openxmlformats.org/drawingml/2006/spreadsheetDrawing">
      <xdr:col>85</xdr:col>
      <xdr:colOff>66675</xdr:colOff>
      <xdr:row>78</xdr:row>
      <xdr:rowOff>129540</xdr:rowOff>
    </xdr:to>
    <xdr:cxnSp macro="">
      <xdr:nvCxnSpPr>
        <xdr:cNvPr id="414" name="直線コネクタ 413"/>
        <xdr:cNvCxnSpPr/>
      </xdr:nvCxnSpPr>
      <xdr:spPr>
        <a:xfrm>
          <a:off x="1260348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160020</xdr:rowOff>
    </xdr:from>
    <xdr:ext cx="506730" cy="264795"/>
    <xdr:sp macro="" textlink="">
      <xdr:nvSpPr>
        <xdr:cNvPr id="415" name="テキスト ボックス 414"/>
        <xdr:cNvSpPr txBox="1"/>
      </xdr:nvSpPr>
      <xdr:spPr>
        <a:xfrm>
          <a:off x="12087860" y="133616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43180</xdr:rowOff>
    </xdr:from>
    <xdr:ext cx="506730" cy="264160"/>
    <xdr:sp macro="" textlink="">
      <xdr:nvSpPr>
        <xdr:cNvPr id="417" name="テキスト ボックス 416"/>
        <xdr:cNvSpPr txBox="1"/>
      </xdr:nvSpPr>
      <xdr:spPr>
        <a:xfrm>
          <a:off x="12087860" y="1290193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71120</xdr:rowOff>
    </xdr:from>
    <xdr:to xmlns:xdr="http://schemas.openxmlformats.org/drawingml/2006/spreadsheetDrawing">
      <xdr:col>85</xdr:col>
      <xdr:colOff>66675</xdr:colOff>
      <xdr:row>73</xdr:row>
      <xdr:rowOff>71120</xdr:rowOff>
    </xdr:to>
    <xdr:cxnSp macro="">
      <xdr:nvCxnSpPr>
        <xdr:cNvPr id="418" name="直線コネクタ 417"/>
        <xdr:cNvCxnSpPr/>
      </xdr:nvCxnSpPr>
      <xdr:spPr>
        <a:xfrm>
          <a:off x="1260348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101600</xdr:rowOff>
    </xdr:from>
    <xdr:ext cx="506730" cy="264160"/>
    <xdr:sp macro="" textlink="">
      <xdr:nvSpPr>
        <xdr:cNvPr id="419" name="テキスト ボックス 418"/>
        <xdr:cNvSpPr txBox="1"/>
      </xdr:nvSpPr>
      <xdr:spPr>
        <a:xfrm>
          <a:off x="12087860" y="124460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20" name="直線コネクタ 419"/>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6730" cy="264795"/>
    <xdr:sp macro="" textlink="">
      <xdr:nvSpPr>
        <xdr:cNvPr id="421" name="テキスト ボックス 420"/>
        <xdr:cNvSpPr txBox="1"/>
      </xdr:nvSpPr>
      <xdr:spPr>
        <a:xfrm>
          <a:off x="12087860" y="1199007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121285</xdr:rowOff>
    </xdr:from>
    <xdr:to xmlns:xdr="http://schemas.openxmlformats.org/drawingml/2006/spreadsheetDrawing">
      <xdr:col>82</xdr:col>
      <xdr:colOff>107950</xdr:colOff>
      <xdr:row>79</xdr:row>
      <xdr:rowOff>99695</xdr:rowOff>
    </xdr:to>
    <xdr:cxnSp macro="">
      <xdr:nvCxnSpPr>
        <xdr:cNvPr id="423" name="直線コネクタ 422"/>
        <xdr:cNvCxnSpPr/>
      </xdr:nvCxnSpPr>
      <xdr:spPr>
        <a:xfrm flipV="1">
          <a:off x="16718280" y="1246568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70485</xdr:rowOff>
    </xdr:from>
    <xdr:ext cx="760730" cy="264160"/>
    <xdr:sp macro="" textlink="">
      <xdr:nvSpPr>
        <xdr:cNvPr id="424" name="公債費以外最小値テキスト"/>
        <xdr:cNvSpPr txBox="1"/>
      </xdr:nvSpPr>
      <xdr:spPr>
        <a:xfrm>
          <a:off x="16807180" y="136150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99695</xdr:rowOff>
    </xdr:from>
    <xdr:to xmlns:xdr="http://schemas.openxmlformats.org/drawingml/2006/spreadsheetDrawing">
      <xdr:col>82</xdr:col>
      <xdr:colOff>196850</xdr:colOff>
      <xdr:row>79</xdr:row>
      <xdr:rowOff>99695</xdr:rowOff>
    </xdr:to>
    <xdr:cxnSp macro="">
      <xdr:nvCxnSpPr>
        <xdr:cNvPr id="425" name="直線コネクタ 424"/>
        <xdr:cNvCxnSpPr/>
      </xdr:nvCxnSpPr>
      <xdr:spPr>
        <a:xfrm>
          <a:off x="16629380" y="1364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33655</xdr:rowOff>
    </xdr:from>
    <xdr:ext cx="760730" cy="263525"/>
    <xdr:sp macro="" textlink="">
      <xdr:nvSpPr>
        <xdr:cNvPr id="426" name="公債費以外最大値テキスト"/>
        <xdr:cNvSpPr txBox="1"/>
      </xdr:nvSpPr>
      <xdr:spPr>
        <a:xfrm>
          <a:off x="16807180" y="122066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121285</xdr:rowOff>
    </xdr:from>
    <xdr:to xmlns:xdr="http://schemas.openxmlformats.org/drawingml/2006/spreadsheetDrawing">
      <xdr:col>82</xdr:col>
      <xdr:colOff>196850</xdr:colOff>
      <xdr:row>72</xdr:row>
      <xdr:rowOff>121285</xdr:rowOff>
    </xdr:to>
    <xdr:cxnSp macro="">
      <xdr:nvCxnSpPr>
        <xdr:cNvPr id="427" name="直線コネクタ 426"/>
        <xdr:cNvCxnSpPr/>
      </xdr:nvCxnSpPr>
      <xdr:spPr>
        <a:xfrm>
          <a:off x="16629380" y="1246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78740</xdr:rowOff>
    </xdr:from>
    <xdr:to xmlns:xdr="http://schemas.openxmlformats.org/drawingml/2006/spreadsheetDrawing">
      <xdr:col>82</xdr:col>
      <xdr:colOff>107950</xdr:colOff>
      <xdr:row>77</xdr:row>
      <xdr:rowOff>20320</xdr:rowOff>
    </xdr:to>
    <xdr:cxnSp macro="">
      <xdr:nvCxnSpPr>
        <xdr:cNvPr id="428" name="直線コネクタ 427"/>
        <xdr:cNvCxnSpPr/>
      </xdr:nvCxnSpPr>
      <xdr:spPr>
        <a:xfrm>
          <a:off x="15869920" y="13108940"/>
          <a:ext cx="84836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104140</xdr:rowOff>
    </xdr:from>
    <xdr:ext cx="760730" cy="264795"/>
    <xdr:sp macro="" textlink="">
      <xdr:nvSpPr>
        <xdr:cNvPr id="429" name="公債費以外平均値テキスト"/>
        <xdr:cNvSpPr txBox="1"/>
      </xdr:nvSpPr>
      <xdr:spPr>
        <a:xfrm>
          <a:off x="16807180" y="12962890"/>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86995</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667480" y="13117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78740</xdr:rowOff>
    </xdr:from>
    <xdr:to xmlns:xdr="http://schemas.openxmlformats.org/drawingml/2006/spreadsheetDrawing">
      <xdr:col>78</xdr:col>
      <xdr:colOff>69850</xdr:colOff>
      <xdr:row>76</xdr:row>
      <xdr:rowOff>134620</xdr:rowOff>
    </xdr:to>
    <xdr:cxnSp macro="">
      <xdr:nvCxnSpPr>
        <xdr:cNvPr id="431" name="直線コネクタ 430"/>
        <xdr:cNvCxnSpPr/>
      </xdr:nvCxnSpPr>
      <xdr:spPr>
        <a:xfrm flipV="1">
          <a:off x="14968220" y="13108940"/>
          <a:ext cx="901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136525</xdr:rowOff>
    </xdr:from>
    <xdr:to xmlns:xdr="http://schemas.openxmlformats.org/drawingml/2006/spreadsheetDrawing">
      <xdr:col>78</xdr:col>
      <xdr:colOff>120650</xdr:colOff>
      <xdr:row>76</xdr:row>
      <xdr:rowOff>65405</xdr:rowOff>
    </xdr:to>
    <xdr:sp macro="" textlink="">
      <xdr:nvSpPr>
        <xdr:cNvPr id="432" name="フローチャート: 判断 431"/>
        <xdr:cNvSpPr/>
      </xdr:nvSpPr>
      <xdr:spPr>
        <a:xfrm>
          <a:off x="15819120" y="12995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75565</xdr:rowOff>
    </xdr:from>
    <xdr:ext cx="736600" cy="263525"/>
    <xdr:sp macro="" textlink="">
      <xdr:nvSpPr>
        <xdr:cNvPr id="433" name="テキスト ボックス 432"/>
        <xdr:cNvSpPr txBox="1"/>
      </xdr:nvSpPr>
      <xdr:spPr>
        <a:xfrm>
          <a:off x="15483840" y="12762865"/>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134620</xdr:rowOff>
    </xdr:from>
    <xdr:to xmlns:xdr="http://schemas.openxmlformats.org/drawingml/2006/spreadsheetDrawing">
      <xdr:col>73</xdr:col>
      <xdr:colOff>180975</xdr:colOff>
      <xdr:row>76</xdr:row>
      <xdr:rowOff>148590</xdr:rowOff>
    </xdr:to>
    <xdr:cxnSp macro="">
      <xdr:nvCxnSpPr>
        <xdr:cNvPr id="434" name="直線コネクタ 433"/>
        <xdr:cNvCxnSpPr/>
      </xdr:nvCxnSpPr>
      <xdr:spPr>
        <a:xfrm flipV="1">
          <a:off x="14069060" y="13164820"/>
          <a:ext cx="8991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120650</xdr:rowOff>
    </xdr:from>
    <xdr:to xmlns:xdr="http://schemas.openxmlformats.org/drawingml/2006/spreadsheetDrawing">
      <xdr:col>74</xdr:col>
      <xdr:colOff>31750</xdr:colOff>
      <xdr:row>77</xdr:row>
      <xdr:rowOff>48260</xdr:rowOff>
    </xdr:to>
    <xdr:sp macro="" textlink="">
      <xdr:nvSpPr>
        <xdr:cNvPr id="435" name="フローチャート: 判断 434"/>
        <xdr:cNvSpPr/>
      </xdr:nvSpPr>
      <xdr:spPr>
        <a:xfrm>
          <a:off x="14917420" y="1315085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33020</xdr:rowOff>
    </xdr:from>
    <xdr:ext cx="762000" cy="263525"/>
    <xdr:sp macro="" textlink="">
      <xdr:nvSpPr>
        <xdr:cNvPr id="436" name="テキスト ボックス 435"/>
        <xdr:cNvSpPr txBox="1"/>
      </xdr:nvSpPr>
      <xdr:spPr>
        <a:xfrm>
          <a:off x="14584680" y="132346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64770</xdr:rowOff>
    </xdr:from>
    <xdr:to xmlns:xdr="http://schemas.openxmlformats.org/drawingml/2006/spreadsheetDrawing">
      <xdr:col>69</xdr:col>
      <xdr:colOff>92075</xdr:colOff>
      <xdr:row>76</xdr:row>
      <xdr:rowOff>148590</xdr:rowOff>
    </xdr:to>
    <xdr:cxnSp macro="">
      <xdr:nvCxnSpPr>
        <xdr:cNvPr id="437" name="直線コネクタ 436"/>
        <xdr:cNvCxnSpPr/>
      </xdr:nvCxnSpPr>
      <xdr:spPr>
        <a:xfrm>
          <a:off x="13169900" y="13094970"/>
          <a:ext cx="89916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171450</xdr:rowOff>
    </xdr:from>
    <xdr:to xmlns:xdr="http://schemas.openxmlformats.org/drawingml/2006/spreadsheetDrawing">
      <xdr:col>69</xdr:col>
      <xdr:colOff>142875</xdr:colOff>
      <xdr:row>77</xdr:row>
      <xdr:rowOff>100330</xdr:rowOff>
    </xdr:to>
    <xdr:sp macro="" textlink="">
      <xdr:nvSpPr>
        <xdr:cNvPr id="438" name="フローチャート: 判断 437"/>
        <xdr:cNvSpPr/>
      </xdr:nvSpPr>
      <xdr:spPr>
        <a:xfrm>
          <a:off x="14018260" y="132016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84455</xdr:rowOff>
    </xdr:from>
    <xdr:ext cx="760730" cy="265430"/>
    <xdr:sp macro="" textlink="">
      <xdr:nvSpPr>
        <xdr:cNvPr id="439" name="テキスト ボックス 438"/>
        <xdr:cNvSpPr txBox="1"/>
      </xdr:nvSpPr>
      <xdr:spPr>
        <a:xfrm>
          <a:off x="13682980" y="1328610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139065</xdr:rowOff>
    </xdr:from>
    <xdr:to xmlns:xdr="http://schemas.openxmlformats.org/drawingml/2006/spreadsheetDrawing">
      <xdr:col>65</xdr:col>
      <xdr:colOff>53975</xdr:colOff>
      <xdr:row>77</xdr:row>
      <xdr:rowOff>67310</xdr:rowOff>
    </xdr:to>
    <xdr:sp macro="" textlink="">
      <xdr:nvSpPr>
        <xdr:cNvPr id="440" name="フローチャート: 判断 439"/>
        <xdr:cNvSpPr/>
      </xdr:nvSpPr>
      <xdr:spPr>
        <a:xfrm>
          <a:off x="13116560" y="1316926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52070</xdr:rowOff>
    </xdr:from>
    <xdr:ext cx="760730" cy="263525"/>
    <xdr:sp macro="" textlink="">
      <xdr:nvSpPr>
        <xdr:cNvPr id="441" name="テキスト ボックス 440"/>
        <xdr:cNvSpPr txBox="1"/>
      </xdr:nvSpPr>
      <xdr:spPr>
        <a:xfrm>
          <a:off x="12783820" y="1325372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4160"/>
    <xdr:sp macro="" textlink="">
      <xdr:nvSpPr>
        <xdr:cNvPr id="442" name="テキスト ボックス 441"/>
        <xdr:cNvSpPr txBox="1"/>
      </xdr:nvSpPr>
      <xdr:spPr>
        <a:xfrm>
          <a:off x="1649984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4160"/>
    <xdr:sp macro="" textlink="">
      <xdr:nvSpPr>
        <xdr:cNvPr id="443" name="テキスト ボックス 442"/>
        <xdr:cNvSpPr txBox="1"/>
      </xdr:nvSpPr>
      <xdr:spPr>
        <a:xfrm>
          <a:off x="1565148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4160"/>
    <xdr:sp macro="" textlink="">
      <xdr:nvSpPr>
        <xdr:cNvPr id="444" name="テキスト ボックス 443"/>
        <xdr:cNvSpPr txBox="1"/>
      </xdr:nvSpPr>
      <xdr:spPr>
        <a:xfrm>
          <a:off x="1474978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4160"/>
    <xdr:sp macro="" textlink="">
      <xdr:nvSpPr>
        <xdr:cNvPr id="445" name="テキスト ボックス 444"/>
        <xdr:cNvSpPr txBox="1"/>
      </xdr:nvSpPr>
      <xdr:spPr>
        <a:xfrm>
          <a:off x="13850620" y="144119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64160"/>
    <xdr:sp macro="" textlink="">
      <xdr:nvSpPr>
        <xdr:cNvPr id="446" name="テキスト ボックス 445"/>
        <xdr:cNvSpPr txBox="1"/>
      </xdr:nvSpPr>
      <xdr:spPr>
        <a:xfrm>
          <a:off x="12948920" y="144119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143510</xdr:rowOff>
    </xdr:from>
    <xdr:to xmlns:xdr="http://schemas.openxmlformats.org/drawingml/2006/spreadsheetDrawing">
      <xdr:col>82</xdr:col>
      <xdr:colOff>158750</xdr:colOff>
      <xdr:row>77</xdr:row>
      <xdr:rowOff>71755</xdr:rowOff>
    </xdr:to>
    <xdr:sp macro="" textlink="">
      <xdr:nvSpPr>
        <xdr:cNvPr id="447" name="楕円 446"/>
        <xdr:cNvSpPr/>
      </xdr:nvSpPr>
      <xdr:spPr>
        <a:xfrm>
          <a:off x="16667480" y="13173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114935</xdr:rowOff>
    </xdr:from>
    <xdr:ext cx="760730" cy="264795"/>
    <xdr:sp macro="" textlink="">
      <xdr:nvSpPr>
        <xdr:cNvPr id="448" name="公債費以外該当値テキスト"/>
        <xdr:cNvSpPr txBox="1"/>
      </xdr:nvSpPr>
      <xdr:spPr>
        <a:xfrm>
          <a:off x="16807180" y="131451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26670</xdr:rowOff>
    </xdr:from>
    <xdr:to xmlns:xdr="http://schemas.openxmlformats.org/drawingml/2006/spreadsheetDrawing">
      <xdr:col>78</xdr:col>
      <xdr:colOff>120650</xdr:colOff>
      <xdr:row>76</xdr:row>
      <xdr:rowOff>130175</xdr:rowOff>
    </xdr:to>
    <xdr:sp macro="" textlink="">
      <xdr:nvSpPr>
        <xdr:cNvPr id="449" name="楕円 448"/>
        <xdr:cNvSpPr/>
      </xdr:nvSpPr>
      <xdr:spPr>
        <a:xfrm>
          <a:off x="15819120" y="130568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114935</xdr:rowOff>
    </xdr:from>
    <xdr:ext cx="736600" cy="264795"/>
    <xdr:sp macro="" textlink="">
      <xdr:nvSpPr>
        <xdr:cNvPr id="450" name="テキスト ボックス 449"/>
        <xdr:cNvSpPr txBox="1"/>
      </xdr:nvSpPr>
      <xdr:spPr>
        <a:xfrm>
          <a:off x="15483840" y="1314513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82550</xdr:rowOff>
    </xdr:from>
    <xdr:to xmlns:xdr="http://schemas.openxmlformats.org/drawingml/2006/spreadsheetDrawing">
      <xdr:col>74</xdr:col>
      <xdr:colOff>31750</xdr:colOff>
      <xdr:row>77</xdr:row>
      <xdr:rowOff>10795</xdr:rowOff>
    </xdr:to>
    <xdr:sp macro="" textlink="">
      <xdr:nvSpPr>
        <xdr:cNvPr id="451" name="楕円 450"/>
        <xdr:cNvSpPr/>
      </xdr:nvSpPr>
      <xdr:spPr>
        <a:xfrm>
          <a:off x="14917420" y="1311275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21590</xdr:rowOff>
    </xdr:from>
    <xdr:ext cx="762000" cy="264160"/>
    <xdr:sp macro="" textlink="">
      <xdr:nvSpPr>
        <xdr:cNvPr id="452" name="テキスト ボックス 451"/>
        <xdr:cNvSpPr txBox="1"/>
      </xdr:nvSpPr>
      <xdr:spPr>
        <a:xfrm>
          <a:off x="14584680" y="1288034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96520</xdr:rowOff>
    </xdr:from>
    <xdr:to xmlns:xdr="http://schemas.openxmlformats.org/drawingml/2006/spreadsheetDrawing">
      <xdr:col>69</xdr:col>
      <xdr:colOff>142875</xdr:colOff>
      <xdr:row>77</xdr:row>
      <xdr:rowOff>25400</xdr:rowOff>
    </xdr:to>
    <xdr:sp macro="" textlink="">
      <xdr:nvSpPr>
        <xdr:cNvPr id="453" name="楕円 452"/>
        <xdr:cNvSpPr/>
      </xdr:nvSpPr>
      <xdr:spPr>
        <a:xfrm>
          <a:off x="14018260" y="131267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35560</xdr:rowOff>
    </xdr:from>
    <xdr:ext cx="760730" cy="264160"/>
    <xdr:sp macro="" textlink="">
      <xdr:nvSpPr>
        <xdr:cNvPr id="454" name="テキスト ボックス 453"/>
        <xdr:cNvSpPr txBox="1"/>
      </xdr:nvSpPr>
      <xdr:spPr>
        <a:xfrm>
          <a:off x="13682980" y="1289431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12065</xdr:rowOff>
    </xdr:from>
    <xdr:to xmlns:xdr="http://schemas.openxmlformats.org/drawingml/2006/spreadsheetDrawing">
      <xdr:col>65</xdr:col>
      <xdr:colOff>53975</xdr:colOff>
      <xdr:row>76</xdr:row>
      <xdr:rowOff>116205</xdr:rowOff>
    </xdr:to>
    <xdr:sp macro="" textlink="">
      <xdr:nvSpPr>
        <xdr:cNvPr id="455" name="楕円 454"/>
        <xdr:cNvSpPr/>
      </xdr:nvSpPr>
      <xdr:spPr>
        <a:xfrm>
          <a:off x="13116560" y="1304226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126365</xdr:rowOff>
    </xdr:from>
    <xdr:ext cx="760730" cy="264160"/>
    <xdr:sp macro="" textlink="">
      <xdr:nvSpPr>
        <xdr:cNvPr id="456" name="テキスト ボックス 455"/>
        <xdr:cNvSpPr txBox="1"/>
      </xdr:nvSpPr>
      <xdr:spPr>
        <a:xfrm>
          <a:off x="12783820" y="1281366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116840</xdr:rowOff>
    </xdr:from>
    <xdr:to xmlns:xdr="http://schemas.openxmlformats.org/drawingml/2006/spreadsheetDrawing">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90805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38735</xdr:rowOff>
    </xdr:to>
    <xdr:sp macro="" textlink="">
      <xdr:nvSpPr>
        <xdr:cNvPr id="4" name="団体名称ボックス1"/>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32385</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38735</xdr:rowOff>
    </xdr:to>
    <xdr:sp macro="" textlink="">
      <xdr:nvSpPr>
        <xdr:cNvPr id="7" name="正方形/長方形 6"/>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32385</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113665</xdr:rowOff>
    </xdr:to>
    <xdr:sp macro="" textlink="">
      <xdr:nvSpPr>
        <xdr:cNvPr id="10" name="角丸四角形 9"/>
        <xdr:cNvSpPr/>
      </xdr:nvSpPr>
      <xdr:spPr>
        <a:xfrm>
          <a:off x="2103120" y="12002135"/>
          <a:ext cx="413004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67945</xdr:rowOff>
    </xdr:from>
    <xdr:to xmlns:xdr="http://schemas.openxmlformats.org/drawingml/2006/spreadsheetDrawing">
      <xdr:col>21</xdr:col>
      <xdr:colOff>0</xdr:colOff>
      <xdr:row>64</xdr:row>
      <xdr:rowOff>152400</xdr:rowOff>
    </xdr:to>
    <xdr:sp macro="" textlink="">
      <xdr:nvSpPr>
        <xdr:cNvPr id="11" name="正方形/長方形 10"/>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159385</xdr:rowOff>
    </xdr:from>
    <xdr:to xmlns:xdr="http://schemas.openxmlformats.org/drawingml/2006/spreadsheetDrawing">
      <xdr:col>14</xdr:col>
      <xdr:colOff>38100</xdr:colOff>
      <xdr:row>63</xdr:row>
      <xdr:rowOff>159385</xdr:rowOff>
    </xdr:to>
    <xdr:cxnSp macro="">
      <xdr:nvCxnSpPr>
        <xdr:cNvPr id="12" name="直線コネクタ 11"/>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106680</xdr:rowOff>
    </xdr:from>
    <xdr:to xmlns:xdr="http://schemas.openxmlformats.org/drawingml/2006/spreadsheetDrawing">
      <xdr:col>13</xdr:col>
      <xdr:colOff>139700</xdr:colOff>
      <xdr:row>64</xdr:row>
      <xdr:rowOff>35560</xdr:rowOff>
    </xdr:to>
    <xdr:sp macro="" textlink="">
      <xdr:nvSpPr>
        <xdr:cNvPr id="13" name="楕円 12"/>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106680</xdr:rowOff>
    </xdr:from>
    <xdr:to xmlns:xdr="http://schemas.openxmlformats.org/drawingml/2006/spreadsheetDrawing">
      <xdr:col>24</xdr:col>
      <xdr:colOff>12700</xdr:colOff>
      <xdr:row>64</xdr:row>
      <xdr:rowOff>35560</xdr:rowOff>
    </xdr:to>
    <xdr:sp macro="" textlink="">
      <xdr:nvSpPr>
        <xdr:cNvPr id="14" name="フローチャート: 判断 13"/>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67945</xdr:rowOff>
    </xdr:from>
    <xdr:to xmlns:xdr="http://schemas.openxmlformats.org/drawingml/2006/spreadsheetDrawing">
      <xdr:col>31</xdr:col>
      <xdr:colOff>76200</xdr:colOff>
      <xdr:row>64</xdr:row>
      <xdr:rowOff>152400</xdr:rowOff>
    </xdr:to>
    <xdr:sp macro="" textlink="">
      <xdr:nvSpPr>
        <xdr:cNvPr id="15" name="正方形/長方形 14"/>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87630</xdr:rowOff>
    </xdr:to>
    <xdr:sp macro="" textlink="">
      <xdr:nvSpPr>
        <xdr:cNvPr id="16" name="正方形/長方形 15"/>
        <xdr:cNvSpPr/>
      </xdr:nvSpPr>
      <xdr:spPr>
        <a:xfrm>
          <a:off x="2103120" y="1079500"/>
          <a:ext cx="413004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42545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6177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61595</xdr:rowOff>
    </xdr:to>
    <xdr:sp macro="" textlink="">
      <xdr:nvSpPr>
        <xdr:cNvPr id="26" name="楕円 25"/>
        <xdr:cNvSpPr/>
      </xdr:nvSpPr>
      <xdr:spPr>
        <a:xfrm>
          <a:off x="226695" y="12065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55245</xdr:rowOff>
    </xdr:from>
    <xdr:to xmlns:xdr="http://schemas.openxmlformats.org/drawingml/2006/spreadsheetDrawing">
      <xdr:col>1</xdr:col>
      <xdr:colOff>142875</xdr:colOff>
      <xdr:row>8</xdr:row>
      <xdr:rowOff>159385</xdr:rowOff>
    </xdr:to>
    <xdr:sp macro="" textlink="">
      <xdr:nvSpPr>
        <xdr:cNvPr id="27" name="フローチャート: 判断 26"/>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28" name="正方形/長方形 27"/>
        <xdr:cNvSpPr/>
      </xdr:nvSpPr>
      <xdr:spPr>
        <a:xfrm>
          <a:off x="2103120" y="165100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11480" cy="281940"/>
    <xdr:sp macro="" textlink="">
      <xdr:nvSpPr>
        <xdr:cNvPr id="29" name="テキスト ボックス 28"/>
        <xdr:cNvSpPr txBox="1"/>
      </xdr:nvSpPr>
      <xdr:spPr>
        <a:xfrm>
          <a:off x="1635760" y="1270635"/>
          <a:ext cx="411480" cy="281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120650</xdr:rowOff>
    </xdr:from>
    <xdr:to xmlns:xdr="http://schemas.openxmlformats.org/drawingml/2006/spreadsheetDrawing">
      <xdr:col>33</xdr:col>
      <xdr:colOff>114300</xdr:colOff>
      <xdr:row>22</xdr:row>
      <xdr:rowOff>120650</xdr:rowOff>
    </xdr:to>
    <xdr:cxnSp macro="">
      <xdr:nvCxnSpPr>
        <xdr:cNvPr id="30" name="直線コネクタ 29"/>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149860</xdr:rowOff>
    </xdr:from>
    <xdr:ext cx="760730" cy="263525"/>
    <xdr:sp macro="" textlink="">
      <xdr:nvSpPr>
        <xdr:cNvPr id="31" name="テキスト ボックス 30"/>
        <xdr:cNvSpPr txBox="1"/>
      </xdr:nvSpPr>
      <xdr:spPr>
        <a:xfrm>
          <a:off x="1348740" y="379793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137160</xdr:rowOff>
    </xdr:from>
    <xdr:to xmlns:xdr="http://schemas.openxmlformats.org/drawingml/2006/spreadsheetDrawing">
      <xdr:col>33</xdr:col>
      <xdr:colOff>114300</xdr:colOff>
      <xdr:row>20</xdr:row>
      <xdr:rowOff>137160</xdr:rowOff>
    </xdr:to>
    <xdr:cxnSp macro="">
      <xdr:nvCxnSpPr>
        <xdr:cNvPr id="32" name="直線コネクタ 31"/>
        <xdr:cNvCxnSpPr/>
      </xdr:nvCxnSpPr>
      <xdr:spPr>
        <a:xfrm>
          <a:off x="2103120" y="36137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167005</xdr:rowOff>
    </xdr:from>
    <xdr:ext cx="760730" cy="263525"/>
    <xdr:sp macro="" textlink="">
      <xdr:nvSpPr>
        <xdr:cNvPr id="33" name="テキスト ボックス 32"/>
        <xdr:cNvSpPr txBox="1"/>
      </xdr:nvSpPr>
      <xdr:spPr>
        <a:xfrm>
          <a:off x="1348740" y="347218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153035</xdr:rowOff>
    </xdr:from>
    <xdr:to xmlns:xdr="http://schemas.openxmlformats.org/drawingml/2006/spreadsheetDrawing">
      <xdr:col>33</xdr:col>
      <xdr:colOff>114300</xdr:colOff>
      <xdr:row>18</xdr:row>
      <xdr:rowOff>153035</xdr:rowOff>
    </xdr:to>
    <xdr:cxnSp macro="">
      <xdr:nvCxnSpPr>
        <xdr:cNvPr id="34" name="直線コネクタ 33"/>
        <xdr:cNvCxnSpPr/>
      </xdr:nvCxnSpPr>
      <xdr:spPr>
        <a:xfrm>
          <a:off x="2103120" y="32867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8255</xdr:rowOff>
    </xdr:from>
    <xdr:ext cx="760730" cy="264795"/>
    <xdr:sp macro="" textlink="">
      <xdr:nvSpPr>
        <xdr:cNvPr id="35" name="テキスト ボックス 34"/>
        <xdr:cNvSpPr txBox="1"/>
      </xdr:nvSpPr>
      <xdr:spPr>
        <a:xfrm>
          <a:off x="1348740" y="314198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170180</xdr:rowOff>
    </xdr:from>
    <xdr:to xmlns:xdr="http://schemas.openxmlformats.org/drawingml/2006/spreadsheetDrawing">
      <xdr:col>33</xdr:col>
      <xdr:colOff>114300</xdr:colOff>
      <xdr:row>16</xdr:row>
      <xdr:rowOff>170180</xdr:rowOff>
    </xdr:to>
    <xdr:cxnSp macro="">
      <xdr:nvCxnSpPr>
        <xdr:cNvPr id="36" name="直線コネクタ 35"/>
        <xdr:cNvCxnSpPr/>
      </xdr:nvCxnSpPr>
      <xdr:spPr>
        <a:xfrm>
          <a:off x="2103120" y="29610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24765</xdr:rowOff>
    </xdr:from>
    <xdr:ext cx="760730" cy="264795"/>
    <xdr:sp macro="" textlink="">
      <xdr:nvSpPr>
        <xdr:cNvPr id="37" name="テキスト ボックス 36"/>
        <xdr:cNvSpPr txBox="1"/>
      </xdr:nvSpPr>
      <xdr:spPr>
        <a:xfrm>
          <a:off x="1348740" y="281559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6308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0730" cy="260350"/>
    <xdr:sp macro="" textlink="">
      <xdr:nvSpPr>
        <xdr:cNvPr id="39" name="テキスト ボックス 38"/>
        <xdr:cNvSpPr txBox="1"/>
      </xdr:nvSpPr>
      <xdr:spPr>
        <a:xfrm>
          <a:off x="1348740" y="2488565"/>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3044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0730" cy="259080"/>
    <xdr:sp macro="" textlink="">
      <xdr:nvSpPr>
        <xdr:cNvPr id="41" name="テキスト ボックス 40"/>
        <xdr:cNvSpPr txBox="1"/>
      </xdr:nvSpPr>
      <xdr:spPr>
        <a:xfrm>
          <a:off x="1348740" y="2162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7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0730" cy="259080"/>
    <xdr:sp macro="" textlink="">
      <xdr:nvSpPr>
        <xdr:cNvPr id="43" name="テキスト ボックス 42"/>
        <xdr:cNvSpPr txBox="1"/>
      </xdr:nvSpPr>
      <xdr:spPr>
        <a:xfrm>
          <a:off x="1348740" y="1835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51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91440</xdr:rowOff>
    </xdr:from>
    <xdr:ext cx="760730" cy="259715"/>
    <xdr:sp macro="" textlink="">
      <xdr:nvSpPr>
        <xdr:cNvPr id="45" name="テキスト ボックス 44"/>
        <xdr:cNvSpPr txBox="1"/>
      </xdr:nvSpPr>
      <xdr:spPr>
        <a:xfrm>
          <a:off x="1348740" y="151066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46" name="人口1人当たり決算額の推移グラフ枠130"/>
        <xdr:cNvSpPr/>
      </xdr:nvSpPr>
      <xdr:spPr>
        <a:xfrm>
          <a:off x="2103120" y="165100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50165</xdr:rowOff>
    </xdr:to>
    <xdr:cxnSp macro="">
      <xdr:nvCxnSpPr>
        <xdr:cNvPr id="47" name="直線コネクタ 46"/>
        <xdr:cNvCxnSpPr/>
      </xdr:nvCxnSpPr>
      <xdr:spPr>
        <a:xfrm flipV="1">
          <a:off x="5504180" y="2185670"/>
          <a:ext cx="0" cy="1341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0730" cy="264795"/>
    <xdr:sp macro="" textlink="">
      <xdr:nvSpPr>
        <xdr:cNvPr id="48" name="人口1人当たり決算額の推移最小値テキスト130"/>
        <xdr:cNvSpPr txBox="1"/>
      </xdr:nvSpPr>
      <xdr:spPr>
        <a:xfrm>
          <a:off x="5588000" y="34988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50165</xdr:rowOff>
    </xdr:from>
    <xdr:to xmlns:xdr="http://schemas.openxmlformats.org/drawingml/2006/spreadsheetDrawing">
      <xdr:col>30</xdr:col>
      <xdr:colOff>25400</xdr:colOff>
      <xdr:row>20</xdr:row>
      <xdr:rowOff>50165</xdr:rowOff>
    </xdr:to>
    <xdr:cxnSp macro="">
      <xdr:nvCxnSpPr>
        <xdr:cNvPr id="49" name="直線コネクタ 48"/>
        <xdr:cNvCxnSpPr/>
      </xdr:nvCxnSpPr>
      <xdr:spPr>
        <a:xfrm>
          <a:off x="5415280" y="35267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810"/>
    <xdr:sp macro="" textlink="">
      <xdr:nvSpPr>
        <xdr:cNvPr id="50" name="人口1人当たり決算額の推移最大値テキスト130"/>
        <xdr:cNvSpPr txBox="1"/>
      </xdr:nvSpPr>
      <xdr:spPr>
        <a:xfrm>
          <a:off x="5588000" y="19291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415280" y="21856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82550</xdr:rowOff>
    </xdr:from>
    <xdr:to xmlns:xdr="http://schemas.openxmlformats.org/drawingml/2006/spreadsheetDrawing">
      <xdr:col>29</xdr:col>
      <xdr:colOff>127000</xdr:colOff>
      <xdr:row>16</xdr:row>
      <xdr:rowOff>117475</xdr:rowOff>
    </xdr:to>
    <xdr:cxnSp macro="">
      <xdr:nvCxnSpPr>
        <xdr:cNvPr id="52" name="直線コネクタ 51"/>
        <xdr:cNvCxnSpPr/>
      </xdr:nvCxnSpPr>
      <xdr:spPr>
        <a:xfrm flipV="1">
          <a:off x="4871720" y="2873375"/>
          <a:ext cx="63246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139700</xdr:rowOff>
    </xdr:from>
    <xdr:ext cx="760730" cy="264795"/>
    <xdr:sp macro="" textlink="">
      <xdr:nvSpPr>
        <xdr:cNvPr id="53" name="人口1人当たり決算額の推移平均値テキスト130"/>
        <xdr:cNvSpPr txBox="1"/>
      </xdr:nvSpPr>
      <xdr:spPr>
        <a:xfrm>
          <a:off x="5588000" y="2930525"/>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168275</xdr:rowOff>
    </xdr:from>
    <xdr:to xmlns:xdr="http://schemas.openxmlformats.org/drawingml/2006/spreadsheetDrawing">
      <xdr:col>29</xdr:col>
      <xdr:colOff>177800</xdr:colOff>
      <xdr:row>17</xdr:row>
      <xdr:rowOff>96520</xdr:rowOff>
    </xdr:to>
    <xdr:sp macro="" textlink="">
      <xdr:nvSpPr>
        <xdr:cNvPr id="54" name="フローチャート: 判断 53"/>
        <xdr:cNvSpPr/>
      </xdr:nvSpPr>
      <xdr:spPr>
        <a:xfrm>
          <a:off x="5453380" y="295910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117475</xdr:rowOff>
    </xdr:from>
    <xdr:to xmlns:xdr="http://schemas.openxmlformats.org/drawingml/2006/spreadsheetDrawing">
      <xdr:col>26</xdr:col>
      <xdr:colOff>50800</xdr:colOff>
      <xdr:row>16</xdr:row>
      <xdr:rowOff>171450</xdr:rowOff>
    </xdr:to>
    <xdr:cxnSp macro="">
      <xdr:nvCxnSpPr>
        <xdr:cNvPr id="55" name="直線コネクタ 54"/>
        <xdr:cNvCxnSpPr/>
      </xdr:nvCxnSpPr>
      <xdr:spPr>
        <a:xfrm flipV="1">
          <a:off x="4193540" y="2908300"/>
          <a:ext cx="67818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107950</xdr:rowOff>
    </xdr:to>
    <xdr:sp macro="" textlink="">
      <xdr:nvSpPr>
        <xdr:cNvPr id="56" name="フローチャート: 判断 55"/>
        <xdr:cNvSpPr/>
      </xdr:nvSpPr>
      <xdr:spPr>
        <a:xfrm>
          <a:off x="4820920" y="296672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92710</xdr:rowOff>
    </xdr:from>
    <xdr:ext cx="735330" cy="263525"/>
    <xdr:sp macro="" textlink="">
      <xdr:nvSpPr>
        <xdr:cNvPr id="57" name="テキスト ボックス 56"/>
        <xdr:cNvSpPr txBox="1"/>
      </xdr:nvSpPr>
      <xdr:spPr>
        <a:xfrm>
          <a:off x="4500880" y="3054985"/>
          <a:ext cx="7353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171450</xdr:rowOff>
    </xdr:from>
    <xdr:to xmlns:xdr="http://schemas.openxmlformats.org/drawingml/2006/spreadsheetDrawing">
      <xdr:col>22</xdr:col>
      <xdr:colOff>114300</xdr:colOff>
      <xdr:row>17</xdr:row>
      <xdr:rowOff>118110</xdr:rowOff>
    </xdr:to>
    <xdr:cxnSp macro="">
      <xdr:nvCxnSpPr>
        <xdr:cNvPr id="58" name="直線コネクタ 57"/>
        <xdr:cNvCxnSpPr/>
      </xdr:nvCxnSpPr>
      <xdr:spPr>
        <a:xfrm flipV="1">
          <a:off x="3515360" y="2962275"/>
          <a:ext cx="67818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50800</xdr:rowOff>
    </xdr:from>
    <xdr:to xmlns:xdr="http://schemas.openxmlformats.org/drawingml/2006/spreadsheetDrawing">
      <xdr:col>22</xdr:col>
      <xdr:colOff>165100</xdr:colOff>
      <xdr:row>17</xdr:row>
      <xdr:rowOff>155575</xdr:rowOff>
    </xdr:to>
    <xdr:sp macro="" textlink="">
      <xdr:nvSpPr>
        <xdr:cNvPr id="59" name="フローチャート: 判断 58"/>
        <xdr:cNvSpPr/>
      </xdr:nvSpPr>
      <xdr:spPr>
        <a:xfrm>
          <a:off x="4142740" y="3013075"/>
          <a:ext cx="10160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139700</xdr:rowOff>
    </xdr:from>
    <xdr:ext cx="762000" cy="264795"/>
    <xdr:sp macro="" textlink="">
      <xdr:nvSpPr>
        <xdr:cNvPr id="60" name="テキスト ボックス 59"/>
        <xdr:cNvSpPr txBox="1"/>
      </xdr:nvSpPr>
      <xdr:spPr>
        <a:xfrm>
          <a:off x="3822700" y="31019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118110</xdr:rowOff>
    </xdr:from>
    <xdr:to xmlns:xdr="http://schemas.openxmlformats.org/drawingml/2006/spreadsheetDrawing">
      <xdr:col>18</xdr:col>
      <xdr:colOff>177800</xdr:colOff>
      <xdr:row>17</xdr:row>
      <xdr:rowOff>129540</xdr:rowOff>
    </xdr:to>
    <xdr:cxnSp macro="">
      <xdr:nvCxnSpPr>
        <xdr:cNvPr id="61" name="直線コネクタ 60"/>
        <xdr:cNvCxnSpPr/>
      </xdr:nvCxnSpPr>
      <xdr:spPr>
        <a:xfrm flipV="1">
          <a:off x="2832100" y="3080385"/>
          <a:ext cx="68326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83820</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464560" y="3046095"/>
          <a:ext cx="9652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171450</xdr:rowOff>
    </xdr:from>
    <xdr:ext cx="762000" cy="264795"/>
    <xdr:sp macro="" textlink="">
      <xdr:nvSpPr>
        <xdr:cNvPr id="63" name="テキスト ボックス 62"/>
        <xdr:cNvSpPr txBox="1"/>
      </xdr:nvSpPr>
      <xdr:spPr>
        <a:xfrm>
          <a:off x="3144520" y="31337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102235</xdr:rowOff>
    </xdr:from>
    <xdr:to xmlns:xdr="http://schemas.openxmlformats.org/drawingml/2006/spreadsheetDrawing">
      <xdr:col>15</xdr:col>
      <xdr:colOff>101600</xdr:colOff>
      <xdr:row>18</xdr:row>
      <xdr:rowOff>30480</xdr:rowOff>
    </xdr:to>
    <xdr:sp macro="" textlink="">
      <xdr:nvSpPr>
        <xdr:cNvPr id="64" name="フローチャート: 判断 63"/>
        <xdr:cNvSpPr/>
      </xdr:nvSpPr>
      <xdr:spPr>
        <a:xfrm>
          <a:off x="2781300" y="306451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0730" cy="263525"/>
    <xdr:sp macro="" textlink="">
      <xdr:nvSpPr>
        <xdr:cNvPr id="65" name="テキスト ボックス 64"/>
        <xdr:cNvSpPr txBox="1"/>
      </xdr:nvSpPr>
      <xdr:spPr>
        <a:xfrm>
          <a:off x="2461260" y="314833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143510</xdr:rowOff>
    </xdr:from>
    <xdr:ext cx="762000" cy="264160"/>
    <xdr:sp macro="" textlink="">
      <xdr:nvSpPr>
        <xdr:cNvPr id="66" name="テキスト ボックス 65"/>
        <xdr:cNvSpPr txBox="1"/>
      </xdr:nvSpPr>
      <xdr:spPr>
        <a:xfrm>
          <a:off x="533146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143510</xdr:rowOff>
    </xdr:from>
    <xdr:ext cx="760730" cy="264160"/>
    <xdr:sp macro="" textlink="">
      <xdr:nvSpPr>
        <xdr:cNvPr id="67" name="テキスト ボックス 66"/>
        <xdr:cNvSpPr txBox="1"/>
      </xdr:nvSpPr>
      <xdr:spPr>
        <a:xfrm>
          <a:off x="4699000" y="39630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143510</xdr:rowOff>
    </xdr:from>
    <xdr:ext cx="762000" cy="264160"/>
    <xdr:sp macro="" textlink="">
      <xdr:nvSpPr>
        <xdr:cNvPr id="68" name="テキスト ボックス 67"/>
        <xdr:cNvSpPr txBox="1"/>
      </xdr:nvSpPr>
      <xdr:spPr>
        <a:xfrm>
          <a:off x="402082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143510</xdr:rowOff>
    </xdr:from>
    <xdr:ext cx="762000" cy="264160"/>
    <xdr:sp macro="" textlink="">
      <xdr:nvSpPr>
        <xdr:cNvPr id="69" name="テキスト ボックス 68"/>
        <xdr:cNvSpPr txBox="1"/>
      </xdr:nvSpPr>
      <xdr:spPr>
        <a:xfrm>
          <a:off x="3337560" y="39630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143510</xdr:rowOff>
    </xdr:from>
    <xdr:ext cx="760730" cy="264160"/>
    <xdr:sp macro="" textlink="">
      <xdr:nvSpPr>
        <xdr:cNvPr id="70" name="テキスト ボックス 69"/>
        <xdr:cNvSpPr txBox="1"/>
      </xdr:nvSpPr>
      <xdr:spPr>
        <a:xfrm>
          <a:off x="2659380" y="39630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30480</xdr:rowOff>
    </xdr:from>
    <xdr:to xmlns:xdr="http://schemas.openxmlformats.org/drawingml/2006/spreadsheetDrawing">
      <xdr:col>29</xdr:col>
      <xdr:colOff>177800</xdr:colOff>
      <xdr:row>16</xdr:row>
      <xdr:rowOff>134620</xdr:rowOff>
    </xdr:to>
    <xdr:sp macro="" textlink="">
      <xdr:nvSpPr>
        <xdr:cNvPr id="71" name="楕円 70"/>
        <xdr:cNvSpPr/>
      </xdr:nvSpPr>
      <xdr:spPr>
        <a:xfrm>
          <a:off x="5453380" y="282130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47625</xdr:rowOff>
    </xdr:from>
    <xdr:ext cx="760730" cy="264160"/>
    <xdr:sp macro="" textlink="">
      <xdr:nvSpPr>
        <xdr:cNvPr id="72" name="人口1人当たり決算額の推移該当値テキスト130"/>
        <xdr:cNvSpPr txBox="1"/>
      </xdr:nvSpPr>
      <xdr:spPr>
        <a:xfrm>
          <a:off x="5588000" y="26670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66040</xdr:rowOff>
    </xdr:from>
    <xdr:to xmlns:xdr="http://schemas.openxmlformats.org/drawingml/2006/spreadsheetDrawing">
      <xdr:col>26</xdr:col>
      <xdr:colOff>101600</xdr:colOff>
      <xdr:row>16</xdr:row>
      <xdr:rowOff>169545</xdr:rowOff>
    </xdr:to>
    <xdr:sp macro="" textlink="">
      <xdr:nvSpPr>
        <xdr:cNvPr id="73" name="楕円 72"/>
        <xdr:cNvSpPr/>
      </xdr:nvSpPr>
      <xdr:spPr>
        <a:xfrm>
          <a:off x="4820920" y="285686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4445</xdr:rowOff>
    </xdr:from>
    <xdr:ext cx="735330" cy="265430"/>
    <xdr:sp macro="" textlink="">
      <xdr:nvSpPr>
        <xdr:cNvPr id="74" name="テキスト ボックス 73"/>
        <xdr:cNvSpPr txBox="1"/>
      </xdr:nvSpPr>
      <xdr:spPr>
        <a:xfrm>
          <a:off x="4500880" y="2623820"/>
          <a:ext cx="7353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50800</xdr:rowOff>
    </xdr:to>
    <xdr:sp macro="" textlink="">
      <xdr:nvSpPr>
        <xdr:cNvPr id="75" name="楕円 74"/>
        <xdr:cNvSpPr/>
      </xdr:nvSpPr>
      <xdr:spPr>
        <a:xfrm>
          <a:off x="4142740" y="29140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61595</xdr:rowOff>
    </xdr:from>
    <xdr:ext cx="762000" cy="265430"/>
    <xdr:sp macro="" textlink="">
      <xdr:nvSpPr>
        <xdr:cNvPr id="76" name="テキスト ボックス 75"/>
        <xdr:cNvSpPr txBox="1"/>
      </xdr:nvSpPr>
      <xdr:spPr>
        <a:xfrm>
          <a:off x="3822700" y="26809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66675</xdr:rowOff>
    </xdr:from>
    <xdr:to xmlns:xdr="http://schemas.openxmlformats.org/drawingml/2006/spreadsheetDrawing">
      <xdr:col>19</xdr:col>
      <xdr:colOff>38100</xdr:colOff>
      <xdr:row>17</xdr:row>
      <xdr:rowOff>170180</xdr:rowOff>
    </xdr:to>
    <xdr:sp macro="" textlink="">
      <xdr:nvSpPr>
        <xdr:cNvPr id="77" name="楕円 76"/>
        <xdr:cNvSpPr/>
      </xdr:nvSpPr>
      <xdr:spPr>
        <a:xfrm>
          <a:off x="3464560" y="3028950"/>
          <a:ext cx="9652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5080</xdr:rowOff>
    </xdr:from>
    <xdr:ext cx="762000" cy="265430"/>
    <xdr:sp macro="" textlink="">
      <xdr:nvSpPr>
        <xdr:cNvPr id="78" name="テキスト ボックス 77"/>
        <xdr:cNvSpPr txBox="1"/>
      </xdr:nvSpPr>
      <xdr:spPr>
        <a:xfrm>
          <a:off x="3144520" y="27959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78105</xdr:rowOff>
    </xdr:from>
    <xdr:to xmlns:xdr="http://schemas.openxmlformats.org/drawingml/2006/spreadsheetDrawing">
      <xdr:col>15</xdr:col>
      <xdr:colOff>101600</xdr:colOff>
      <xdr:row>18</xdr:row>
      <xdr:rowOff>6985</xdr:rowOff>
    </xdr:to>
    <xdr:sp macro="" textlink="">
      <xdr:nvSpPr>
        <xdr:cNvPr id="79" name="楕円 78"/>
        <xdr:cNvSpPr/>
      </xdr:nvSpPr>
      <xdr:spPr>
        <a:xfrm>
          <a:off x="2781300" y="30403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16510</xdr:rowOff>
    </xdr:from>
    <xdr:ext cx="760730" cy="264160"/>
    <xdr:sp macro="" textlink="">
      <xdr:nvSpPr>
        <xdr:cNvPr id="80" name="テキスト ボックス 79"/>
        <xdr:cNvSpPr txBox="1"/>
      </xdr:nvSpPr>
      <xdr:spPr>
        <a:xfrm>
          <a:off x="2461260" y="28073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97790</xdr:rowOff>
    </xdr:to>
    <xdr:sp macro="" textlink="">
      <xdr:nvSpPr>
        <xdr:cNvPr id="81" name="正方形/長方形 80"/>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1943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6" name="直線コネクタ 85"/>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71120</xdr:rowOff>
    </xdr:to>
    <xdr:sp macro="" textlink="">
      <xdr:nvSpPr>
        <xdr:cNvPr id="91" name="楕円 90"/>
        <xdr:cNvSpPr/>
      </xdr:nvSpPr>
      <xdr:spPr>
        <a:xfrm>
          <a:off x="226695" y="52070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32385</xdr:rowOff>
    </xdr:from>
    <xdr:ext cx="411480" cy="276225"/>
    <xdr:sp macro="" textlink="">
      <xdr:nvSpPr>
        <xdr:cNvPr id="94" name="テキスト ボックス 93"/>
        <xdr:cNvSpPr txBox="1"/>
      </xdr:nvSpPr>
      <xdr:spPr>
        <a:xfrm>
          <a:off x="1635760" y="5271135"/>
          <a:ext cx="4114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90805</xdr:rowOff>
    </xdr:from>
    <xdr:to xmlns:xdr="http://schemas.openxmlformats.org/drawingml/2006/spreadsheetDrawing">
      <xdr:col>33</xdr:col>
      <xdr:colOff>114300</xdr:colOff>
      <xdr:row>38</xdr:row>
      <xdr:rowOff>90805</xdr:rowOff>
    </xdr:to>
    <xdr:cxnSp macro="">
      <xdr:nvCxnSpPr>
        <xdr:cNvPr id="96" name="直線コネクタ 95"/>
        <xdr:cNvCxnSpPr/>
      </xdr:nvCxnSpPr>
      <xdr:spPr>
        <a:xfrm>
          <a:off x="2103120" y="75584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0730" cy="262890"/>
    <xdr:sp macro="" textlink="">
      <xdr:nvSpPr>
        <xdr:cNvPr id="97" name="テキスト ボックス 96"/>
        <xdr:cNvSpPr txBox="1"/>
      </xdr:nvSpPr>
      <xdr:spPr>
        <a:xfrm>
          <a:off x="1348740" y="741362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03120" y="7175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730" cy="259715"/>
    <xdr:sp macro="" textlink="">
      <xdr:nvSpPr>
        <xdr:cNvPr id="99" name="テキスト ボックス 98"/>
        <xdr:cNvSpPr txBox="1"/>
      </xdr:nvSpPr>
      <xdr:spPr>
        <a:xfrm>
          <a:off x="1348740" y="7033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03120" y="6794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730" cy="256540"/>
    <xdr:sp macro="" textlink="">
      <xdr:nvSpPr>
        <xdr:cNvPr id="101" name="テキスト ボックス 100"/>
        <xdr:cNvSpPr txBox="1"/>
      </xdr:nvSpPr>
      <xdr:spPr>
        <a:xfrm>
          <a:off x="1348740" y="66522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03120" y="64141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730" cy="259715"/>
    <xdr:sp macro="" textlink="">
      <xdr:nvSpPr>
        <xdr:cNvPr id="103" name="テキスト ボックス 102"/>
        <xdr:cNvSpPr txBox="1"/>
      </xdr:nvSpPr>
      <xdr:spPr>
        <a:xfrm>
          <a:off x="1348740" y="6271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03120" y="6031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730" cy="259080"/>
    <xdr:sp macro="" textlink="">
      <xdr:nvSpPr>
        <xdr:cNvPr id="105" name="テキスト ボックス 104"/>
        <xdr:cNvSpPr txBox="1"/>
      </xdr:nvSpPr>
      <xdr:spPr>
        <a:xfrm>
          <a:off x="1348740" y="5890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7" name="テキスト ボックス 106"/>
        <xdr:cNvSpPr txBox="1"/>
      </xdr:nvSpPr>
      <xdr:spPr>
        <a:xfrm>
          <a:off x="1348740"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149225</xdr:rowOff>
    </xdr:to>
    <xdr:cxnSp macro="">
      <xdr:nvCxnSpPr>
        <xdr:cNvPr id="109" name="直線コネクタ 108"/>
        <xdr:cNvCxnSpPr/>
      </xdr:nvCxnSpPr>
      <xdr:spPr>
        <a:xfrm flipV="1">
          <a:off x="5504180" y="5949950"/>
          <a:ext cx="0" cy="1666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121285</xdr:rowOff>
    </xdr:from>
    <xdr:ext cx="760730" cy="259715"/>
    <xdr:sp macro="" textlink="">
      <xdr:nvSpPr>
        <xdr:cNvPr id="110" name="人口1人当たり決算額の推移最小値テキスト445"/>
        <xdr:cNvSpPr txBox="1"/>
      </xdr:nvSpPr>
      <xdr:spPr>
        <a:xfrm>
          <a:off x="5588000" y="758888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149225</xdr:rowOff>
    </xdr:from>
    <xdr:to xmlns:xdr="http://schemas.openxmlformats.org/drawingml/2006/spreadsheetDrawing">
      <xdr:col>30</xdr:col>
      <xdr:colOff>25400</xdr:colOff>
      <xdr:row>38</xdr:row>
      <xdr:rowOff>149225</xdr:rowOff>
    </xdr:to>
    <xdr:cxnSp macro="">
      <xdr:nvCxnSpPr>
        <xdr:cNvPr id="111" name="直線コネクタ 110"/>
        <xdr:cNvCxnSpPr/>
      </xdr:nvCxnSpPr>
      <xdr:spPr>
        <a:xfrm>
          <a:off x="5415280" y="76168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7175"/>
    <xdr:sp macro="" textlink="">
      <xdr:nvSpPr>
        <xdr:cNvPr id="112" name="人口1人当たり決算額の推移最大値テキスト445"/>
        <xdr:cNvSpPr txBox="1"/>
      </xdr:nvSpPr>
      <xdr:spPr>
        <a:xfrm>
          <a:off x="5588000" y="56940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415280" y="59499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37465</xdr:rowOff>
    </xdr:from>
    <xdr:to xmlns:xdr="http://schemas.openxmlformats.org/drawingml/2006/spreadsheetDrawing">
      <xdr:col>29</xdr:col>
      <xdr:colOff>127000</xdr:colOff>
      <xdr:row>38</xdr:row>
      <xdr:rowOff>45085</xdr:rowOff>
    </xdr:to>
    <xdr:cxnSp macro="">
      <xdr:nvCxnSpPr>
        <xdr:cNvPr id="114" name="直線コネクタ 113"/>
        <xdr:cNvCxnSpPr/>
      </xdr:nvCxnSpPr>
      <xdr:spPr>
        <a:xfrm>
          <a:off x="4871720" y="7505065"/>
          <a:ext cx="63246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119380</xdr:rowOff>
    </xdr:from>
    <xdr:ext cx="760730" cy="259715"/>
    <xdr:sp macro="" textlink="">
      <xdr:nvSpPr>
        <xdr:cNvPr id="115" name="人口1人当たり決算額の推移平均値テキスト445"/>
        <xdr:cNvSpPr txBox="1"/>
      </xdr:nvSpPr>
      <xdr:spPr>
        <a:xfrm>
          <a:off x="5588000" y="7244080"/>
          <a:ext cx="7607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34290</xdr:rowOff>
    </xdr:to>
    <xdr:sp macro="" textlink="">
      <xdr:nvSpPr>
        <xdr:cNvPr id="116" name="フローチャート: 判断 115"/>
        <xdr:cNvSpPr/>
      </xdr:nvSpPr>
      <xdr:spPr>
        <a:xfrm>
          <a:off x="5453380" y="739902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37465</xdr:rowOff>
    </xdr:from>
    <xdr:to xmlns:xdr="http://schemas.openxmlformats.org/drawingml/2006/spreadsheetDrawing">
      <xdr:col>26</xdr:col>
      <xdr:colOff>50800</xdr:colOff>
      <xdr:row>38</xdr:row>
      <xdr:rowOff>41910</xdr:rowOff>
    </xdr:to>
    <xdr:cxnSp macro="">
      <xdr:nvCxnSpPr>
        <xdr:cNvPr id="117" name="直線コネクタ 116"/>
        <xdr:cNvCxnSpPr/>
      </xdr:nvCxnSpPr>
      <xdr:spPr>
        <a:xfrm flipV="1">
          <a:off x="4193540" y="7505065"/>
          <a:ext cx="67818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38100</xdr:rowOff>
    </xdr:to>
    <xdr:sp macro="" textlink="">
      <xdr:nvSpPr>
        <xdr:cNvPr id="118" name="フローチャート: 判断 117"/>
        <xdr:cNvSpPr/>
      </xdr:nvSpPr>
      <xdr:spPr>
        <a:xfrm>
          <a:off x="4820920" y="740283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46990</xdr:rowOff>
    </xdr:from>
    <xdr:ext cx="735330" cy="259715"/>
    <xdr:sp macro="" textlink="">
      <xdr:nvSpPr>
        <xdr:cNvPr id="119" name="テキスト ボックス 118"/>
        <xdr:cNvSpPr txBox="1"/>
      </xdr:nvSpPr>
      <xdr:spPr>
        <a:xfrm>
          <a:off x="4500880" y="717169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41910</xdr:rowOff>
    </xdr:from>
    <xdr:to xmlns:xdr="http://schemas.openxmlformats.org/drawingml/2006/spreadsheetDrawing">
      <xdr:col>22</xdr:col>
      <xdr:colOff>114300</xdr:colOff>
      <xdr:row>38</xdr:row>
      <xdr:rowOff>52070</xdr:rowOff>
    </xdr:to>
    <xdr:cxnSp macro="">
      <xdr:nvCxnSpPr>
        <xdr:cNvPr id="120" name="直線コネクタ 119"/>
        <xdr:cNvCxnSpPr/>
      </xdr:nvCxnSpPr>
      <xdr:spPr>
        <a:xfrm flipV="1">
          <a:off x="3515360" y="7509510"/>
          <a:ext cx="67818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45720</xdr:rowOff>
    </xdr:to>
    <xdr:sp macro="" textlink="">
      <xdr:nvSpPr>
        <xdr:cNvPr id="121" name="フローチャート: 判断 120"/>
        <xdr:cNvSpPr/>
      </xdr:nvSpPr>
      <xdr:spPr>
        <a:xfrm>
          <a:off x="4142740" y="74110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55245</xdr:rowOff>
    </xdr:from>
    <xdr:ext cx="762000" cy="256540"/>
    <xdr:sp macro="" textlink="">
      <xdr:nvSpPr>
        <xdr:cNvPr id="122" name="テキスト ボックス 121"/>
        <xdr:cNvSpPr txBox="1"/>
      </xdr:nvSpPr>
      <xdr:spPr>
        <a:xfrm>
          <a:off x="3822700" y="71799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38100</xdr:rowOff>
    </xdr:from>
    <xdr:to xmlns:xdr="http://schemas.openxmlformats.org/drawingml/2006/spreadsheetDrawing">
      <xdr:col>18</xdr:col>
      <xdr:colOff>177800</xdr:colOff>
      <xdr:row>38</xdr:row>
      <xdr:rowOff>52070</xdr:rowOff>
    </xdr:to>
    <xdr:cxnSp macro="">
      <xdr:nvCxnSpPr>
        <xdr:cNvPr id="123" name="直線コネクタ 122"/>
        <xdr:cNvCxnSpPr/>
      </xdr:nvCxnSpPr>
      <xdr:spPr>
        <a:xfrm>
          <a:off x="2832100" y="7505700"/>
          <a:ext cx="68326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43180</xdr:rowOff>
    </xdr:to>
    <xdr:sp macro="" textlink="">
      <xdr:nvSpPr>
        <xdr:cNvPr id="124" name="フローチャート: 判断 123"/>
        <xdr:cNvSpPr/>
      </xdr:nvSpPr>
      <xdr:spPr>
        <a:xfrm>
          <a:off x="3464560" y="740854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52705</xdr:rowOff>
    </xdr:from>
    <xdr:ext cx="762000" cy="256540"/>
    <xdr:sp macro="" textlink="">
      <xdr:nvSpPr>
        <xdr:cNvPr id="125" name="テキスト ボックス 124"/>
        <xdr:cNvSpPr txBox="1"/>
      </xdr:nvSpPr>
      <xdr:spPr>
        <a:xfrm>
          <a:off x="314452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42545</xdr:rowOff>
    </xdr:to>
    <xdr:sp macro="" textlink="">
      <xdr:nvSpPr>
        <xdr:cNvPr id="126" name="フローチャート: 判断 125"/>
        <xdr:cNvSpPr/>
      </xdr:nvSpPr>
      <xdr:spPr>
        <a:xfrm>
          <a:off x="2781300" y="740727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50800</xdr:rowOff>
    </xdr:from>
    <xdr:ext cx="760730" cy="258445"/>
    <xdr:sp macro="" textlink="">
      <xdr:nvSpPr>
        <xdr:cNvPr id="127" name="テキスト ボックス 126"/>
        <xdr:cNvSpPr txBox="1"/>
      </xdr:nvSpPr>
      <xdr:spPr>
        <a:xfrm>
          <a:off x="2461260" y="717550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4160"/>
    <xdr:sp macro="" textlink="">
      <xdr:nvSpPr>
        <xdr:cNvPr id="128" name="テキスト ボックス 127"/>
        <xdr:cNvSpPr txBox="1"/>
      </xdr:nvSpPr>
      <xdr:spPr>
        <a:xfrm>
          <a:off x="53314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0730" cy="264160"/>
    <xdr:sp macro="" textlink="">
      <xdr:nvSpPr>
        <xdr:cNvPr id="129" name="テキスト ボックス 128"/>
        <xdr:cNvSpPr txBox="1"/>
      </xdr:nvSpPr>
      <xdr:spPr>
        <a:xfrm>
          <a:off x="4699000" y="79603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4160"/>
    <xdr:sp macro="" textlink="">
      <xdr:nvSpPr>
        <xdr:cNvPr id="130" name="テキスト ボックス 129"/>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4160"/>
    <xdr:sp macro="" textlink="">
      <xdr:nvSpPr>
        <xdr:cNvPr id="131" name="テキスト ボックス 130"/>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0730" cy="264160"/>
    <xdr:sp macro="" textlink="">
      <xdr:nvSpPr>
        <xdr:cNvPr id="132" name="テキスト ボックス 131"/>
        <xdr:cNvSpPr txBox="1"/>
      </xdr:nvSpPr>
      <xdr:spPr>
        <a:xfrm>
          <a:off x="2659380" y="79603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335915</xdr:rowOff>
    </xdr:from>
    <xdr:to xmlns:xdr="http://schemas.openxmlformats.org/drawingml/2006/spreadsheetDrawing">
      <xdr:col>29</xdr:col>
      <xdr:colOff>177800</xdr:colOff>
      <xdr:row>38</xdr:row>
      <xdr:rowOff>96520</xdr:rowOff>
    </xdr:to>
    <xdr:sp macro="" textlink="">
      <xdr:nvSpPr>
        <xdr:cNvPr id="133" name="楕円 132"/>
        <xdr:cNvSpPr/>
      </xdr:nvSpPr>
      <xdr:spPr>
        <a:xfrm>
          <a:off x="5453380" y="746061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244475</xdr:rowOff>
    </xdr:from>
    <xdr:ext cx="760730" cy="262255"/>
    <xdr:sp macro="" textlink="">
      <xdr:nvSpPr>
        <xdr:cNvPr id="134" name="人口1人当たり決算額の推移該当値テキスト445"/>
        <xdr:cNvSpPr txBox="1"/>
      </xdr:nvSpPr>
      <xdr:spPr>
        <a:xfrm>
          <a:off x="5588000" y="73691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329565</xdr:rowOff>
    </xdr:from>
    <xdr:to xmlns:xdr="http://schemas.openxmlformats.org/drawingml/2006/spreadsheetDrawing">
      <xdr:col>26</xdr:col>
      <xdr:colOff>101600</xdr:colOff>
      <xdr:row>38</xdr:row>
      <xdr:rowOff>89535</xdr:rowOff>
    </xdr:to>
    <xdr:sp macro="" textlink="">
      <xdr:nvSpPr>
        <xdr:cNvPr id="135" name="楕円 134"/>
        <xdr:cNvSpPr/>
      </xdr:nvSpPr>
      <xdr:spPr>
        <a:xfrm>
          <a:off x="4820920" y="745426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73660</xdr:rowOff>
    </xdr:from>
    <xdr:ext cx="735330" cy="259080"/>
    <xdr:sp macro="" textlink="">
      <xdr:nvSpPr>
        <xdr:cNvPr id="136" name="テキスト ボックス 135"/>
        <xdr:cNvSpPr txBox="1"/>
      </xdr:nvSpPr>
      <xdr:spPr>
        <a:xfrm>
          <a:off x="4500880" y="7541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332105</xdr:rowOff>
    </xdr:from>
    <xdr:to xmlns:xdr="http://schemas.openxmlformats.org/drawingml/2006/spreadsheetDrawing">
      <xdr:col>22</xdr:col>
      <xdr:colOff>165100</xdr:colOff>
      <xdr:row>38</xdr:row>
      <xdr:rowOff>93345</xdr:rowOff>
    </xdr:to>
    <xdr:sp macro="" textlink="">
      <xdr:nvSpPr>
        <xdr:cNvPr id="137" name="楕円 136"/>
        <xdr:cNvSpPr/>
      </xdr:nvSpPr>
      <xdr:spPr>
        <a:xfrm>
          <a:off x="4142740" y="745680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78105</xdr:rowOff>
    </xdr:from>
    <xdr:ext cx="762000" cy="261620"/>
    <xdr:sp macro="" textlink="">
      <xdr:nvSpPr>
        <xdr:cNvPr id="138" name="テキスト ボックス 137"/>
        <xdr:cNvSpPr txBox="1"/>
      </xdr:nvSpPr>
      <xdr:spPr>
        <a:xfrm>
          <a:off x="3822700" y="75457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342900</xdr:rowOff>
    </xdr:from>
    <xdr:to xmlns:xdr="http://schemas.openxmlformats.org/drawingml/2006/spreadsheetDrawing">
      <xdr:col>19</xdr:col>
      <xdr:colOff>38100</xdr:colOff>
      <xdr:row>38</xdr:row>
      <xdr:rowOff>104140</xdr:rowOff>
    </xdr:to>
    <xdr:sp macro="" textlink="">
      <xdr:nvSpPr>
        <xdr:cNvPr id="139" name="楕円 138"/>
        <xdr:cNvSpPr/>
      </xdr:nvSpPr>
      <xdr:spPr>
        <a:xfrm>
          <a:off x="3464560" y="7467600"/>
          <a:ext cx="9652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88265</xdr:rowOff>
    </xdr:from>
    <xdr:ext cx="762000" cy="260985"/>
    <xdr:sp macro="" textlink="">
      <xdr:nvSpPr>
        <xdr:cNvPr id="140" name="テキスト ボックス 139"/>
        <xdr:cNvSpPr txBox="1"/>
      </xdr:nvSpPr>
      <xdr:spPr>
        <a:xfrm>
          <a:off x="3144520" y="755586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329565</xdr:rowOff>
    </xdr:from>
    <xdr:to xmlns:xdr="http://schemas.openxmlformats.org/drawingml/2006/spreadsheetDrawing">
      <xdr:col>15</xdr:col>
      <xdr:colOff>101600</xdr:colOff>
      <xdr:row>38</xdr:row>
      <xdr:rowOff>90170</xdr:rowOff>
    </xdr:to>
    <xdr:sp macro="" textlink="">
      <xdr:nvSpPr>
        <xdr:cNvPr id="141" name="楕円 140"/>
        <xdr:cNvSpPr/>
      </xdr:nvSpPr>
      <xdr:spPr>
        <a:xfrm>
          <a:off x="2781300" y="745426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74930</xdr:rowOff>
    </xdr:from>
    <xdr:ext cx="760730" cy="259080"/>
    <xdr:sp macro="" textlink="">
      <xdr:nvSpPr>
        <xdr:cNvPr id="142" name="テキスト ボックス 141"/>
        <xdr:cNvSpPr txBox="1"/>
      </xdr:nvSpPr>
      <xdr:spPr>
        <a:xfrm>
          <a:off x="2461260" y="7542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13,485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3525"/>
    <xdr:sp macro="" textlink="">
      <xdr:nvSpPr>
        <xdr:cNvPr id="30" name="テキスト ボックス 29"/>
        <xdr:cNvSpPr txBox="1"/>
      </xdr:nvSpPr>
      <xdr:spPr>
        <a:xfrm>
          <a:off x="683260" y="3176905"/>
          <a:ext cx="60464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160"/>
    <xdr:sp macro="" textlink="">
      <xdr:nvSpPr>
        <xdr:cNvPr id="31" name="テキスト ボックス 30"/>
        <xdr:cNvSpPr txBox="1"/>
      </xdr:nvSpPr>
      <xdr:spPr>
        <a:xfrm>
          <a:off x="683260" y="3494405"/>
          <a:ext cx="82315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29870"/>
    <xdr:sp macro="" textlink="">
      <xdr:nvSpPr>
        <xdr:cNvPr id="40" name="テキスト ボックス 39"/>
        <xdr:cNvSpPr txBox="1"/>
      </xdr:nvSpPr>
      <xdr:spPr>
        <a:xfrm>
          <a:off x="70866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114300</xdr:rowOff>
    </xdr:from>
    <xdr:ext cx="531495" cy="264795"/>
    <xdr:sp macro="" textlink="">
      <xdr:nvSpPr>
        <xdr:cNvPr id="42" name="テキスト ボックス 41"/>
        <xdr:cNvSpPr txBox="1"/>
      </xdr:nvSpPr>
      <xdr:spPr>
        <a:xfrm>
          <a:off x="225425" y="6972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75565</xdr:rowOff>
    </xdr:from>
    <xdr:ext cx="531495" cy="263525"/>
    <xdr:sp macro="" textlink="">
      <xdr:nvSpPr>
        <xdr:cNvPr id="44" name="テキスト ボックス 43"/>
        <xdr:cNvSpPr txBox="1"/>
      </xdr:nvSpPr>
      <xdr:spPr>
        <a:xfrm>
          <a:off x="225425" y="65906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36195</xdr:rowOff>
    </xdr:from>
    <xdr:ext cx="531495" cy="264160"/>
    <xdr:sp macro="" textlink="">
      <xdr:nvSpPr>
        <xdr:cNvPr id="46" name="テキスト ボックス 45"/>
        <xdr:cNvSpPr txBox="1"/>
      </xdr:nvSpPr>
      <xdr:spPr>
        <a:xfrm>
          <a:off x="225425" y="620839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5630" cy="264795"/>
    <xdr:sp macro="" textlink="">
      <xdr:nvSpPr>
        <xdr:cNvPr id="48" name="テキスト ボックス 47"/>
        <xdr:cNvSpPr txBox="1"/>
      </xdr:nvSpPr>
      <xdr:spPr>
        <a:xfrm>
          <a:off x="166370" y="5829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133985</xdr:rowOff>
    </xdr:from>
    <xdr:ext cx="595630" cy="264160"/>
    <xdr:sp macro="" textlink="">
      <xdr:nvSpPr>
        <xdr:cNvPr id="50" name="テキスト ボックス 49"/>
        <xdr:cNvSpPr txBox="1"/>
      </xdr:nvSpPr>
      <xdr:spPr>
        <a:xfrm>
          <a:off x="166370" y="5448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94615</xdr:rowOff>
    </xdr:from>
    <xdr:ext cx="595630" cy="264160"/>
    <xdr:sp macro="" textlink="">
      <xdr:nvSpPr>
        <xdr:cNvPr id="52" name="テキスト ボックス 51"/>
        <xdr:cNvSpPr txBox="1"/>
      </xdr:nvSpPr>
      <xdr:spPr>
        <a:xfrm>
          <a:off x="166370" y="5066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5630" cy="263525"/>
    <xdr:sp macro="" textlink="">
      <xdr:nvSpPr>
        <xdr:cNvPr id="54" name="テキスト ボックス 53"/>
        <xdr:cNvSpPr txBox="1"/>
      </xdr:nvSpPr>
      <xdr:spPr>
        <a:xfrm>
          <a:off x="166370" y="4685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50165</xdr:rowOff>
    </xdr:from>
    <xdr:to xmlns:xdr="http://schemas.openxmlformats.org/drawingml/2006/spreadsheetDrawing">
      <xdr:col>24</xdr:col>
      <xdr:colOff>62865</xdr:colOff>
      <xdr:row>39</xdr:row>
      <xdr:rowOff>27940</xdr:rowOff>
    </xdr:to>
    <xdr:cxnSp macro="">
      <xdr:nvCxnSpPr>
        <xdr:cNvPr id="56" name="直線コネクタ 55"/>
        <xdr:cNvCxnSpPr/>
      </xdr:nvCxnSpPr>
      <xdr:spPr>
        <a:xfrm flipV="1">
          <a:off x="4511675" y="536511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31750</xdr:rowOff>
    </xdr:from>
    <xdr:ext cx="534670" cy="263525"/>
    <xdr:sp macro="" textlink="">
      <xdr:nvSpPr>
        <xdr:cNvPr id="57" name="人件費最小値テキスト"/>
        <xdr:cNvSpPr txBox="1"/>
      </xdr:nvSpPr>
      <xdr:spPr>
        <a:xfrm>
          <a:off x="4564380" y="671830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27940</xdr:rowOff>
    </xdr:from>
    <xdr:to xmlns:xdr="http://schemas.openxmlformats.org/drawingml/2006/spreadsheetDrawing">
      <xdr:col>24</xdr:col>
      <xdr:colOff>152400</xdr:colOff>
      <xdr:row>39</xdr:row>
      <xdr:rowOff>27940</xdr:rowOff>
    </xdr:to>
    <xdr:cxnSp macro="">
      <xdr:nvCxnSpPr>
        <xdr:cNvPr id="58" name="直線コネクタ 57"/>
        <xdr:cNvCxnSpPr/>
      </xdr:nvCxnSpPr>
      <xdr:spPr>
        <a:xfrm>
          <a:off x="4429760" y="6714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171450</xdr:rowOff>
    </xdr:from>
    <xdr:ext cx="598805" cy="264795"/>
    <xdr:sp macro="" textlink="">
      <xdr:nvSpPr>
        <xdr:cNvPr id="59" name="人件費最大値テキスト"/>
        <xdr:cNvSpPr txBox="1"/>
      </xdr:nvSpPr>
      <xdr:spPr>
        <a:xfrm>
          <a:off x="4564380" y="51435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50165</xdr:rowOff>
    </xdr:from>
    <xdr:to xmlns:xdr="http://schemas.openxmlformats.org/drawingml/2006/spreadsheetDrawing">
      <xdr:col>24</xdr:col>
      <xdr:colOff>152400</xdr:colOff>
      <xdr:row>31</xdr:row>
      <xdr:rowOff>50165</xdr:rowOff>
    </xdr:to>
    <xdr:cxnSp macro="">
      <xdr:nvCxnSpPr>
        <xdr:cNvPr id="60" name="直線コネクタ 59"/>
        <xdr:cNvCxnSpPr/>
      </xdr:nvCxnSpPr>
      <xdr:spPr>
        <a:xfrm>
          <a:off x="4429760" y="5365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43815</xdr:rowOff>
    </xdr:from>
    <xdr:to xmlns:xdr="http://schemas.openxmlformats.org/drawingml/2006/spreadsheetDrawing">
      <xdr:col>24</xdr:col>
      <xdr:colOff>63500</xdr:colOff>
      <xdr:row>34</xdr:row>
      <xdr:rowOff>66040</xdr:rowOff>
    </xdr:to>
    <xdr:cxnSp macro="">
      <xdr:nvCxnSpPr>
        <xdr:cNvPr id="61" name="直線コネクタ 60"/>
        <xdr:cNvCxnSpPr/>
      </xdr:nvCxnSpPr>
      <xdr:spPr>
        <a:xfrm>
          <a:off x="3700780" y="5873115"/>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84455</xdr:rowOff>
    </xdr:from>
    <xdr:ext cx="598805" cy="265430"/>
    <xdr:sp macro="" textlink="">
      <xdr:nvSpPr>
        <xdr:cNvPr id="62" name="人件費平均値テキスト"/>
        <xdr:cNvSpPr txBox="1"/>
      </xdr:nvSpPr>
      <xdr:spPr>
        <a:xfrm>
          <a:off x="4564380" y="6085205"/>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34925</xdr:rowOff>
    </xdr:to>
    <xdr:sp macro="" textlink="">
      <xdr:nvSpPr>
        <xdr:cNvPr id="63" name="フローチャート: 判断 62"/>
        <xdr:cNvSpPr/>
      </xdr:nvSpPr>
      <xdr:spPr>
        <a:xfrm>
          <a:off x="4462780" y="61067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43815</xdr:rowOff>
    </xdr:from>
    <xdr:to xmlns:xdr="http://schemas.openxmlformats.org/drawingml/2006/spreadsheetDrawing">
      <xdr:col>19</xdr:col>
      <xdr:colOff>177800</xdr:colOff>
      <xdr:row>34</xdr:row>
      <xdr:rowOff>118110</xdr:rowOff>
    </xdr:to>
    <xdr:cxnSp macro="">
      <xdr:nvCxnSpPr>
        <xdr:cNvPr id="64" name="直線コネクタ 63"/>
        <xdr:cNvCxnSpPr/>
      </xdr:nvCxnSpPr>
      <xdr:spPr>
        <a:xfrm flipV="1">
          <a:off x="2832100" y="5873115"/>
          <a:ext cx="8686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115570</xdr:rowOff>
    </xdr:from>
    <xdr:to xmlns:xdr="http://schemas.openxmlformats.org/drawingml/2006/spreadsheetDrawing">
      <xdr:col>20</xdr:col>
      <xdr:colOff>38100</xdr:colOff>
      <xdr:row>36</xdr:row>
      <xdr:rowOff>44450</xdr:rowOff>
    </xdr:to>
    <xdr:sp macro="" textlink="">
      <xdr:nvSpPr>
        <xdr:cNvPr id="65" name="フローチャート: 判断 64"/>
        <xdr:cNvSpPr/>
      </xdr:nvSpPr>
      <xdr:spPr>
        <a:xfrm>
          <a:off x="3649980" y="61163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34925</xdr:rowOff>
    </xdr:from>
    <xdr:ext cx="597535" cy="264160"/>
    <xdr:sp macro="" textlink="">
      <xdr:nvSpPr>
        <xdr:cNvPr id="66" name="テキスト ボックス 65"/>
        <xdr:cNvSpPr txBox="1"/>
      </xdr:nvSpPr>
      <xdr:spPr>
        <a:xfrm>
          <a:off x="3406140" y="620712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118110</xdr:rowOff>
    </xdr:from>
    <xdr:to xmlns:xdr="http://schemas.openxmlformats.org/drawingml/2006/spreadsheetDrawing">
      <xdr:col>15</xdr:col>
      <xdr:colOff>50800</xdr:colOff>
      <xdr:row>36</xdr:row>
      <xdr:rowOff>21590</xdr:rowOff>
    </xdr:to>
    <xdr:cxnSp macro="">
      <xdr:nvCxnSpPr>
        <xdr:cNvPr id="67" name="直線コネクタ 66"/>
        <xdr:cNvCxnSpPr/>
      </xdr:nvCxnSpPr>
      <xdr:spPr>
        <a:xfrm flipV="1">
          <a:off x="1968500" y="5947410"/>
          <a:ext cx="8636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101600</xdr:rowOff>
    </xdr:to>
    <xdr:sp macro="" textlink="">
      <xdr:nvSpPr>
        <xdr:cNvPr id="68" name="フローチャート: 判断 67"/>
        <xdr:cNvSpPr/>
      </xdr:nvSpPr>
      <xdr:spPr>
        <a:xfrm>
          <a:off x="27813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92075</xdr:rowOff>
    </xdr:from>
    <xdr:ext cx="598805" cy="264160"/>
    <xdr:sp macro="" textlink="">
      <xdr:nvSpPr>
        <xdr:cNvPr id="69" name="テキスト ボックス 68"/>
        <xdr:cNvSpPr txBox="1"/>
      </xdr:nvSpPr>
      <xdr:spPr>
        <a:xfrm>
          <a:off x="2542540" y="62642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20955</xdr:rowOff>
    </xdr:from>
    <xdr:to xmlns:xdr="http://schemas.openxmlformats.org/drawingml/2006/spreadsheetDrawing">
      <xdr:col>10</xdr:col>
      <xdr:colOff>114300</xdr:colOff>
      <xdr:row>36</xdr:row>
      <xdr:rowOff>21590</xdr:rowOff>
    </xdr:to>
    <xdr:cxnSp macro="">
      <xdr:nvCxnSpPr>
        <xdr:cNvPr id="70" name="直線コネクタ 69"/>
        <xdr:cNvCxnSpPr/>
      </xdr:nvCxnSpPr>
      <xdr:spPr>
        <a:xfrm>
          <a:off x="1104900" y="619315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122555</xdr:rowOff>
    </xdr:from>
    <xdr:to xmlns:xdr="http://schemas.openxmlformats.org/drawingml/2006/spreadsheetDrawing">
      <xdr:col>10</xdr:col>
      <xdr:colOff>165100</xdr:colOff>
      <xdr:row>37</xdr:row>
      <xdr:rowOff>50165</xdr:rowOff>
    </xdr:to>
    <xdr:sp macro="" textlink="">
      <xdr:nvSpPr>
        <xdr:cNvPr id="71" name="フローチャート: 判断 70"/>
        <xdr:cNvSpPr/>
      </xdr:nvSpPr>
      <xdr:spPr>
        <a:xfrm>
          <a:off x="1917700" y="6294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41910</xdr:rowOff>
    </xdr:from>
    <xdr:ext cx="534670" cy="264160"/>
    <xdr:sp macro="" textlink="">
      <xdr:nvSpPr>
        <xdr:cNvPr id="72" name="テキスト ボックス 71"/>
        <xdr:cNvSpPr txBox="1"/>
      </xdr:nvSpPr>
      <xdr:spPr>
        <a:xfrm>
          <a:off x="1706245" y="63855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124460</xdr:rowOff>
    </xdr:from>
    <xdr:to xmlns:xdr="http://schemas.openxmlformats.org/drawingml/2006/spreadsheetDrawing">
      <xdr:col>6</xdr:col>
      <xdr:colOff>38100</xdr:colOff>
      <xdr:row>37</xdr:row>
      <xdr:rowOff>53340</xdr:rowOff>
    </xdr:to>
    <xdr:sp macro="" textlink="">
      <xdr:nvSpPr>
        <xdr:cNvPr id="73" name="フローチャート: 判断 72"/>
        <xdr:cNvSpPr/>
      </xdr:nvSpPr>
      <xdr:spPr>
        <a:xfrm>
          <a:off x="1054100" y="62966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44450</xdr:rowOff>
    </xdr:from>
    <xdr:ext cx="533400" cy="264160"/>
    <xdr:sp macro="" textlink="">
      <xdr:nvSpPr>
        <xdr:cNvPr id="74" name="テキスト ボックス 73"/>
        <xdr:cNvSpPr txBox="1"/>
      </xdr:nvSpPr>
      <xdr:spPr>
        <a:xfrm>
          <a:off x="842645" y="638810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0730" cy="264795"/>
    <xdr:sp macro="" textlink="">
      <xdr:nvSpPr>
        <xdr:cNvPr id="75" name="テキスト ボックス 74"/>
        <xdr:cNvSpPr txBox="1"/>
      </xdr:nvSpPr>
      <xdr:spPr>
        <a:xfrm>
          <a:off x="432816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0730" cy="264795"/>
    <xdr:sp macro="" textlink="">
      <xdr:nvSpPr>
        <xdr:cNvPr id="77" name="テキスト ボックス 76"/>
        <xdr:cNvSpPr txBox="1"/>
      </xdr:nvSpPr>
      <xdr:spPr>
        <a:xfrm>
          <a:off x="264668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13335</xdr:rowOff>
    </xdr:from>
    <xdr:to xmlns:xdr="http://schemas.openxmlformats.org/drawingml/2006/spreadsheetDrawing">
      <xdr:col>24</xdr:col>
      <xdr:colOff>114300</xdr:colOff>
      <xdr:row>34</xdr:row>
      <xdr:rowOff>117475</xdr:rowOff>
    </xdr:to>
    <xdr:sp macro="" textlink="">
      <xdr:nvSpPr>
        <xdr:cNvPr id="80" name="楕円 79"/>
        <xdr:cNvSpPr/>
      </xdr:nvSpPr>
      <xdr:spPr>
        <a:xfrm>
          <a:off x="4462780" y="58426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36830</xdr:rowOff>
    </xdr:from>
    <xdr:ext cx="598805" cy="264160"/>
    <xdr:sp macro="" textlink="">
      <xdr:nvSpPr>
        <xdr:cNvPr id="81" name="人件費該当値テキスト"/>
        <xdr:cNvSpPr txBox="1"/>
      </xdr:nvSpPr>
      <xdr:spPr>
        <a:xfrm>
          <a:off x="4564380" y="569468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167005</xdr:rowOff>
    </xdr:from>
    <xdr:to xmlns:xdr="http://schemas.openxmlformats.org/drawingml/2006/spreadsheetDrawing">
      <xdr:col>20</xdr:col>
      <xdr:colOff>38100</xdr:colOff>
      <xdr:row>34</xdr:row>
      <xdr:rowOff>95250</xdr:rowOff>
    </xdr:to>
    <xdr:sp macro="" textlink="">
      <xdr:nvSpPr>
        <xdr:cNvPr id="82" name="楕円 81"/>
        <xdr:cNvSpPr/>
      </xdr:nvSpPr>
      <xdr:spPr>
        <a:xfrm>
          <a:off x="3649980" y="58248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112395</xdr:rowOff>
    </xdr:from>
    <xdr:ext cx="597535" cy="263525"/>
    <xdr:sp macro="" textlink="">
      <xdr:nvSpPr>
        <xdr:cNvPr id="83" name="テキスト ボックス 82"/>
        <xdr:cNvSpPr txBox="1"/>
      </xdr:nvSpPr>
      <xdr:spPr>
        <a:xfrm>
          <a:off x="3406140" y="559879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66675</xdr:rowOff>
    </xdr:from>
    <xdr:to xmlns:xdr="http://schemas.openxmlformats.org/drawingml/2006/spreadsheetDrawing">
      <xdr:col>15</xdr:col>
      <xdr:colOff>101600</xdr:colOff>
      <xdr:row>34</xdr:row>
      <xdr:rowOff>170180</xdr:rowOff>
    </xdr:to>
    <xdr:sp macro="" textlink="">
      <xdr:nvSpPr>
        <xdr:cNvPr id="84" name="楕円 83"/>
        <xdr:cNvSpPr/>
      </xdr:nvSpPr>
      <xdr:spPr>
        <a:xfrm>
          <a:off x="2781300" y="58959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11430</xdr:rowOff>
    </xdr:from>
    <xdr:ext cx="598805" cy="264795"/>
    <xdr:sp macro="" textlink="">
      <xdr:nvSpPr>
        <xdr:cNvPr id="85" name="テキスト ボックス 84"/>
        <xdr:cNvSpPr txBox="1"/>
      </xdr:nvSpPr>
      <xdr:spPr>
        <a:xfrm>
          <a:off x="2542540" y="566928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144780</xdr:rowOff>
    </xdr:from>
    <xdr:to xmlns:xdr="http://schemas.openxmlformats.org/drawingml/2006/spreadsheetDrawing">
      <xdr:col>10</xdr:col>
      <xdr:colOff>165100</xdr:colOff>
      <xdr:row>36</xdr:row>
      <xdr:rowOff>73025</xdr:rowOff>
    </xdr:to>
    <xdr:sp macro="" textlink="">
      <xdr:nvSpPr>
        <xdr:cNvPr id="86" name="楕円 85"/>
        <xdr:cNvSpPr/>
      </xdr:nvSpPr>
      <xdr:spPr>
        <a:xfrm>
          <a:off x="1917700" y="6145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90170</xdr:rowOff>
    </xdr:from>
    <xdr:ext cx="597535" cy="263525"/>
    <xdr:sp macro="" textlink="">
      <xdr:nvSpPr>
        <xdr:cNvPr id="87" name="テキスト ボックス 86"/>
        <xdr:cNvSpPr txBox="1"/>
      </xdr:nvSpPr>
      <xdr:spPr>
        <a:xfrm>
          <a:off x="1673860" y="5919470"/>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144145</xdr:rowOff>
    </xdr:from>
    <xdr:to xmlns:xdr="http://schemas.openxmlformats.org/drawingml/2006/spreadsheetDrawing">
      <xdr:col>6</xdr:col>
      <xdr:colOff>38100</xdr:colOff>
      <xdr:row>36</xdr:row>
      <xdr:rowOff>72390</xdr:rowOff>
    </xdr:to>
    <xdr:sp macro="" textlink="">
      <xdr:nvSpPr>
        <xdr:cNvPr id="88" name="楕円 87"/>
        <xdr:cNvSpPr/>
      </xdr:nvSpPr>
      <xdr:spPr>
        <a:xfrm>
          <a:off x="1054100" y="61448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89535</xdr:rowOff>
    </xdr:from>
    <xdr:ext cx="597535" cy="263525"/>
    <xdr:sp macro="" textlink="">
      <xdr:nvSpPr>
        <xdr:cNvPr id="89" name="テキスト ボックス 88"/>
        <xdr:cNvSpPr txBox="1"/>
      </xdr:nvSpPr>
      <xdr:spPr>
        <a:xfrm>
          <a:off x="810260" y="591883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29870"/>
    <xdr:sp macro="" textlink="">
      <xdr:nvSpPr>
        <xdr:cNvPr id="98" name="テキスト ボックス 97"/>
        <xdr:cNvSpPr txBox="1"/>
      </xdr:nvSpPr>
      <xdr:spPr>
        <a:xfrm>
          <a:off x="70866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0" name="直線コネクタ 99"/>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75565</xdr:rowOff>
    </xdr:from>
    <xdr:ext cx="248920" cy="263525"/>
    <xdr:sp macro="" textlink="">
      <xdr:nvSpPr>
        <xdr:cNvPr id="101" name="テキスト ボックス 100"/>
        <xdr:cNvSpPr txBox="1"/>
      </xdr:nvSpPr>
      <xdr:spPr>
        <a:xfrm>
          <a:off x="502920" y="1001966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2" name="直線コネクタ 101"/>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36195</xdr:rowOff>
    </xdr:from>
    <xdr:ext cx="595630" cy="264160"/>
    <xdr:sp macro="" textlink="">
      <xdr:nvSpPr>
        <xdr:cNvPr id="103" name="テキスト ボックス 102"/>
        <xdr:cNvSpPr txBox="1"/>
      </xdr:nvSpPr>
      <xdr:spPr>
        <a:xfrm>
          <a:off x="166370" y="963739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4" name="直線コネクタ 103"/>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5630" cy="264795"/>
    <xdr:sp macro="" textlink="">
      <xdr:nvSpPr>
        <xdr:cNvPr id="105" name="テキスト ボックス 104"/>
        <xdr:cNvSpPr txBox="1"/>
      </xdr:nvSpPr>
      <xdr:spPr>
        <a:xfrm>
          <a:off x="166370" y="9258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6" name="直線コネクタ 105"/>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133985</xdr:rowOff>
    </xdr:from>
    <xdr:ext cx="595630" cy="264160"/>
    <xdr:sp macro="" textlink="">
      <xdr:nvSpPr>
        <xdr:cNvPr id="107" name="テキスト ボックス 106"/>
        <xdr:cNvSpPr txBox="1"/>
      </xdr:nvSpPr>
      <xdr:spPr>
        <a:xfrm>
          <a:off x="166370" y="887793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8" name="直線コネクタ 107"/>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94615</xdr:rowOff>
    </xdr:from>
    <xdr:ext cx="595630" cy="264160"/>
    <xdr:sp macro="" textlink="">
      <xdr:nvSpPr>
        <xdr:cNvPr id="109" name="テキスト ボックス 108"/>
        <xdr:cNvSpPr txBox="1"/>
      </xdr:nvSpPr>
      <xdr:spPr>
        <a:xfrm>
          <a:off x="166370" y="8495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84530" cy="263525"/>
    <xdr:sp macro="" textlink="">
      <xdr:nvSpPr>
        <xdr:cNvPr id="111" name="テキスト ボックス 110"/>
        <xdr:cNvSpPr txBox="1"/>
      </xdr:nvSpPr>
      <xdr:spPr>
        <a:xfrm>
          <a:off x="76200" y="8114030"/>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2"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43815</xdr:rowOff>
    </xdr:from>
    <xdr:to xmlns:xdr="http://schemas.openxmlformats.org/drawingml/2006/spreadsheetDrawing">
      <xdr:col>24</xdr:col>
      <xdr:colOff>62865</xdr:colOff>
      <xdr:row>58</xdr:row>
      <xdr:rowOff>121285</xdr:rowOff>
    </xdr:to>
    <xdr:cxnSp macro="">
      <xdr:nvCxnSpPr>
        <xdr:cNvPr id="113" name="直線コネクタ 112"/>
        <xdr:cNvCxnSpPr/>
      </xdr:nvCxnSpPr>
      <xdr:spPr>
        <a:xfrm flipV="1">
          <a:off x="4511675" y="8787765"/>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124460</xdr:rowOff>
    </xdr:from>
    <xdr:ext cx="534670" cy="264160"/>
    <xdr:sp macro="" textlink="">
      <xdr:nvSpPr>
        <xdr:cNvPr id="114" name="物件費最小値テキスト"/>
        <xdr:cNvSpPr txBox="1"/>
      </xdr:nvSpPr>
      <xdr:spPr>
        <a:xfrm>
          <a:off x="4564380" y="100685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121285</xdr:rowOff>
    </xdr:from>
    <xdr:to xmlns:xdr="http://schemas.openxmlformats.org/drawingml/2006/spreadsheetDrawing">
      <xdr:col>24</xdr:col>
      <xdr:colOff>152400</xdr:colOff>
      <xdr:row>58</xdr:row>
      <xdr:rowOff>121285</xdr:rowOff>
    </xdr:to>
    <xdr:cxnSp macro="">
      <xdr:nvCxnSpPr>
        <xdr:cNvPr id="115" name="直線コネクタ 114"/>
        <xdr:cNvCxnSpPr/>
      </xdr:nvCxnSpPr>
      <xdr:spPr>
        <a:xfrm>
          <a:off x="4429760" y="10065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163830</xdr:rowOff>
    </xdr:from>
    <xdr:ext cx="598805" cy="265430"/>
    <xdr:sp macro="" textlink="">
      <xdr:nvSpPr>
        <xdr:cNvPr id="116" name="物件費最大値テキスト"/>
        <xdr:cNvSpPr txBox="1"/>
      </xdr:nvSpPr>
      <xdr:spPr>
        <a:xfrm>
          <a:off x="4564380" y="856488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43815</xdr:rowOff>
    </xdr:from>
    <xdr:to xmlns:xdr="http://schemas.openxmlformats.org/drawingml/2006/spreadsheetDrawing">
      <xdr:col>24</xdr:col>
      <xdr:colOff>152400</xdr:colOff>
      <xdr:row>51</xdr:row>
      <xdr:rowOff>43815</xdr:rowOff>
    </xdr:to>
    <xdr:cxnSp macro="">
      <xdr:nvCxnSpPr>
        <xdr:cNvPr id="117" name="直線コネクタ 116"/>
        <xdr:cNvCxnSpPr/>
      </xdr:nvCxnSpPr>
      <xdr:spPr>
        <a:xfrm>
          <a:off x="4429760" y="8787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67945</xdr:rowOff>
    </xdr:from>
    <xdr:to xmlns:xdr="http://schemas.openxmlformats.org/drawingml/2006/spreadsheetDrawing">
      <xdr:col>24</xdr:col>
      <xdr:colOff>63500</xdr:colOff>
      <xdr:row>58</xdr:row>
      <xdr:rowOff>70485</xdr:rowOff>
    </xdr:to>
    <xdr:cxnSp macro="">
      <xdr:nvCxnSpPr>
        <xdr:cNvPr id="118" name="直線コネクタ 117"/>
        <xdr:cNvCxnSpPr/>
      </xdr:nvCxnSpPr>
      <xdr:spPr>
        <a:xfrm flipV="1">
          <a:off x="3700780" y="1001204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167640</xdr:rowOff>
    </xdr:from>
    <xdr:ext cx="598805" cy="263525"/>
    <xdr:sp macro="" textlink="">
      <xdr:nvSpPr>
        <xdr:cNvPr id="119" name="物件費平均値テキスト"/>
        <xdr:cNvSpPr txBox="1"/>
      </xdr:nvSpPr>
      <xdr:spPr>
        <a:xfrm>
          <a:off x="4564380" y="9768840"/>
          <a:ext cx="59880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72390</xdr:rowOff>
    </xdr:to>
    <xdr:sp macro="" textlink="">
      <xdr:nvSpPr>
        <xdr:cNvPr id="120" name="フローチャート: 判断 119"/>
        <xdr:cNvSpPr/>
      </xdr:nvSpPr>
      <xdr:spPr>
        <a:xfrm>
          <a:off x="4462780" y="9916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70485</xdr:rowOff>
    </xdr:from>
    <xdr:to xmlns:xdr="http://schemas.openxmlformats.org/drawingml/2006/spreadsheetDrawing">
      <xdr:col>19</xdr:col>
      <xdr:colOff>177800</xdr:colOff>
      <xdr:row>58</xdr:row>
      <xdr:rowOff>70485</xdr:rowOff>
    </xdr:to>
    <xdr:cxnSp macro="">
      <xdr:nvCxnSpPr>
        <xdr:cNvPr id="121" name="直線コネクタ 120"/>
        <xdr:cNvCxnSpPr/>
      </xdr:nvCxnSpPr>
      <xdr:spPr>
        <a:xfrm>
          <a:off x="2832100" y="1001458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155575</xdr:rowOff>
    </xdr:from>
    <xdr:to xmlns:xdr="http://schemas.openxmlformats.org/drawingml/2006/spreadsheetDrawing">
      <xdr:col>20</xdr:col>
      <xdr:colOff>38100</xdr:colOff>
      <xdr:row>58</xdr:row>
      <xdr:rowOff>83820</xdr:rowOff>
    </xdr:to>
    <xdr:sp macro="" textlink="">
      <xdr:nvSpPr>
        <xdr:cNvPr id="122" name="フローチャート: 判断 121"/>
        <xdr:cNvSpPr/>
      </xdr:nvSpPr>
      <xdr:spPr>
        <a:xfrm>
          <a:off x="3649980" y="99282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100965</xdr:rowOff>
    </xdr:from>
    <xdr:ext cx="533400" cy="264160"/>
    <xdr:sp macro="" textlink="">
      <xdr:nvSpPr>
        <xdr:cNvPr id="123" name="テキスト ボックス 122"/>
        <xdr:cNvSpPr txBox="1"/>
      </xdr:nvSpPr>
      <xdr:spPr>
        <a:xfrm>
          <a:off x="3438525" y="970216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65405</xdr:rowOff>
    </xdr:from>
    <xdr:to xmlns:xdr="http://schemas.openxmlformats.org/drawingml/2006/spreadsheetDrawing">
      <xdr:col>15</xdr:col>
      <xdr:colOff>50800</xdr:colOff>
      <xdr:row>58</xdr:row>
      <xdr:rowOff>70485</xdr:rowOff>
    </xdr:to>
    <xdr:cxnSp macro="">
      <xdr:nvCxnSpPr>
        <xdr:cNvPr id="124" name="直線コネクタ 123"/>
        <xdr:cNvCxnSpPr/>
      </xdr:nvCxnSpPr>
      <xdr:spPr>
        <a:xfrm>
          <a:off x="1968500" y="1000950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167640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781300" y="9940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113030</xdr:rowOff>
    </xdr:from>
    <xdr:ext cx="533400" cy="263525"/>
    <xdr:sp macro="" textlink="">
      <xdr:nvSpPr>
        <xdr:cNvPr id="126" name="テキスト ボックス 125"/>
        <xdr:cNvSpPr txBox="1"/>
      </xdr:nvSpPr>
      <xdr:spPr>
        <a:xfrm>
          <a:off x="2574925" y="971423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65405</xdr:rowOff>
    </xdr:from>
    <xdr:to xmlns:xdr="http://schemas.openxmlformats.org/drawingml/2006/spreadsheetDrawing">
      <xdr:col>10</xdr:col>
      <xdr:colOff>114300</xdr:colOff>
      <xdr:row>58</xdr:row>
      <xdr:rowOff>78740</xdr:rowOff>
    </xdr:to>
    <xdr:cxnSp macro="">
      <xdr:nvCxnSpPr>
        <xdr:cNvPr id="127" name="直線コネクタ 126"/>
        <xdr:cNvCxnSpPr/>
      </xdr:nvCxnSpPr>
      <xdr:spPr>
        <a:xfrm flipV="1">
          <a:off x="1104900" y="1000950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102870</xdr:rowOff>
    </xdr:to>
    <xdr:sp macro="" textlink="">
      <xdr:nvSpPr>
        <xdr:cNvPr id="128" name="フローチャート: 判断 127"/>
        <xdr:cNvSpPr/>
      </xdr:nvSpPr>
      <xdr:spPr>
        <a:xfrm>
          <a:off x="1917700" y="99441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119380</xdr:rowOff>
    </xdr:from>
    <xdr:ext cx="534670" cy="265430"/>
    <xdr:sp macro="" textlink="">
      <xdr:nvSpPr>
        <xdr:cNvPr id="129" name="テキスト ボックス 128"/>
        <xdr:cNvSpPr txBox="1"/>
      </xdr:nvSpPr>
      <xdr:spPr>
        <a:xfrm>
          <a:off x="1706245" y="97205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114935</xdr:rowOff>
    </xdr:to>
    <xdr:sp macro="" textlink="">
      <xdr:nvSpPr>
        <xdr:cNvPr id="130" name="フローチャート: 判断 129"/>
        <xdr:cNvSpPr/>
      </xdr:nvSpPr>
      <xdr:spPr>
        <a:xfrm>
          <a:off x="1054100" y="995489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132080</xdr:rowOff>
    </xdr:from>
    <xdr:ext cx="533400" cy="263525"/>
    <xdr:sp macro="" textlink="">
      <xdr:nvSpPr>
        <xdr:cNvPr id="131" name="テキスト ボックス 130"/>
        <xdr:cNvSpPr txBox="1"/>
      </xdr:nvSpPr>
      <xdr:spPr>
        <a:xfrm>
          <a:off x="842645" y="973328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0730" cy="264795"/>
    <xdr:sp macro="" textlink="">
      <xdr:nvSpPr>
        <xdr:cNvPr id="132" name="テキスト ボックス 131"/>
        <xdr:cNvSpPr txBox="1"/>
      </xdr:nvSpPr>
      <xdr:spPr>
        <a:xfrm>
          <a:off x="432816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3" name="テキスト ボックス 132"/>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0730" cy="264795"/>
    <xdr:sp macro="" textlink="">
      <xdr:nvSpPr>
        <xdr:cNvPr id="134" name="テキスト ボックス 133"/>
        <xdr:cNvSpPr txBox="1"/>
      </xdr:nvSpPr>
      <xdr:spPr>
        <a:xfrm>
          <a:off x="264668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5" name="テキスト ボックス 134"/>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6" name="テキスト ボックス 135"/>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15875</xdr:rowOff>
    </xdr:from>
    <xdr:to xmlns:xdr="http://schemas.openxmlformats.org/drawingml/2006/spreadsheetDrawing">
      <xdr:col>24</xdr:col>
      <xdr:colOff>114300</xdr:colOff>
      <xdr:row>58</xdr:row>
      <xdr:rowOff>120650</xdr:rowOff>
    </xdr:to>
    <xdr:sp macro="" textlink="">
      <xdr:nvSpPr>
        <xdr:cNvPr id="137" name="楕円 136"/>
        <xdr:cNvSpPr/>
      </xdr:nvSpPr>
      <xdr:spPr>
        <a:xfrm>
          <a:off x="4462780" y="99599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122555</xdr:rowOff>
    </xdr:from>
    <xdr:ext cx="534670" cy="264160"/>
    <xdr:sp macro="" textlink="">
      <xdr:nvSpPr>
        <xdr:cNvPr id="138" name="物件費該当値テキスト"/>
        <xdr:cNvSpPr txBox="1"/>
      </xdr:nvSpPr>
      <xdr:spPr>
        <a:xfrm>
          <a:off x="4564380" y="98952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19050</xdr:rowOff>
    </xdr:from>
    <xdr:to xmlns:xdr="http://schemas.openxmlformats.org/drawingml/2006/spreadsheetDrawing">
      <xdr:col>20</xdr:col>
      <xdr:colOff>38100</xdr:colOff>
      <xdr:row>58</xdr:row>
      <xdr:rowOff>123190</xdr:rowOff>
    </xdr:to>
    <xdr:sp macro="" textlink="">
      <xdr:nvSpPr>
        <xdr:cNvPr id="139" name="楕円 138"/>
        <xdr:cNvSpPr/>
      </xdr:nvSpPr>
      <xdr:spPr>
        <a:xfrm>
          <a:off x="3649980" y="996315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113665</xdr:rowOff>
    </xdr:from>
    <xdr:ext cx="533400" cy="263525"/>
    <xdr:sp macro="" textlink="">
      <xdr:nvSpPr>
        <xdr:cNvPr id="140" name="テキスト ボックス 139"/>
        <xdr:cNvSpPr txBox="1"/>
      </xdr:nvSpPr>
      <xdr:spPr>
        <a:xfrm>
          <a:off x="3438525" y="1005776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19050</xdr:rowOff>
    </xdr:from>
    <xdr:to xmlns:xdr="http://schemas.openxmlformats.org/drawingml/2006/spreadsheetDrawing">
      <xdr:col>15</xdr:col>
      <xdr:colOff>101600</xdr:colOff>
      <xdr:row>58</xdr:row>
      <xdr:rowOff>123190</xdr:rowOff>
    </xdr:to>
    <xdr:sp macro="" textlink="">
      <xdr:nvSpPr>
        <xdr:cNvPr id="141" name="楕円 140"/>
        <xdr:cNvSpPr/>
      </xdr:nvSpPr>
      <xdr:spPr>
        <a:xfrm>
          <a:off x="2781300" y="99631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113665</xdr:rowOff>
    </xdr:from>
    <xdr:ext cx="533400" cy="263525"/>
    <xdr:sp macro="" textlink="">
      <xdr:nvSpPr>
        <xdr:cNvPr id="142" name="テキスト ボックス 141"/>
        <xdr:cNvSpPr txBox="1"/>
      </xdr:nvSpPr>
      <xdr:spPr>
        <a:xfrm>
          <a:off x="2574925" y="1005776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12700</xdr:rowOff>
    </xdr:from>
    <xdr:to xmlns:xdr="http://schemas.openxmlformats.org/drawingml/2006/spreadsheetDrawing">
      <xdr:col>10</xdr:col>
      <xdr:colOff>165100</xdr:colOff>
      <xdr:row>58</xdr:row>
      <xdr:rowOff>116840</xdr:rowOff>
    </xdr:to>
    <xdr:sp macro="" textlink="">
      <xdr:nvSpPr>
        <xdr:cNvPr id="143" name="楕円 142"/>
        <xdr:cNvSpPr/>
      </xdr:nvSpPr>
      <xdr:spPr>
        <a:xfrm>
          <a:off x="1917700" y="99568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107315</xdr:rowOff>
    </xdr:from>
    <xdr:ext cx="534670" cy="264795"/>
    <xdr:sp macro="" textlink="">
      <xdr:nvSpPr>
        <xdr:cNvPr id="144" name="テキスト ボックス 143"/>
        <xdr:cNvSpPr txBox="1"/>
      </xdr:nvSpPr>
      <xdr:spPr>
        <a:xfrm>
          <a:off x="1706245" y="100514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26670</xdr:rowOff>
    </xdr:from>
    <xdr:to xmlns:xdr="http://schemas.openxmlformats.org/drawingml/2006/spreadsheetDrawing">
      <xdr:col>6</xdr:col>
      <xdr:colOff>38100</xdr:colOff>
      <xdr:row>58</xdr:row>
      <xdr:rowOff>130175</xdr:rowOff>
    </xdr:to>
    <xdr:sp macro="" textlink="">
      <xdr:nvSpPr>
        <xdr:cNvPr id="145" name="楕円 144"/>
        <xdr:cNvSpPr/>
      </xdr:nvSpPr>
      <xdr:spPr>
        <a:xfrm>
          <a:off x="1054100" y="997077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121920</xdr:rowOff>
    </xdr:from>
    <xdr:ext cx="533400" cy="264160"/>
    <xdr:sp macro="" textlink="">
      <xdr:nvSpPr>
        <xdr:cNvPr id="146" name="テキスト ボックス 145"/>
        <xdr:cNvSpPr txBox="1"/>
      </xdr:nvSpPr>
      <xdr:spPr>
        <a:xfrm>
          <a:off x="842645" y="1006602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7" name="正方形/長方形 146"/>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8" name="正方形/長方形 147"/>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0" name="正方形/長方形 149"/>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2" name="正方形/長方形 151"/>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4" name="正方形/長方形 153"/>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29870"/>
    <xdr:sp macro="" textlink="">
      <xdr:nvSpPr>
        <xdr:cNvPr id="155" name="テキスト ボックス 154"/>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6" name="直線コネクタ 155"/>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57" name="直線コネクタ 156"/>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130810</xdr:rowOff>
    </xdr:from>
    <xdr:ext cx="248920" cy="264795"/>
    <xdr:sp macro="" textlink="">
      <xdr:nvSpPr>
        <xdr:cNvPr id="158" name="テキスト ボックス 157"/>
        <xdr:cNvSpPr txBox="1"/>
      </xdr:nvSpPr>
      <xdr:spPr>
        <a:xfrm>
          <a:off x="502920" y="13503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59" name="直線コネクタ 158"/>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147320</xdr:rowOff>
    </xdr:from>
    <xdr:ext cx="531495" cy="263525"/>
    <xdr:sp macro="" textlink="">
      <xdr:nvSpPr>
        <xdr:cNvPr id="160" name="テキスト ボックス 159"/>
        <xdr:cNvSpPr txBox="1"/>
      </xdr:nvSpPr>
      <xdr:spPr>
        <a:xfrm>
          <a:off x="225425" y="1317752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134620</xdr:rowOff>
    </xdr:from>
    <xdr:to xmlns:xdr="http://schemas.openxmlformats.org/drawingml/2006/spreadsheetDrawing">
      <xdr:col>28</xdr:col>
      <xdr:colOff>114300</xdr:colOff>
      <xdr:row>75</xdr:row>
      <xdr:rowOff>134620</xdr:rowOff>
    </xdr:to>
    <xdr:cxnSp macro="">
      <xdr:nvCxnSpPr>
        <xdr:cNvPr id="161" name="直線コネクタ 160"/>
        <xdr:cNvCxnSpPr/>
      </xdr:nvCxnSpPr>
      <xdr:spPr>
        <a:xfrm>
          <a:off x="74168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163830</xdr:rowOff>
    </xdr:from>
    <xdr:ext cx="531495" cy="265430"/>
    <xdr:sp macro="" textlink="">
      <xdr:nvSpPr>
        <xdr:cNvPr id="162" name="テキスト ボックス 161"/>
        <xdr:cNvSpPr txBox="1"/>
      </xdr:nvSpPr>
      <xdr:spPr>
        <a:xfrm>
          <a:off x="225425" y="12851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3" name="直線コネクタ 162"/>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64160"/>
    <xdr:sp macro="" textlink="">
      <xdr:nvSpPr>
        <xdr:cNvPr id="164" name="テキスト ボックス 163"/>
        <xdr:cNvSpPr txBox="1"/>
      </xdr:nvSpPr>
      <xdr:spPr>
        <a:xfrm>
          <a:off x="225425" y="125222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5" name="直線コネクタ 164"/>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22860</xdr:rowOff>
    </xdr:from>
    <xdr:ext cx="531495" cy="264795"/>
    <xdr:sp macro="" textlink="">
      <xdr:nvSpPr>
        <xdr:cNvPr id="166" name="テキスト ボックス 165"/>
        <xdr:cNvSpPr txBox="1"/>
      </xdr:nvSpPr>
      <xdr:spPr>
        <a:xfrm>
          <a:off x="225425" y="12195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7" name="直線コネクタ 166"/>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95630" cy="265430"/>
    <xdr:sp macro="" textlink="">
      <xdr:nvSpPr>
        <xdr:cNvPr id="168" name="テキスト ボックス 167"/>
        <xdr:cNvSpPr txBox="1"/>
      </xdr:nvSpPr>
      <xdr:spPr>
        <a:xfrm>
          <a:off x="16637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9" name="直線コネクタ 168"/>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3525"/>
    <xdr:sp macro="" textlink="">
      <xdr:nvSpPr>
        <xdr:cNvPr id="170" name="テキスト ボックス 169"/>
        <xdr:cNvSpPr txBox="1"/>
      </xdr:nvSpPr>
      <xdr:spPr>
        <a:xfrm>
          <a:off x="16637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1"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41910</xdr:rowOff>
    </xdr:from>
    <xdr:to xmlns:xdr="http://schemas.openxmlformats.org/drawingml/2006/spreadsheetDrawing">
      <xdr:col>24</xdr:col>
      <xdr:colOff>62865</xdr:colOff>
      <xdr:row>79</xdr:row>
      <xdr:rowOff>91440</xdr:rowOff>
    </xdr:to>
    <xdr:cxnSp macro="">
      <xdr:nvCxnSpPr>
        <xdr:cNvPr id="172" name="直線コネクタ 171"/>
        <xdr:cNvCxnSpPr/>
      </xdr:nvCxnSpPr>
      <xdr:spPr>
        <a:xfrm flipV="1">
          <a:off x="4511675" y="1221486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95250</xdr:rowOff>
    </xdr:from>
    <xdr:ext cx="378460" cy="265430"/>
    <xdr:sp macro="" textlink="">
      <xdr:nvSpPr>
        <xdr:cNvPr id="173" name="維持補修費最小値テキスト"/>
        <xdr:cNvSpPr txBox="1"/>
      </xdr:nvSpPr>
      <xdr:spPr>
        <a:xfrm>
          <a:off x="4564380" y="1363980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91440</xdr:rowOff>
    </xdr:from>
    <xdr:to xmlns:xdr="http://schemas.openxmlformats.org/drawingml/2006/spreadsheetDrawing">
      <xdr:col>24</xdr:col>
      <xdr:colOff>152400</xdr:colOff>
      <xdr:row>79</xdr:row>
      <xdr:rowOff>91440</xdr:rowOff>
    </xdr:to>
    <xdr:cxnSp macro="">
      <xdr:nvCxnSpPr>
        <xdr:cNvPr id="174" name="直線コネクタ 173"/>
        <xdr:cNvCxnSpPr/>
      </xdr:nvCxnSpPr>
      <xdr:spPr>
        <a:xfrm>
          <a:off x="4429760" y="13635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34670" cy="264795"/>
    <xdr:sp macro="" textlink="">
      <xdr:nvSpPr>
        <xdr:cNvPr id="175" name="維持補修費最大値テキスト"/>
        <xdr:cNvSpPr txBox="1"/>
      </xdr:nvSpPr>
      <xdr:spPr>
        <a:xfrm>
          <a:off x="4564380" y="119919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41910</xdr:rowOff>
    </xdr:from>
    <xdr:to xmlns:xdr="http://schemas.openxmlformats.org/drawingml/2006/spreadsheetDrawing">
      <xdr:col>24</xdr:col>
      <xdr:colOff>152400</xdr:colOff>
      <xdr:row>71</xdr:row>
      <xdr:rowOff>41910</xdr:rowOff>
    </xdr:to>
    <xdr:cxnSp macro="">
      <xdr:nvCxnSpPr>
        <xdr:cNvPr id="176" name="直線コネクタ 175"/>
        <xdr:cNvCxnSpPr/>
      </xdr:nvCxnSpPr>
      <xdr:spPr>
        <a:xfrm>
          <a:off x="4429760" y="12214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44450</xdr:rowOff>
    </xdr:from>
    <xdr:to xmlns:xdr="http://schemas.openxmlformats.org/drawingml/2006/spreadsheetDrawing">
      <xdr:col>24</xdr:col>
      <xdr:colOff>63500</xdr:colOff>
      <xdr:row>79</xdr:row>
      <xdr:rowOff>53340</xdr:rowOff>
    </xdr:to>
    <xdr:cxnSp macro="">
      <xdr:nvCxnSpPr>
        <xdr:cNvPr id="177" name="直線コネクタ 176"/>
        <xdr:cNvCxnSpPr/>
      </xdr:nvCxnSpPr>
      <xdr:spPr>
        <a:xfrm>
          <a:off x="3700780" y="1358900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67945</xdr:rowOff>
    </xdr:from>
    <xdr:ext cx="534670" cy="264160"/>
    <xdr:sp macro="" textlink="">
      <xdr:nvSpPr>
        <xdr:cNvPr id="178" name="維持補修費平均値テキスト"/>
        <xdr:cNvSpPr txBox="1"/>
      </xdr:nvSpPr>
      <xdr:spPr>
        <a:xfrm>
          <a:off x="4564380" y="13269595"/>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45085</xdr:rowOff>
    </xdr:from>
    <xdr:to xmlns:xdr="http://schemas.openxmlformats.org/drawingml/2006/spreadsheetDrawing">
      <xdr:col>24</xdr:col>
      <xdr:colOff>114300</xdr:colOff>
      <xdr:row>78</xdr:row>
      <xdr:rowOff>148590</xdr:rowOff>
    </xdr:to>
    <xdr:sp macro="" textlink="">
      <xdr:nvSpPr>
        <xdr:cNvPr id="179" name="フローチャート: 判断 178"/>
        <xdr:cNvSpPr/>
      </xdr:nvSpPr>
      <xdr:spPr>
        <a:xfrm>
          <a:off x="4462780" y="134181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37465</xdr:rowOff>
    </xdr:from>
    <xdr:to xmlns:xdr="http://schemas.openxmlformats.org/drawingml/2006/spreadsheetDrawing">
      <xdr:col>19</xdr:col>
      <xdr:colOff>177800</xdr:colOff>
      <xdr:row>79</xdr:row>
      <xdr:rowOff>44450</xdr:rowOff>
    </xdr:to>
    <xdr:cxnSp macro="">
      <xdr:nvCxnSpPr>
        <xdr:cNvPr id="180" name="直線コネクタ 179"/>
        <xdr:cNvCxnSpPr/>
      </xdr:nvCxnSpPr>
      <xdr:spPr>
        <a:xfrm>
          <a:off x="2832100" y="1358201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42545</xdr:rowOff>
    </xdr:from>
    <xdr:to xmlns:xdr="http://schemas.openxmlformats.org/drawingml/2006/spreadsheetDrawing">
      <xdr:col>20</xdr:col>
      <xdr:colOff>38100</xdr:colOff>
      <xdr:row>78</xdr:row>
      <xdr:rowOff>146050</xdr:rowOff>
    </xdr:to>
    <xdr:sp macro="" textlink="">
      <xdr:nvSpPr>
        <xdr:cNvPr id="181" name="フローチャート: 判断 180"/>
        <xdr:cNvSpPr/>
      </xdr:nvSpPr>
      <xdr:spPr>
        <a:xfrm>
          <a:off x="3649980" y="1341564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162560</xdr:rowOff>
    </xdr:from>
    <xdr:ext cx="533400" cy="264795"/>
    <xdr:sp macro="" textlink="">
      <xdr:nvSpPr>
        <xdr:cNvPr id="182" name="テキスト ボックス 181"/>
        <xdr:cNvSpPr txBox="1"/>
      </xdr:nvSpPr>
      <xdr:spPr>
        <a:xfrm>
          <a:off x="3438525" y="1319276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29210</xdr:rowOff>
    </xdr:from>
    <xdr:to xmlns:xdr="http://schemas.openxmlformats.org/drawingml/2006/spreadsheetDrawing">
      <xdr:col>15</xdr:col>
      <xdr:colOff>50800</xdr:colOff>
      <xdr:row>79</xdr:row>
      <xdr:rowOff>37465</xdr:rowOff>
    </xdr:to>
    <xdr:cxnSp macro="">
      <xdr:nvCxnSpPr>
        <xdr:cNvPr id="183" name="直線コネクタ 182"/>
        <xdr:cNvCxnSpPr/>
      </xdr:nvCxnSpPr>
      <xdr:spPr>
        <a:xfrm>
          <a:off x="1968500" y="1357376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66675</xdr:rowOff>
    </xdr:from>
    <xdr:to xmlns:xdr="http://schemas.openxmlformats.org/drawingml/2006/spreadsheetDrawing">
      <xdr:col>15</xdr:col>
      <xdr:colOff>101600</xdr:colOff>
      <xdr:row>78</xdr:row>
      <xdr:rowOff>170180</xdr:rowOff>
    </xdr:to>
    <xdr:sp macro="" textlink="">
      <xdr:nvSpPr>
        <xdr:cNvPr id="184" name="フローチャート: 判断 183"/>
        <xdr:cNvSpPr/>
      </xdr:nvSpPr>
      <xdr:spPr>
        <a:xfrm>
          <a:off x="2781300" y="13439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8630" cy="264795"/>
    <xdr:sp macro="" textlink="">
      <xdr:nvSpPr>
        <xdr:cNvPr id="185" name="テキスト ボックス 184"/>
        <xdr:cNvSpPr txBox="1"/>
      </xdr:nvSpPr>
      <xdr:spPr>
        <a:xfrm>
          <a:off x="2602230" y="1321308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47625</xdr:rowOff>
    </xdr:to>
    <xdr:cxnSp macro="">
      <xdr:nvCxnSpPr>
        <xdr:cNvPr id="186" name="直線コネクタ 185"/>
        <xdr:cNvCxnSpPr/>
      </xdr:nvCxnSpPr>
      <xdr:spPr>
        <a:xfrm flipV="1">
          <a:off x="1104900" y="1357376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113030</xdr:rowOff>
    </xdr:from>
    <xdr:to xmlns:xdr="http://schemas.openxmlformats.org/drawingml/2006/spreadsheetDrawing">
      <xdr:col>10</xdr:col>
      <xdr:colOff>165100</xdr:colOff>
      <xdr:row>79</xdr:row>
      <xdr:rowOff>41910</xdr:rowOff>
    </xdr:to>
    <xdr:sp macro="" textlink="">
      <xdr:nvSpPr>
        <xdr:cNvPr id="187" name="フローチャート: 判断 186"/>
        <xdr:cNvSpPr/>
      </xdr:nvSpPr>
      <xdr:spPr>
        <a:xfrm>
          <a:off x="1917700" y="13486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58420</xdr:rowOff>
    </xdr:from>
    <xdr:ext cx="468630" cy="264795"/>
    <xdr:sp macro="" textlink="">
      <xdr:nvSpPr>
        <xdr:cNvPr id="188" name="テキスト ボックス 187"/>
        <xdr:cNvSpPr txBox="1"/>
      </xdr:nvSpPr>
      <xdr:spPr>
        <a:xfrm>
          <a:off x="1738630" y="1326007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96520</xdr:rowOff>
    </xdr:from>
    <xdr:to xmlns:xdr="http://schemas.openxmlformats.org/drawingml/2006/spreadsheetDrawing">
      <xdr:col>6</xdr:col>
      <xdr:colOff>38100</xdr:colOff>
      <xdr:row>79</xdr:row>
      <xdr:rowOff>25400</xdr:rowOff>
    </xdr:to>
    <xdr:sp macro="" textlink="">
      <xdr:nvSpPr>
        <xdr:cNvPr id="189" name="フローチャート: 判断 188"/>
        <xdr:cNvSpPr/>
      </xdr:nvSpPr>
      <xdr:spPr>
        <a:xfrm>
          <a:off x="1054100" y="134696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42545</xdr:rowOff>
    </xdr:from>
    <xdr:ext cx="469900" cy="264160"/>
    <xdr:sp macro="" textlink="">
      <xdr:nvSpPr>
        <xdr:cNvPr id="190" name="テキスト ボックス 189"/>
        <xdr:cNvSpPr txBox="1"/>
      </xdr:nvSpPr>
      <xdr:spPr>
        <a:xfrm>
          <a:off x="875030" y="1324419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0730" cy="264795"/>
    <xdr:sp macro="" textlink="">
      <xdr:nvSpPr>
        <xdr:cNvPr id="191" name="テキスト ボックス 190"/>
        <xdr:cNvSpPr txBox="1"/>
      </xdr:nvSpPr>
      <xdr:spPr>
        <a:xfrm>
          <a:off x="432816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2" name="テキスト ボックス 191"/>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0730" cy="264795"/>
    <xdr:sp macro="" textlink="">
      <xdr:nvSpPr>
        <xdr:cNvPr id="193" name="テキスト ボックス 192"/>
        <xdr:cNvSpPr txBox="1"/>
      </xdr:nvSpPr>
      <xdr:spPr>
        <a:xfrm>
          <a:off x="264668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4" name="テキスト ボックス 193"/>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5" name="テキスト ボックス 194"/>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1270</xdr:rowOff>
    </xdr:from>
    <xdr:to xmlns:xdr="http://schemas.openxmlformats.org/drawingml/2006/spreadsheetDrawing">
      <xdr:col>24</xdr:col>
      <xdr:colOff>114300</xdr:colOff>
      <xdr:row>79</xdr:row>
      <xdr:rowOff>104775</xdr:rowOff>
    </xdr:to>
    <xdr:sp macro="" textlink="">
      <xdr:nvSpPr>
        <xdr:cNvPr id="196" name="楕円 195"/>
        <xdr:cNvSpPr/>
      </xdr:nvSpPr>
      <xdr:spPr>
        <a:xfrm>
          <a:off x="4462780" y="135458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89535</xdr:rowOff>
    </xdr:from>
    <xdr:ext cx="469900" cy="263525"/>
    <xdr:sp macro="" textlink="">
      <xdr:nvSpPr>
        <xdr:cNvPr id="197" name="維持補修費該当値テキスト"/>
        <xdr:cNvSpPr txBox="1"/>
      </xdr:nvSpPr>
      <xdr:spPr>
        <a:xfrm>
          <a:off x="4564380" y="1346263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167640</xdr:rowOff>
    </xdr:from>
    <xdr:to xmlns:xdr="http://schemas.openxmlformats.org/drawingml/2006/spreadsheetDrawing">
      <xdr:col>20</xdr:col>
      <xdr:colOff>38100</xdr:colOff>
      <xdr:row>79</xdr:row>
      <xdr:rowOff>95885</xdr:rowOff>
    </xdr:to>
    <xdr:sp macro="" textlink="">
      <xdr:nvSpPr>
        <xdr:cNvPr id="198" name="楕円 197"/>
        <xdr:cNvSpPr/>
      </xdr:nvSpPr>
      <xdr:spPr>
        <a:xfrm>
          <a:off x="3649980" y="135407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86995</xdr:rowOff>
    </xdr:from>
    <xdr:ext cx="469900" cy="264160"/>
    <xdr:sp macro="" textlink="">
      <xdr:nvSpPr>
        <xdr:cNvPr id="199" name="テキスト ボックス 198"/>
        <xdr:cNvSpPr txBox="1"/>
      </xdr:nvSpPr>
      <xdr:spPr>
        <a:xfrm>
          <a:off x="3470910" y="136315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161290</xdr:rowOff>
    </xdr:from>
    <xdr:to xmlns:xdr="http://schemas.openxmlformats.org/drawingml/2006/spreadsheetDrawing">
      <xdr:col>15</xdr:col>
      <xdr:colOff>101600</xdr:colOff>
      <xdr:row>79</xdr:row>
      <xdr:rowOff>89535</xdr:rowOff>
    </xdr:to>
    <xdr:sp macro="" textlink="">
      <xdr:nvSpPr>
        <xdr:cNvPr id="200" name="楕円 199"/>
        <xdr:cNvSpPr/>
      </xdr:nvSpPr>
      <xdr:spPr>
        <a:xfrm>
          <a:off x="2781300" y="13534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80645</xdr:rowOff>
    </xdr:from>
    <xdr:ext cx="468630" cy="264795"/>
    <xdr:sp macro="" textlink="">
      <xdr:nvSpPr>
        <xdr:cNvPr id="201" name="テキスト ボックス 200"/>
        <xdr:cNvSpPr txBox="1"/>
      </xdr:nvSpPr>
      <xdr:spPr>
        <a:xfrm>
          <a:off x="2602230" y="1362519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152400</xdr:rowOff>
    </xdr:from>
    <xdr:to xmlns:xdr="http://schemas.openxmlformats.org/drawingml/2006/spreadsheetDrawing">
      <xdr:col>10</xdr:col>
      <xdr:colOff>165100</xdr:colOff>
      <xdr:row>79</xdr:row>
      <xdr:rowOff>81280</xdr:rowOff>
    </xdr:to>
    <xdr:sp macro="" textlink="">
      <xdr:nvSpPr>
        <xdr:cNvPr id="202" name="楕円 201"/>
        <xdr:cNvSpPr/>
      </xdr:nvSpPr>
      <xdr:spPr>
        <a:xfrm>
          <a:off x="1917700" y="135255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71755</xdr:rowOff>
    </xdr:from>
    <xdr:ext cx="468630" cy="264160"/>
    <xdr:sp macro="" textlink="">
      <xdr:nvSpPr>
        <xdr:cNvPr id="203" name="テキスト ボックス 202"/>
        <xdr:cNvSpPr txBox="1"/>
      </xdr:nvSpPr>
      <xdr:spPr>
        <a:xfrm>
          <a:off x="1738630" y="1361630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170815</xdr:rowOff>
    </xdr:from>
    <xdr:to xmlns:xdr="http://schemas.openxmlformats.org/drawingml/2006/spreadsheetDrawing">
      <xdr:col>6</xdr:col>
      <xdr:colOff>38100</xdr:colOff>
      <xdr:row>79</xdr:row>
      <xdr:rowOff>99695</xdr:rowOff>
    </xdr:to>
    <xdr:sp macro="" textlink="">
      <xdr:nvSpPr>
        <xdr:cNvPr id="204" name="楕円 203"/>
        <xdr:cNvSpPr/>
      </xdr:nvSpPr>
      <xdr:spPr>
        <a:xfrm>
          <a:off x="1054100" y="135439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90170</xdr:rowOff>
    </xdr:from>
    <xdr:ext cx="469900" cy="263525"/>
    <xdr:sp macro="" textlink="">
      <xdr:nvSpPr>
        <xdr:cNvPr id="205" name="テキスト ボックス 204"/>
        <xdr:cNvSpPr txBox="1"/>
      </xdr:nvSpPr>
      <xdr:spPr>
        <a:xfrm>
          <a:off x="875030" y="1363472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6" name="正方形/長方形 205"/>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7" name="正方形/長方形 206"/>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9" name="正方形/長方形 208"/>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1" name="正方形/長方形 210"/>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29870"/>
    <xdr:sp macro="" textlink="">
      <xdr:nvSpPr>
        <xdr:cNvPr id="214" name="テキスト ボックス 213"/>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6" name="テキスト ボックス 215"/>
        <xdr:cNvSpPr txBox="1"/>
      </xdr:nvSpPr>
      <xdr:spPr>
        <a:xfrm>
          <a:off x="22542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20" name="テキスト ボックス 219"/>
        <xdr:cNvSpPr txBox="1"/>
      </xdr:nvSpPr>
      <xdr:spPr>
        <a:xfrm>
          <a:off x="22542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2" name="テキスト ボックス 221"/>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7810"/>
    <xdr:sp macro="" textlink="">
      <xdr:nvSpPr>
        <xdr:cNvPr id="224" name="テキスト ボックス 223"/>
        <xdr:cNvSpPr txBox="1"/>
      </xdr:nvSpPr>
      <xdr:spPr>
        <a:xfrm>
          <a:off x="166370"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6" name="テキスト ボックス 225"/>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7" name="直線コネクタ 226"/>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95630" cy="265430"/>
    <xdr:sp macro="" textlink="">
      <xdr:nvSpPr>
        <xdr:cNvPr id="228" name="テキスト ボックス 227"/>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3525"/>
    <xdr:sp macro="" textlink="">
      <xdr:nvSpPr>
        <xdr:cNvPr id="230" name="テキスト ボックス 229"/>
        <xdr:cNvSpPr txBox="1"/>
      </xdr:nvSpPr>
      <xdr:spPr>
        <a:xfrm>
          <a:off x="16637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137795</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511675" y="15396845"/>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56438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429760" y="16983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83185</xdr:rowOff>
    </xdr:from>
    <xdr:ext cx="598805" cy="264795"/>
    <xdr:sp macro="" textlink="">
      <xdr:nvSpPr>
        <xdr:cNvPr id="235" name="扶助費最大値テキスト"/>
        <xdr:cNvSpPr txBox="1"/>
      </xdr:nvSpPr>
      <xdr:spPr>
        <a:xfrm>
          <a:off x="4564380" y="151707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137795</xdr:rowOff>
    </xdr:from>
    <xdr:to xmlns:xdr="http://schemas.openxmlformats.org/drawingml/2006/spreadsheetDrawing">
      <xdr:col>24</xdr:col>
      <xdr:colOff>152400</xdr:colOff>
      <xdr:row>89</xdr:row>
      <xdr:rowOff>137795</xdr:rowOff>
    </xdr:to>
    <xdr:cxnSp macro="">
      <xdr:nvCxnSpPr>
        <xdr:cNvPr id="236" name="直線コネクタ 235"/>
        <xdr:cNvCxnSpPr/>
      </xdr:nvCxnSpPr>
      <xdr:spPr>
        <a:xfrm>
          <a:off x="4429760" y="15396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67945</xdr:rowOff>
    </xdr:from>
    <xdr:to xmlns:xdr="http://schemas.openxmlformats.org/drawingml/2006/spreadsheetDrawing">
      <xdr:col>24</xdr:col>
      <xdr:colOff>63500</xdr:colOff>
      <xdr:row>96</xdr:row>
      <xdr:rowOff>150495</xdr:rowOff>
    </xdr:to>
    <xdr:cxnSp macro="">
      <xdr:nvCxnSpPr>
        <xdr:cNvPr id="237" name="直線コネクタ 236"/>
        <xdr:cNvCxnSpPr/>
      </xdr:nvCxnSpPr>
      <xdr:spPr>
        <a:xfrm>
          <a:off x="3700780" y="16527145"/>
          <a:ext cx="8128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154940</xdr:rowOff>
    </xdr:from>
    <xdr:ext cx="598805" cy="257810"/>
    <xdr:sp macro="" textlink="">
      <xdr:nvSpPr>
        <xdr:cNvPr id="238" name="扶助費平均値テキスト"/>
        <xdr:cNvSpPr txBox="1"/>
      </xdr:nvSpPr>
      <xdr:spPr>
        <a:xfrm>
          <a:off x="4564380" y="162712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46278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67945</xdr:rowOff>
    </xdr:from>
    <xdr:to xmlns:xdr="http://schemas.openxmlformats.org/drawingml/2006/spreadsheetDrawing">
      <xdr:col>19</xdr:col>
      <xdr:colOff>177800</xdr:colOff>
      <xdr:row>97</xdr:row>
      <xdr:rowOff>169545</xdr:rowOff>
    </xdr:to>
    <xdr:cxnSp macro="">
      <xdr:nvCxnSpPr>
        <xdr:cNvPr id="240" name="直線コネクタ 239"/>
        <xdr:cNvCxnSpPr/>
      </xdr:nvCxnSpPr>
      <xdr:spPr>
        <a:xfrm flipV="1">
          <a:off x="2832100" y="16527145"/>
          <a:ext cx="86868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649980" y="163055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135890</xdr:rowOff>
    </xdr:from>
    <xdr:ext cx="597535" cy="259080"/>
    <xdr:sp macro="" textlink="">
      <xdr:nvSpPr>
        <xdr:cNvPr id="242" name="テキスト ボックス 241"/>
        <xdr:cNvSpPr txBox="1"/>
      </xdr:nvSpPr>
      <xdr:spPr>
        <a:xfrm>
          <a:off x="3406140" y="1608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102870</xdr:rowOff>
    </xdr:from>
    <xdr:to xmlns:xdr="http://schemas.openxmlformats.org/drawingml/2006/spreadsheetDrawing">
      <xdr:col>15</xdr:col>
      <xdr:colOff>50800</xdr:colOff>
      <xdr:row>97</xdr:row>
      <xdr:rowOff>169545</xdr:rowOff>
    </xdr:to>
    <xdr:cxnSp macro="">
      <xdr:nvCxnSpPr>
        <xdr:cNvPr id="243" name="直線コネクタ 242"/>
        <xdr:cNvCxnSpPr/>
      </xdr:nvCxnSpPr>
      <xdr:spPr>
        <a:xfrm>
          <a:off x="1968500" y="16733520"/>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7813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46990</xdr:rowOff>
    </xdr:from>
    <xdr:ext cx="598805" cy="259080"/>
    <xdr:sp macro="" textlink="">
      <xdr:nvSpPr>
        <xdr:cNvPr id="245" name="テキスト ボックス 244"/>
        <xdr:cNvSpPr txBox="1"/>
      </xdr:nvSpPr>
      <xdr:spPr>
        <a:xfrm>
          <a:off x="2542540" y="1633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102870</xdr:rowOff>
    </xdr:from>
    <xdr:to xmlns:xdr="http://schemas.openxmlformats.org/drawingml/2006/spreadsheetDrawing">
      <xdr:col>10</xdr:col>
      <xdr:colOff>114300</xdr:colOff>
      <xdr:row>97</xdr:row>
      <xdr:rowOff>156845</xdr:rowOff>
    </xdr:to>
    <xdr:cxnSp macro="">
      <xdr:nvCxnSpPr>
        <xdr:cNvPr id="246" name="直線コネクタ 245"/>
        <xdr:cNvCxnSpPr/>
      </xdr:nvCxnSpPr>
      <xdr:spPr>
        <a:xfrm flipV="1">
          <a:off x="1104900" y="1673352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177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46355</xdr:rowOff>
    </xdr:from>
    <xdr:ext cx="597535" cy="259080"/>
    <xdr:sp macro="" textlink="">
      <xdr:nvSpPr>
        <xdr:cNvPr id="248" name="テキスト ボックス 247"/>
        <xdr:cNvSpPr txBox="1"/>
      </xdr:nvSpPr>
      <xdr:spPr>
        <a:xfrm>
          <a:off x="1673860" y="16334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54100" y="16603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91440</xdr:rowOff>
    </xdr:from>
    <xdr:ext cx="533400" cy="259080"/>
    <xdr:sp macro="" textlink="">
      <xdr:nvSpPr>
        <xdr:cNvPr id="250" name="テキスト ボックス 249"/>
        <xdr:cNvSpPr txBox="1"/>
      </xdr:nvSpPr>
      <xdr:spPr>
        <a:xfrm>
          <a:off x="842645" y="1637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730" cy="259080"/>
    <xdr:sp macro="" textlink="">
      <xdr:nvSpPr>
        <xdr:cNvPr id="251" name="テキスト ボックス 250"/>
        <xdr:cNvSpPr txBox="1"/>
      </xdr:nvSpPr>
      <xdr:spPr>
        <a:xfrm>
          <a:off x="4328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3" name="テキスト ボックス 252"/>
        <xdr:cNvSpPr txBox="1"/>
      </xdr:nvSpPr>
      <xdr:spPr>
        <a:xfrm>
          <a:off x="26466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99695</xdr:rowOff>
    </xdr:from>
    <xdr:to xmlns:xdr="http://schemas.openxmlformats.org/drawingml/2006/spreadsheetDrawing">
      <xdr:col>24</xdr:col>
      <xdr:colOff>114300</xdr:colOff>
      <xdr:row>97</xdr:row>
      <xdr:rowOff>29845</xdr:rowOff>
    </xdr:to>
    <xdr:sp macro="" textlink="">
      <xdr:nvSpPr>
        <xdr:cNvPr id="256" name="楕円 255"/>
        <xdr:cNvSpPr/>
      </xdr:nvSpPr>
      <xdr:spPr>
        <a:xfrm>
          <a:off x="446278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78105</xdr:rowOff>
    </xdr:from>
    <xdr:ext cx="598805" cy="257810"/>
    <xdr:sp macro="" textlink="">
      <xdr:nvSpPr>
        <xdr:cNvPr id="257" name="扶助費該当値テキスト"/>
        <xdr:cNvSpPr txBox="1"/>
      </xdr:nvSpPr>
      <xdr:spPr>
        <a:xfrm>
          <a:off x="4564380" y="16537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17780</xdr:rowOff>
    </xdr:from>
    <xdr:to xmlns:xdr="http://schemas.openxmlformats.org/drawingml/2006/spreadsheetDrawing">
      <xdr:col>20</xdr:col>
      <xdr:colOff>38100</xdr:colOff>
      <xdr:row>96</xdr:row>
      <xdr:rowOff>118745</xdr:rowOff>
    </xdr:to>
    <xdr:sp macro="" textlink="">
      <xdr:nvSpPr>
        <xdr:cNvPr id="258" name="楕円 257"/>
        <xdr:cNvSpPr/>
      </xdr:nvSpPr>
      <xdr:spPr>
        <a:xfrm>
          <a:off x="3649980" y="1647698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109855</xdr:rowOff>
    </xdr:from>
    <xdr:ext cx="597535" cy="257810"/>
    <xdr:sp macro="" textlink="">
      <xdr:nvSpPr>
        <xdr:cNvPr id="259" name="テキスト ボックス 258"/>
        <xdr:cNvSpPr txBox="1"/>
      </xdr:nvSpPr>
      <xdr:spPr>
        <a:xfrm>
          <a:off x="3406140" y="165690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118745</xdr:rowOff>
    </xdr:from>
    <xdr:to xmlns:xdr="http://schemas.openxmlformats.org/drawingml/2006/spreadsheetDrawing">
      <xdr:col>15</xdr:col>
      <xdr:colOff>101600</xdr:colOff>
      <xdr:row>98</xdr:row>
      <xdr:rowOff>48895</xdr:rowOff>
    </xdr:to>
    <xdr:sp macro="" textlink="">
      <xdr:nvSpPr>
        <xdr:cNvPr id="260" name="楕円 259"/>
        <xdr:cNvSpPr/>
      </xdr:nvSpPr>
      <xdr:spPr>
        <a:xfrm>
          <a:off x="27813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40640</xdr:rowOff>
    </xdr:from>
    <xdr:ext cx="533400" cy="257810"/>
    <xdr:sp macro="" textlink="">
      <xdr:nvSpPr>
        <xdr:cNvPr id="261" name="テキスト ボックス 260"/>
        <xdr:cNvSpPr txBox="1"/>
      </xdr:nvSpPr>
      <xdr:spPr>
        <a:xfrm>
          <a:off x="2574925" y="16842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52070</xdr:rowOff>
    </xdr:from>
    <xdr:to xmlns:xdr="http://schemas.openxmlformats.org/drawingml/2006/spreadsheetDrawing">
      <xdr:col>10</xdr:col>
      <xdr:colOff>165100</xdr:colOff>
      <xdr:row>97</xdr:row>
      <xdr:rowOff>153670</xdr:rowOff>
    </xdr:to>
    <xdr:sp macro="" textlink="">
      <xdr:nvSpPr>
        <xdr:cNvPr id="262" name="楕円 261"/>
        <xdr:cNvSpPr/>
      </xdr:nvSpPr>
      <xdr:spPr>
        <a:xfrm>
          <a:off x="1917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145415</xdr:rowOff>
    </xdr:from>
    <xdr:ext cx="534670" cy="257810"/>
    <xdr:sp macro="" textlink="">
      <xdr:nvSpPr>
        <xdr:cNvPr id="263" name="テキスト ボックス 262"/>
        <xdr:cNvSpPr txBox="1"/>
      </xdr:nvSpPr>
      <xdr:spPr>
        <a:xfrm>
          <a:off x="1706245" y="167760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106045</xdr:rowOff>
    </xdr:from>
    <xdr:to xmlns:xdr="http://schemas.openxmlformats.org/drawingml/2006/spreadsheetDrawing">
      <xdr:col>6</xdr:col>
      <xdr:colOff>38100</xdr:colOff>
      <xdr:row>98</xdr:row>
      <xdr:rowOff>36195</xdr:rowOff>
    </xdr:to>
    <xdr:sp macro="" textlink="">
      <xdr:nvSpPr>
        <xdr:cNvPr id="264" name="楕円 263"/>
        <xdr:cNvSpPr/>
      </xdr:nvSpPr>
      <xdr:spPr>
        <a:xfrm>
          <a:off x="1054100" y="167366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27305</xdr:rowOff>
    </xdr:from>
    <xdr:ext cx="533400" cy="259080"/>
    <xdr:sp macro="" textlink="">
      <xdr:nvSpPr>
        <xdr:cNvPr id="265" name="テキスト ボックス 264"/>
        <xdr:cNvSpPr txBox="1"/>
      </xdr:nvSpPr>
      <xdr:spPr>
        <a:xfrm>
          <a:off x="842645" y="16829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6" name="正方形/長方形 265"/>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7" name="正方形/長方形 266"/>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9" name="正方形/長方形 268"/>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1" name="正方形/長方形 270"/>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3" name="正方形/長方形 272"/>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8615" cy="229870"/>
    <xdr:sp macro="" textlink="">
      <xdr:nvSpPr>
        <xdr:cNvPr id="274" name="テキスト ボックス 273"/>
        <xdr:cNvSpPr txBox="1"/>
      </xdr:nvSpPr>
      <xdr:spPr>
        <a:xfrm>
          <a:off x="6393180" y="4636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5" name="直線コネクタ 274"/>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76" name="直線コネクタ 275"/>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130810</xdr:rowOff>
    </xdr:from>
    <xdr:ext cx="247650" cy="264795"/>
    <xdr:sp macro="" textlink="">
      <xdr:nvSpPr>
        <xdr:cNvPr id="277" name="テキスト ボックス 276"/>
        <xdr:cNvSpPr txBox="1"/>
      </xdr:nvSpPr>
      <xdr:spPr>
        <a:xfrm>
          <a:off x="6187440" y="6645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78" name="直線コネクタ 277"/>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147320</xdr:rowOff>
    </xdr:from>
    <xdr:ext cx="595630" cy="263525"/>
    <xdr:sp macro="" textlink="">
      <xdr:nvSpPr>
        <xdr:cNvPr id="279" name="テキスト ボックス 278"/>
        <xdr:cNvSpPr txBox="1"/>
      </xdr:nvSpPr>
      <xdr:spPr>
        <a:xfrm>
          <a:off x="5850890" y="631952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134620</xdr:rowOff>
    </xdr:from>
    <xdr:to xmlns:xdr="http://schemas.openxmlformats.org/drawingml/2006/spreadsheetDrawing">
      <xdr:col>59</xdr:col>
      <xdr:colOff>50800</xdr:colOff>
      <xdr:row>35</xdr:row>
      <xdr:rowOff>134620</xdr:rowOff>
    </xdr:to>
    <xdr:cxnSp macro="">
      <xdr:nvCxnSpPr>
        <xdr:cNvPr id="280" name="直線コネクタ 279"/>
        <xdr:cNvCxnSpPr/>
      </xdr:nvCxnSpPr>
      <xdr:spPr>
        <a:xfrm>
          <a:off x="6431280" y="6135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163830</xdr:rowOff>
    </xdr:from>
    <xdr:ext cx="595630" cy="265430"/>
    <xdr:sp macro="" textlink="">
      <xdr:nvSpPr>
        <xdr:cNvPr id="281" name="テキスト ボックス 280"/>
        <xdr:cNvSpPr txBox="1"/>
      </xdr:nvSpPr>
      <xdr:spPr>
        <a:xfrm>
          <a:off x="5850890" y="5993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82" name="直線コネクタ 281"/>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64160"/>
    <xdr:sp macro="" textlink="">
      <xdr:nvSpPr>
        <xdr:cNvPr id="283" name="テキスト ボックス 282"/>
        <xdr:cNvSpPr txBox="1"/>
      </xdr:nvSpPr>
      <xdr:spPr>
        <a:xfrm>
          <a:off x="5850890" y="56642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168275</xdr:rowOff>
    </xdr:from>
    <xdr:to xmlns:xdr="http://schemas.openxmlformats.org/drawingml/2006/spreadsheetDrawing">
      <xdr:col>59</xdr:col>
      <xdr:colOff>50800</xdr:colOff>
      <xdr:row>31</xdr:row>
      <xdr:rowOff>168275</xdr:rowOff>
    </xdr:to>
    <xdr:cxnSp macro="">
      <xdr:nvCxnSpPr>
        <xdr:cNvPr id="284" name="直線コネクタ 283"/>
        <xdr:cNvCxnSpPr/>
      </xdr:nvCxnSpPr>
      <xdr:spPr>
        <a:xfrm>
          <a:off x="6431280" y="5483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5630" cy="264795"/>
    <xdr:sp macro="" textlink="">
      <xdr:nvSpPr>
        <xdr:cNvPr id="285" name="テキスト ボックス 284"/>
        <xdr:cNvSpPr txBox="1"/>
      </xdr:nvSpPr>
      <xdr:spPr>
        <a:xfrm>
          <a:off x="5850890" y="5337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6" name="直線コネクタ 285"/>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38735</xdr:rowOff>
    </xdr:from>
    <xdr:ext cx="595630" cy="265430"/>
    <xdr:sp macro="" textlink="">
      <xdr:nvSpPr>
        <xdr:cNvPr id="287" name="テキスト ボックス 286"/>
        <xdr:cNvSpPr txBox="1"/>
      </xdr:nvSpPr>
      <xdr:spPr>
        <a:xfrm>
          <a:off x="5850890" y="5010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95630" cy="263525"/>
    <xdr:sp macro="" textlink="">
      <xdr:nvSpPr>
        <xdr:cNvPr id="289" name="テキスト ボックス 288"/>
        <xdr:cNvSpPr txBox="1"/>
      </xdr:nvSpPr>
      <xdr:spPr>
        <a:xfrm>
          <a:off x="5850890" y="4685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0"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146050</xdr:rowOff>
    </xdr:from>
    <xdr:to xmlns:xdr="http://schemas.openxmlformats.org/drawingml/2006/spreadsheetDrawing">
      <xdr:col>54</xdr:col>
      <xdr:colOff>185420</xdr:colOff>
      <xdr:row>38</xdr:row>
      <xdr:rowOff>171450</xdr:rowOff>
    </xdr:to>
    <xdr:cxnSp macro="">
      <xdr:nvCxnSpPr>
        <xdr:cNvPr id="291" name="直線コネクタ 290"/>
        <xdr:cNvCxnSpPr/>
      </xdr:nvCxnSpPr>
      <xdr:spPr>
        <a:xfrm flipV="1">
          <a:off x="10198100" y="528955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3400" cy="264795"/>
    <xdr:sp macro="" textlink="">
      <xdr:nvSpPr>
        <xdr:cNvPr id="292" name="補助費等最小値テキスト"/>
        <xdr:cNvSpPr txBox="1"/>
      </xdr:nvSpPr>
      <xdr:spPr>
        <a:xfrm>
          <a:off x="10248900" y="668782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171450</xdr:rowOff>
    </xdr:from>
    <xdr:to xmlns:xdr="http://schemas.openxmlformats.org/drawingml/2006/spreadsheetDrawing">
      <xdr:col>55</xdr:col>
      <xdr:colOff>88900</xdr:colOff>
      <xdr:row>38</xdr:row>
      <xdr:rowOff>171450</xdr:rowOff>
    </xdr:to>
    <xdr:cxnSp macro="">
      <xdr:nvCxnSpPr>
        <xdr:cNvPr id="293" name="直線コネクタ 292"/>
        <xdr:cNvCxnSpPr/>
      </xdr:nvCxnSpPr>
      <xdr:spPr>
        <a:xfrm>
          <a:off x="10114280" y="6686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91440</xdr:rowOff>
    </xdr:from>
    <xdr:ext cx="597535" cy="264160"/>
    <xdr:sp macro="" textlink="">
      <xdr:nvSpPr>
        <xdr:cNvPr id="294" name="補助費等最大値テキスト"/>
        <xdr:cNvSpPr txBox="1"/>
      </xdr:nvSpPr>
      <xdr:spPr>
        <a:xfrm>
          <a:off x="10248900" y="506349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146050</xdr:rowOff>
    </xdr:from>
    <xdr:to xmlns:xdr="http://schemas.openxmlformats.org/drawingml/2006/spreadsheetDrawing">
      <xdr:col>55</xdr:col>
      <xdr:colOff>88900</xdr:colOff>
      <xdr:row>30</xdr:row>
      <xdr:rowOff>146050</xdr:rowOff>
    </xdr:to>
    <xdr:cxnSp macro="">
      <xdr:nvCxnSpPr>
        <xdr:cNvPr id="295" name="直線コネクタ 294"/>
        <xdr:cNvCxnSpPr/>
      </xdr:nvCxnSpPr>
      <xdr:spPr>
        <a:xfrm>
          <a:off x="10114280" y="5289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31115</xdr:rowOff>
    </xdr:from>
    <xdr:to xmlns:xdr="http://schemas.openxmlformats.org/drawingml/2006/spreadsheetDrawing">
      <xdr:col>55</xdr:col>
      <xdr:colOff>0</xdr:colOff>
      <xdr:row>38</xdr:row>
      <xdr:rowOff>36195</xdr:rowOff>
    </xdr:to>
    <xdr:cxnSp macro="">
      <xdr:nvCxnSpPr>
        <xdr:cNvPr id="296" name="直線コネクタ 295"/>
        <xdr:cNvCxnSpPr/>
      </xdr:nvCxnSpPr>
      <xdr:spPr>
        <a:xfrm>
          <a:off x="9385300" y="654621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75565</xdr:rowOff>
    </xdr:from>
    <xdr:ext cx="597535" cy="263525"/>
    <xdr:sp macro="" textlink="">
      <xdr:nvSpPr>
        <xdr:cNvPr id="297" name="補助費等平均値テキスト"/>
        <xdr:cNvSpPr txBox="1"/>
      </xdr:nvSpPr>
      <xdr:spPr>
        <a:xfrm>
          <a:off x="10248900" y="6247765"/>
          <a:ext cx="59753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52070</xdr:rowOff>
    </xdr:from>
    <xdr:to xmlns:xdr="http://schemas.openxmlformats.org/drawingml/2006/spreadsheetDrawing">
      <xdr:col>55</xdr:col>
      <xdr:colOff>50800</xdr:colOff>
      <xdr:row>37</xdr:row>
      <xdr:rowOff>156210</xdr:rowOff>
    </xdr:to>
    <xdr:sp macro="" textlink="">
      <xdr:nvSpPr>
        <xdr:cNvPr id="298" name="フローチャート: 判断 297"/>
        <xdr:cNvSpPr/>
      </xdr:nvSpPr>
      <xdr:spPr>
        <a:xfrm>
          <a:off x="10152380" y="639572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57150</xdr:rowOff>
    </xdr:from>
    <xdr:to xmlns:xdr="http://schemas.openxmlformats.org/drawingml/2006/spreadsheetDrawing">
      <xdr:col>50</xdr:col>
      <xdr:colOff>114300</xdr:colOff>
      <xdr:row>38</xdr:row>
      <xdr:rowOff>31115</xdr:rowOff>
    </xdr:to>
    <xdr:cxnSp macro="">
      <xdr:nvCxnSpPr>
        <xdr:cNvPr id="299" name="直線コネクタ 298"/>
        <xdr:cNvCxnSpPr/>
      </xdr:nvCxnSpPr>
      <xdr:spPr>
        <a:xfrm>
          <a:off x="8521700" y="6229350"/>
          <a:ext cx="8636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61595</xdr:rowOff>
    </xdr:from>
    <xdr:to xmlns:xdr="http://schemas.openxmlformats.org/drawingml/2006/spreadsheetDrawing">
      <xdr:col>50</xdr:col>
      <xdr:colOff>165100</xdr:colOff>
      <xdr:row>37</xdr:row>
      <xdr:rowOff>165100</xdr:rowOff>
    </xdr:to>
    <xdr:sp macro="" textlink="">
      <xdr:nvSpPr>
        <xdr:cNvPr id="300" name="フローチャート: 判断 299"/>
        <xdr:cNvSpPr/>
      </xdr:nvSpPr>
      <xdr:spPr>
        <a:xfrm>
          <a:off x="9334500" y="64052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7620</xdr:rowOff>
    </xdr:from>
    <xdr:ext cx="597535" cy="264160"/>
    <xdr:sp macro="" textlink="">
      <xdr:nvSpPr>
        <xdr:cNvPr id="301" name="テキスト ボックス 300"/>
        <xdr:cNvSpPr txBox="1"/>
      </xdr:nvSpPr>
      <xdr:spPr>
        <a:xfrm>
          <a:off x="9090660" y="617982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57150</xdr:rowOff>
    </xdr:from>
    <xdr:to xmlns:xdr="http://schemas.openxmlformats.org/drawingml/2006/spreadsheetDrawing">
      <xdr:col>45</xdr:col>
      <xdr:colOff>177800</xdr:colOff>
      <xdr:row>38</xdr:row>
      <xdr:rowOff>156845</xdr:rowOff>
    </xdr:to>
    <xdr:cxnSp macro="">
      <xdr:nvCxnSpPr>
        <xdr:cNvPr id="302" name="直線コネクタ 301"/>
        <xdr:cNvCxnSpPr/>
      </xdr:nvCxnSpPr>
      <xdr:spPr>
        <a:xfrm flipV="1">
          <a:off x="7653020" y="6229350"/>
          <a:ext cx="86868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82550</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470900" y="60833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27940</xdr:rowOff>
    </xdr:from>
    <xdr:ext cx="597535" cy="265430"/>
    <xdr:sp macro="" textlink="">
      <xdr:nvSpPr>
        <xdr:cNvPr id="304" name="テキスト ボックス 303"/>
        <xdr:cNvSpPr txBox="1"/>
      </xdr:nvSpPr>
      <xdr:spPr>
        <a:xfrm>
          <a:off x="8227060" y="5857240"/>
          <a:ext cx="5975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151765</xdr:rowOff>
    </xdr:from>
    <xdr:to xmlns:xdr="http://schemas.openxmlformats.org/drawingml/2006/spreadsheetDrawing">
      <xdr:col>41</xdr:col>
      <xdr:colOff>50800</xdr:colOff>
      <xdr:row>38</xdr:row>
      <xdr:rowOff>156845</xdr:rowOff>
    </xdr:to>
    <xdr:cxnSp macro="">
      <xdr:nvCxnSpPr>
        <xdr:cNvPr id="305" name="直線コネクタ 304"/>
        <xdr:cNvCxnSpPr/>
      </xdr:nvCxnSpPr>
      <xdr:spPr>
        <a:xfrm>
          <a:off x="6789420" y="666686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146050</xdr:rowOff>
    </xdr:from>
    <xdr:to xmlns:xdr="http://schemas.openxmlformats.org/drawingml/2006/spreadsheetDrawing">
      <xdr:col>41</xdr:col>
      <xdr:colOff>101600</xdr:colOff>
      <xdr:row>38</xdr:row>
      <xdr:rowOff>74930</xdr:rowOff>
    </xdr:to>
    <xdr:sp macro="" textlink="">
      <xdr:nvSpPr>
        <xdr:cNvPr id="306" name="フローチャート: 判断 305"/>
        <xdr:cNvSpPr/>
      </xdr:nvSpPr>
      <xdr:spPr>
        <a:xfrm>
          <a:off x="7602220" y="64897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91440</xdr:rowOff>
    </xdr:from>
    <xdr:ext cx="533400" cy="264160"/>
    <xdr:sp macro="" textlink="">
      <xdr:nvSpPr>
        <xdr:cNvPr id="307" name="テキスト ボックス 306"/>
        <xdr:cNvSpPr txBox="1"/>
      </xdr:nvSpPr>
      <xdr:spPr>
        <a:xfrm>
          <a:off x="7395845" y="626364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166370</xdr:rowOff>
    </xdr:from>
    <xdr:to xmlns:xdr="http://schemas.openxmlformats.org/drawingml/2006/spreadsheetDrawing">
      <xdr:col>36</xdr:col>
      <xdr:colOff>165100</xdr:colOff>
      <xdr:row>38</xdr:row>
      <xdr:rowOff>94615</xdr:rowOff>
    </xdr:to>
    <xdr:sp macro="" textlink="">
      <xdr:nvSpPr>
        <xdr:cNvPr id="308" name="フローチャート: 判断 307"/>
        <xdr:cNvSpPr/>
      </xdr:nvSpPr>
      <xdr:spPr>
        <a:xfrm>
          <a:off x="6738620" y="6510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111760</xdr:rowOff>
    </xdr:from>
    <xdr:ext cx="534670" cy="263525"/>
    <xdr:sp macro="" textlink="">
      <xdr:nvSpPr>
        <xdr:cNvPr id="309" name="テキスト ボックス 308"/>
        <xdr:cNvSpPr txBox="1"/>
      </xdr:nvSpPr>
      <xdr:spPr>
        <a:xfrm>
          <a:off x="6527165" y="62839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0" name="テキスト ボックス 309"/>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1" name="テキスト ボックス 310"/>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2" name="テキスト ボックス 311"/>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0730" cy="264795"/>
    <xdr:sp macro="" textlink="">
      <xdr:nvSpPr>
        <xdr:cNvPr id="313" name="テキスト ボックス 312"/>
        <xdr:cNvSpPr txBox="1"/>
      </xdr:nvSpPr>
      <xdr:spPr>
        <a:xfrm>
          <a:off x="74676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4" name="テキスト ボックス 313"/>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88265</xdr:rowOff>
    </xdr:to>
    <xdr:sp macro="" textlink="">
      <xdr:nvSpPr>
        <xdr:cNvPr id="315" name="楕円 314"/>
        <xdr:cNvSpPr/>
      </xdr:nvSpPr>
      <xdr:spPr>
        <a:xfrm>
          <a:off x="10152380" y="65036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137795</xdr:rowOff>
    </xdr:from>
    <xdr:ext cx="533400" cy="264795"/>
    <xdr:sp macro="" textlink="">
      <xdr:nvSpPr>
        <xdr:cNvPr id="316" name="補助費等該当値テキスト"/>
        <xdr:cNvSpPr txBox="1"/>
      </xdr:nvSpPr>
      <xdr:spPr>
        <a:xfrm>
          <a:off x="10248900" y="648144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83185</xdr:rowOff>
    </xdr:to>
    <xdr:sp macro="" textlink="">
      <xdr:nvSpPr>
        <xdr:cNvPr id="317" name="楕円 316"/>
        <xdr:cNvSpPr/>
      </xdr:nvSpPr>
      <xdr:spPr>
        <a:xfrm>
          <a:off x="9334500" y="6498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73660</xdr:rowOff>
    </xdr:from>
    <xdr:ext cx="534670" cy="264795"/>
    <xdr:sp macro="" textlink="">
      <xdr:nvSpPr>
        <xdr:cNvPr id="318" name="テキスト ボックス 317"/>
        <xdr:cNvSpPr txBox="1"/>
      </xdr:nvSpPr>
      <xdr:spPr>
        <a:xfrm>
          <a:off x="9123045" y="658876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5080</xdr:rowOff>
    </xdr:from>
    <xdr:to xmlns:xdr="http://schemas.openxmlformats.org/drawingml/2006/spreadsheetDrawing">
      <xdr:col>46</xdr:col>
      <xdr:colOff>38100</xdr:colOff>
      <xdr:row>36</xdr:row>
      <xdr:rowOff>109220</xdr:rowOff>
    </xdr:to>
    <xdr:sp macro="" textlink="">
      <xdr:nvSpPr>
        <xdr:cNvPr id="319" name="楕円 318"/>
        <xdr:cNvSpPr/>
      </xdr:nvSpPr>
      <xdr:spPr>
        <a:xfrm>
          <a:off x="8470900" y="617728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100965</xdr:rowOff>
    </xdr:from>
    <xdr:ext cx="597535" cy="264160"/>
    <xdr:sp macro="" textlink="">
      <xdr:nvSpPr>
        <xdr:cNvPr id="320" name="テキスト ボックス 319"/>
        <xdr:cNvSpPr txBox="1"/>
      </xdr:nvSpPr>
      <xdr:spPr>
        <a:xfrm>
          <a:off x="8227060" y="627316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104775</xdr:rowOff>
    </xdr:from>
    <xdr:to xmlns:xdr="http://schemas.openxmlformats.org/drawingml/2006/spreadsheetDrawing">
      <xdr:col>41</xdr:col>
      <xdr:colOff>101600</xdr:colOff>
      <xdr:row>39</xdr:row>
      <xdr:rowOff>33020</xdr:rowOff>
    </xdr:to>
    <xdr:sp macro="" textlink="">
      <xdr:nvSpPr>
        <xdr:cNvPr id="321" name="楕円 320"/>
        <xdr:cNvSpPr/>
      </xdr:nvSpPr>
      <xdr:spPr>
        <a:xfrm>
          <a:off x="7602220" y="6619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24130</xdr:rowOff>
    </xdr:from>
    <xdr:ext cx="533400" cy="264795"/>
    <xdr:sp macro="" textlink="">
      <xdr:nvSpPr>
        <xdr:cNvPr id="322" name="テキスト ボックス 321"/>
        <xdr:cNvSpPr txBox="1"/>
      </xdr:nvSpPr>
      <xdr:spPr>
        <a:xfrm>
          <a:off x="7395845" y="671068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100330</xdr:rowOff>
    </xdr:from>
    <xdr:to xmlns:xdr="http://schemas.openxmlformats.org/drawingml/2006/spreadsheetDrawing">
      <xdr:col>36</xdr:col>
      <xdr:colOff>165100</xdr:colOff>
      <xdr:row>39</xdr:row>
      <xdr:rowOff>29210</xdr:rowOff>
    </xdr:to>
    <xdr:sp macro="" textlink="">
      <xdr:nvSpPr>
        <xdr:cNvPr id="323" name="楕円 322"/>
        <xdr:cNvSpPr/>
      </xdr:nvSpPr>
      <xdr:spPr>
        <a:xfrm>
          <a:off x="6738620" y="6615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20320</xdr:rowOff>
    </xdr:from>
    <xdr:ext cx="534670" cy="264160"/>
    <xdr:sp macro="" textlink="">
      <xdr:nvSpPr>
        <xdr:cNvPr id="324" name="テキスト ボックス 323"/>
        <xdr:cNvSpPr txBox="1"/>
      </xdr:nvSpPr>
      <xdr:spPr>
        <a:xfrm>
          <a:off x="6527165" y="670687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5" name="正方形/長方形 324"/>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6" name="正方形/長方形 325"/>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8" name="正方形/長方形 327"/>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0" name="正方形/長方形 329"/>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2" name="正方形/長方形 331"/>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8615" cy="229870"/>
    <xdr:sp macro="" textlink="">
      <xdr:nvSpPr>
        <xdr:cNvPr id="333" name="テキスト ボックス 332"/>
        <xdr:cNvSpPr txBox="1"/>
      </xdr:nvSpPr>
      <xdr:spPr>
        <a:xfrm>
          <a:off x="6393180" y="8065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4" name="直線コネクタ 333"/>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101600</xdr:rowOff>
    </xdr:from>
    <xdr:to xmlns:xdr="http://schemas.openxmlformats.org/drawingml/2006/spreadsheetDrawing">
      <xdr:col>59</xdr:col>
      <xdr:colOff>50800</xdr:colOff>
      <xdr:row>59</xdr:row>
      <xdr:rowOff>101600</xdr:rowOff>
    </xdr:to>
    <xdr:cxnSp macro="">
      <xdr:nvCxnSpPr>
        <xdr:cNvPr id="335" name="直線コネクタ 334"/>
        <xdr:cNvCxnSpPr/>
      </xdr:nvCxnSpPr>
      <xdr:spPr>
        <a:xfrm>
          <a:off x="6431280" y="10217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130810</xdr:rowOff>
    </xdr:from>
    <xdr:ext cx="247650" cy="264795"/>
    <xdr:sp macro="" textlink="">
      <xdr:nvSpPr>
        <xdr:cNvPr id="336" name="テキスト ボックス 335"/>
        <xdr:cNvSpPr txBox="1"/>
      </xdr:nvSpPr>
      <xdr:spPr>
        <a:xfrm>
          <a:off x="6187440" y="10074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117475</xdr:rowOff>
    </xdr:from>
    <xdr:to xmlns:xdr="http://schemas.openxmlformats.org/drawingml/2006/spreadsheetDrawing">
      <xdr:col>59</xdr:col>
      <xdr:colOff>50800</xdr:colOff>
      <xdr:row>57</xdr:row>
      <xdr:rowOff>117475</xdr:rowOff>
    </xdr:to>
    <xdr:cxnSp macro="">
      <xdr:nvCxnSpPr>
        <xdr:cNvPr id="337" name="直線コネクタ 336"/>
        <xdr:cNvCxnSpPr/>
      </xdr:nvCxnSpPr>
      <xdr:spPr>
        <a:xfrm>
          <a:off x="6431280" y="9890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147320</xdr:rowOff>
    </xdr:from>
    <xdr:ext cx="595630" cy="263525"/>
    <xdr:sp macro="" textlink="">
      <xdr:nvSpPr>
        <xdr:cNvPr id="338" name="テキスト ボックス 337"/>
        <xdr:cNvSpPr txBox="1"/>
      </xdr:nvSpPr>
      <xdr:spPr>
        <a:xfrm>
          <a:off x="5850890" y="974852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134620</xdr:rowOff>
    </xdr:from>
    <xdr:to xmlns:xdr="http://schemas.openxmlformats.org/drawingml/2006/spreadsheetDrawing">
      <xdr:col>59</xdr:col>
      <xdr:colOff>50800</xdr:colOff>
      <xdr:row>55</xdr:row>
      <xdr:rowOff>134620</xdr:rowOff>
    </xdr:to>
    <xdr:cxnSp macro="">
      <xdr:nvCxnSpPr>
        <xdr:cNvPr id="339" name="直線コネクタ 338"/>
        <xdr:cNvCxnSpPr/>
      </xdr:nvCxnSpPr>
      <xdr:spPr>
        <a:xfrm>
          <a:off x="6431280" y="9564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163830</xdr:rowOff>
    </xdr:from>
    <xdr:ext cx="595630" cy="265430"/>
    <xdr:sp macro="" textlink="">
      <xdr:nvSpPr>
        <xdr:cNvPr id="340" name="テキスト ボックス 339"/>
        <xdr:cNvSpPr txBox="1"/>
      </xdr:nvSpPr>
      <xdr:spPr>
        <a:xfrm>
          <a:off x="5850890" y="9422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151130</xdr:rowOff>
    </xdr:from>
    <xdr:to xmlns:xdr="http://schemas.openxmlformats.org/drawingml/2006/spreadsheetDrawing">
      <xdr:col>59</xdr:col>
      <xdr:colOff>50800</xdr:colOff>
      <xdr:row>53</xdr:row>
      <xdr:rowOff>151130</xdr:rowOff>
    </xdr:to>
    <xdr:cxnSp macro="">
      <xdr:nvCxnSpPr>
        <xdr:cNvPr id="341" name="直線コネクタ 340"/>
        <xdr:cNvCxnSpPr/>
      </xdr:nvCxnSpPr>
      <xdr:spPr>
        <a:xfrm>
          <a:off x="6431280" y="9237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5630" cy="264160"/>
    <xdr:sp macro="" textlink="">
      <xdr:nvSpPr>
        <xdr:cNvPr id="342" name="テキスト ボックス 341"/>
        <xdr:cNvSpPr txBox="1"/>
      </xdr:nvSpPr>
      <xdr:spPr>
        <a:xfrm>
          <a:off x="5850890" y="90932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168275</xdr:rowOff>
    </xdr:from>
    <xdr:to xmlns:xdr="http://schemas.openxmlformats.org/drawingml/2006/spreadsheetDrawing">
      <xdr:col>59</xdr:col>
      <xdr:colOff>50800</xdr:colOff>
      <xdr:row>51</xdr:row>
      <xdr:rowOff>168275</xdr:rowOff>
    </xdr:to>
    <xdr:cxnSp macro="">
      <xdr:nvCxnSpPr>
        <xdr:cNvPr id="343" name="直線コネクタ 342"/>
        <xdr:cNvCxnSpPr/>
      </xdr:nvCxnSpPr>
      <xdr:spPr>
        <a:xfrm>
          <a:off x="6431280" y="8912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4795"/>
    <xdr:sp macro="" textlink="">
      <xdr:nvSpPr>
        <xdr:cNvPr id="344" name="テキスト ボックス 343"/>
        <xdr:cNvSpPr txBox="1"/>
      </xdr:nvSpPr>
      <xdr:spPr>
        <a:xfrm>
          <a:off x="5850890" y="8766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5" name="直線コネクタ 344"/>
        <xdr:cNvCxnSpPr/>
      </xdr:nvCxnSpPr>
      <xdr:spPr>
        <a:xfrm>
          <a:off x="6431280" y="8582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38735</xdr:rowOff>
    </xdr:from>
    <xdr:ext cx="595630" cy="265430"/>
    <xdr:sp macro="" textlink="">
      <xdr:nvSpPr>
        <xdr:cNvPr id="346" name="テキスト ボックス 345"/>
        <xdr:cNvSpPr txBox="1"/>
      </xdr:nvSpPr>
      <xdr:spPr>
        <a:xfrm>
          <a:off x="5850890" y="8439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7" name="直線コネクタ 346"/>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3525"/>
    <xdr:sp macro="" textlink="">
      <xdr:nvSpPr>
        <xdr:cNvPr id="348" name="テキスト ボックス 347"/>
        <xdr:cNvSpPr txBox="1"/>
      </xdr:nvSpPr>
      <xdr:spPr>
        <a:xfrm>
          <a:off x="5850890" y="8114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9"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153035</xdr:rowOff>
    </xdr:from>
    <xdr:to xmlns:xdr="http://schemas.openxmlformats.org/drawingml/2006/spreadsheetDrawing">
      <xdr:col>54</xdr:col>
      <xdr:colOff>185420</xdr:colOff>
      <xdr:row>59</xdr:row>
      <xdr:rowOff>37465</xdr:rowOff>
    </xdr:to>
    <xdr:cxnSp macro="">
      <xdr:nvCxnSpPr>
        <xdr:cNvPr id="350" name="直線コネクタ 349"/>
        <xdr:cNvCxnSpPr/>
      </xdr:nvCxnSpPr>
      <xdr:spPr>
        <a:xfrm flipV="1">
          <a:off x="10198100" y="8725535"/>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41910</xdr:rowOff>
    </xdr:from>
    <xdr:ext cx="533400" cy="264160"/>
    <xdr:sp macro="" textlink="">
      <xdr:nvSpPr>
        <xdr:cNvPr id="351" name="普通建設事業費最小値テキスト"/>
        <xdr:cNvSpPr txBox="1"/>
      </xdr:nvSpPr>
      <xdr:spPr>
        <a:xfrm>
          <a:off x="10248900" y="1015746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37465</xdr:rowOff>
    </xdr:from>
    <xdr:to xmlns:xdr="http://schemas.openxmlformats.org/drawingml/2006/spreadsheetDrawing">
      <xdr:col>55</xdr:col>
      <xdr:colOff>88900</xdr:colOff>
      <xdr:row>59</xdr:row>
      <xdr:rowOff>37465</xdr:rowOff>
    </xdr:to>
    <xdr:cxnSp macro="">
      <xdr:nvCxnSpPr>
        <xdr:cNvPr id="352" name="直線コネクタ 351"/>
        <xdr:cNvCxnSpPr/>
      </xdr:nvCxnSpPr>
      <xdr:spPr>
        <a:xfrm>
          <a:off x="10114280" y="10153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99060</xdr:rowOff>
    </xdr:from>
    <xdr:ext cx="597535" cy="264160"/>
    <xdr:sp macro="" textlink="">
      <xdr:nvSpPr>
        <xdr:cNvPr id="353" name="普通建設事業費最大値テキスト"/>
        <xdr:cNvSpPr txBox="1"/>
      </xdr:nvSpPr>
      <xdr:spPr>
        <a:xfrm>
          <a:off x="10248900" y="850011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153035</xdr:rowOff>
    </xdr:from>
    <xdr:to xmlns:xdr="http://schemas.openxmlformats.org/drawingml/2006/spreadsheetDrawing">
      <xdr:col>55</xdr:col>
      <xdr:colOff>88900</xdr:colOff>
      <xdr:row>50</xdr:row>
      <xdr:rowOff>153035</xdr:rowOff>
    </xdr:to>
    <xdr:cxnSp macro="">
      <xdr:nvCxnSpPr>
        <xdr:cNvPr id="354" name="直線コネクタ 353"/>
        <xdr:cNvCxnSpPr/>
      </xdr:nvCxnSpPr>
      <xdr:spPr>
        <a:xfrm>
          <a:off x="10114280" y="8725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110490</xdr:rowOff>
    </xdr:from>
    <xdr:to xmlns:xdr="http://schemas.openxmlformats.org/drawingml/2006/spreadsheetDrawing">
      <xdr:col>55</xdr:col>
      <xdr:colOff>0</xdr:colOff>
      <xdr:row>57</xdr:row>
      <xdr:rowOff>171450</xdr:rowOff>
    </xdr:to>
    <xdr:cxnSp macro="">
      <xdr:nvCxnSpPr>
        <xdr:cNvPr id="355" name="直線コネクタ 354"/>
        <xdr:cNvCxnSpPr/>
      </xdr:nvCxnSpPr>
      <xdr:spPr>
        <a:xfrm flipV="1">
          <a:off x="9385300" y="9883140"/>
          <a:ext cx="8128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91440</xdr:rowOff>
    </xdr:from>
    <xdr:ext cx="533400" cy="264160"/>
    <xdr:sp macro="" textlink="">
      <xdr:nvSpPr>
        <xdr:cNvPr id="356" name="普通建設事業費平均値テキスト"/>
        <xdr:cNvSpPr txBox="1"/>
      </xdr:nvSpPr>
      <xdr:spPr>
        <a:xfrm>
          <a:off x="10248900" y="9864090"/>
          <a:ext cx="5334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42545</xdr:rowOff>
    </xdr:to>
    <xdr:sp macro="" textlink="">
      <xdr:nvSpPr>
        <xdr:cNvPr id="357" name="フローチャート: 判断 356"/>
        <xdr:cNvSpPr/>
      </xdr:nvSpPr>
      <xdr:spPr>
        <a:xfrm>
          <a:off x="10152380" y="98863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71120</xdr:rowOff>
    </xdr:from>
    <xdr:to xmlns:xdr="http://schemas.openxmlformats.org/drawingml/2006/spreadsheetDrawing">
      <xdr:col>50</xdr:col>
      <xdr:colOff>114300</xdr:colOff>
      <xdr:row>57</xdr:row>
      <xdr:rowOff>171450</xdr:rowOff>
    </xdr:to>
    <xdr:cxnSp macro="">
      <xdr:nvCxnSpPr>
        <xdr:cNvPr id="358" name="直線コネクタ 357"/>
        <xdr:cNvCxnSpPr/>
      </xdr:nvCxnSpPr>
      <xdr:spPr>
        <a:xfrm>
          <a:off x="8521700" y="9843770"/>
          <a:ext cx="8636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78105</xdr:rowOff>
    </xdr:from>
    <xdr:to xmlns:xdr="http://schemas.openxmlformats.org/drawingml/2006/spreadsheetDrawing">
      <xdr:col>50</xdr:col>
      <xdr:colOff>165100</xdr:colOff>
      <xdr:row>58</xdr:row>
      <xdr:rowOff>6985</xdr:rowOff>
    </xdr:to>
    <xdr:sp macro="" textlink="">
      <xdr:nvSpPr>
        <xdr:cNvPr id="359" name="フローチャート: 判断 358"/>
        <xdr:cNvSpPr/>
      </xdr:nvSpPr>
      <xdr:spPr>
        <a:xfrm>
          <a:off x="9334500" y="98507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23495</xdr:rowOff>
    </xdr:from>
    <xdr:ext cx="534670" cy="264795"/>
    <xdr:sp macro="" textlink="">
      <xdr:nvSpPr>
        <xdr:cNvPr id="360" name="テキスト ボックス 359"/>
        <xdr:cNvSpPr txBox="1"/>
      </xdr:nvSpPr>
      <xdr:spPr>
        <a:xfrm>
          <a:off x="9123045" y="962469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114935</xdr:rowOff>
    </xdr:from>
    <xdr:to xmlns:xdr="http://schemas.openxmlformats.org/drawingml/2006/spreadsheetDrawing">
      <xdr:col>45</xdr:col>
      <xdr:colOff>177800</xdr:colOff>
      <xdr:row>57</xdr:row>
      <xdr:rowOff>71120</xdr:rowOff>
    </xdr:to>
    <xdr:cxnSp macro="">
      <xdr:nvCxnSpPr>
        <xdr:cNvPr id="361" name="直線コネクタ 360"/>
        <xdr:cNvCxnSpPr/>
      </xdr:nvCxnSpPr>
      <xdr:spPr>
        <a:xfrm>
          <a:off x="7653020" y="9716135"/>
          <a:ext cx="86868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90170</xdr:rowOff>
    </xdr:from>
    <xdr:to xmlns:xdr="http://schemas.openxmlformats.org/drawingml/2006/spreadsheetDrawing">
      <xdr:col>46</xdr:col>
      <xdr:colOff>38100</xdr:colOff>
      <xdr:row>58</xdr:row>
      <xdr:rowOff>19050</xdr:rowOff>
    </xdr:to>
    <xdr:sp macro="" textlink="">
      <xdr:nvSpPr>
        <xdr:cNvPr id="362" name="フローチャート: 判断 361"/>
        <xdr:cNvSpPr/>
      </xdr:nvSpPr>
      <xdr:spPr>
        <a:xfrm>
          <a:off x="8470900" y="9862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33400" cy="264160"/>
    <xdr:sp macro="" textlink="">
      <xdr:nvSpPr>
        <xdr:cNvPr id="363" name="テキスト ボックス 362"/>
        <xdr:cNvSpPr txBox="1"/>
      </xdr:nvSpPr>
      <xdr:spPr>
        <a:xfrm>
          <a:off x="8259445" y="995362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114935</xdr:rowOff>
    </xdr:from>
    <xdr:to xmlns:xdr="http://schemas.openxmlformats.org/drawingml/2006/spreadsheetDrawing">
      <xdr:col>41</xdr:col>
      <xdr:colOff>50800</xdr:colOff>
      <xdr:row>57</xdr:row>
      <xdr:rowOff>63500</xdr:rowOff>
    </xdr:to>
    <xdr:cxnSp macro="">
      <xdr:nvCxnSpPr>
        <xdr:cNvPr id="364" name="直線コネクタ 363"/>
        <xdr:cNvCxnSpPr/>
      </xdr:nvCxnSpPr>
      <xdr:spPr>
        <a:xfrm flipV="1">
          <a:off x="6789420" y="9716135"/>
          <a:ext cx="8636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86360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602220" y="9859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3400" cy="265430"/>
    <xdr:sp macro="" textlink="">
      <xdr:nvSpPr>
        <xdr:cNvPr id="366" name="テキスト ボックス 365"/>
        <xdr:cNvSpPr txBox="1"/>
      </xdr:nvSpPr>
      <xdr:spPr>
        <a:xfrm>
          <a:off x="7395845" y="9949180"/>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115570</xdr:rowOff>
    </xdr:from>
    <xdr:to xmlns:xdr="http://schemas.openxmlformats.org/drawingml/2006/spreadsheetDrawing">
      <xdr:col>36</xdr:col>
      <xdr:colOff>165100</xdr:colOff>
      <xdr:row>58</xdr:row>
      <xdr:rowOff>44450</xdr:rowOff>
    </xdr:to>
    <xdr:sp macro="" textlink="">
      <xdr:nvSpPr>
        <xdr:cNvPr id="367" name="フローチャート: 判断 366"/>
        <xdr:cNvSpPr/>
      </xdr:nvSpPr>
      <xdr:spPr>
        <a:xfrm>
          <a:off x="6738620" y="9888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34925</xdr:rowOff>
    </xdr:from>
    <xdr:ext cx="534670" cy="264160"/>
    <xdr:sp macro="" textlink="">
      <xdr:nvSpPr>
        <xdr:cNvPr id="368" name="テキスト ボックス 367"/>
        <xdr:cNvSpPr txBox="1"/>
      </xdr:nvSpPr>
      <xdr:spPr>
        <a:xfrm>
          <a:off x="6527165" y="997902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9" name="テキスト ボックス 368"/>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70" name="テキスト ボックス 369"/>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1" name="テキスト ボックス 370"/>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0730" cy="264795"/>
    <xdr:sp macro="" textlink="">
      <xdr:nvSpPr>
        <xdr:cNvPr id="372" name="テキスト ボックス 371"/>
        <xdr:cNvSpPr txBox="1"/>
      </xdr:nvSpPr>
      <xdr:spPr>
        <a:xfrm>
          <a:off x="74676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3" name="テキスト ボックス 372"/>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58420</xdr:rowOff>
    </xdr:from>
    <xdr:to xmlns:xdr="http://schemas.openxmlformats.org/drawingml/2006/spreadsheetDrawing">
      <xdr:col>55</xdr:col>
      <xdr:colOff>50800</xdr:colOff>
      <xdr:row>57</xdr:row>
      <xdr:rowOff>161925</xdr:rowOff>
    </xdr:to>
    <xdr:sp macro="" textlink="">
      <xdr:nvSpPr>
        <xdr:cNvPr id="374" name="楕円 373"/>
        <xdr:cNvSpPr/>
      </xdr:nvSpPr>
      <xdr:spPr>
        <a:xfrm>
          <a:off x="10152380" y="983107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81915</xdr:rowOff>
    </xdr:from>
    <xdr:ext cx="597535" cy="264795"/>
    <xdr:sp macro="" textlink="">
      <xdr:nvSpPr>
        <xdr:cNvPr id="375" name="普通建設事業費該当値テキスト"/>
        <xdr:cNvSpPr txBox="1"/>
      </xdr:nvSpPr>
      <xdr:spPr>
        <a:xfrm>
          <a:off x="10248900" y="968311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123190</xdr:rowOff>
    </xdr:from>
    <xdr:to xmlns:xdr="http://schemas.openxmlformats.org/drawingml/2006/spreadsheetDrawing">
      <xdr:col>50</xdr:col>
      <xdr:colOff>165100</xdr:colOff>
      <xdr:row>58</xdr:row>
      <xdr:rowOff>50800</xdr:rowOff>
    </xdr:to>
    <xdr:sp macro="" textlink="">
      <xdr:nvSpPr>
        <xdr:cNvPr id="376" name="楕円 375"/>
        <xdr:cNvSpPr/>
      </xdr:nvSpPr>
      <xdr:spPr>
        <a:xfrm>
          <a:off x="9334500" y="9895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42545</xdr:rowOff>
    </xdr:from>
    <xdr:ext cx="534670" cy="264160"/>
    <xdr:sp macro="" textlink="">
      <xdr:nvSpPr>
        <xdr:cNvPr id="377" name="テキスト ボックス 376"/>
        <xdr:cNvSpPr txBox="1"/>
      </xdr:nvSpPr>
      <xdr:spPr>
        <a:xfrm>
          <a:off x="9123045" y="998664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19685</xdr:rowOff>
    </xdr:from>
    <xdr:to xmlns:xdr="http://schemas.openxmlformats.org/drawingml/2006/spreadsheetDrawing">
      <xdr:col>46</xdr:col>
      <xdr:colOff>38100</xdr:colOff>
      <xdr:row>57</xdr:row>
      <xdr:rowOff>123825</xdr:rowOff>
    </xdr:to>
    <xdr:sp macro="" textlink="">
      <xdr:nvSpPr>
        <xdr:cNvPr id="378" name="楕円 377"/>
        <xdr:cNvSpPr/>
      </xdr:nvSpPr>
      <xdr:spPr>
        <a:xfrm>
          <a:off x="8470900" y="979233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140335</xdr:rowOff>
    </xdr:from>
    <xdr:ext cx="597535" cy="264795"/>
    <xdr:sp macro="" textlink="">
      <xdr:nvSpPr>
        <xdr:cNvPr id="379" name="テキスト ボックス 378"/>
        <xdr:cNvSpPr txBox="1"/>
      </xdr:nvSpPr>
      <xdr:spPr>
        <a:xfrm>
          <a:off x="8227060" y="957008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167005</xdr:rowOff>
    </xdr:to>
    <xdr:sp macro="" textlink="">
      <xdr:nvSpPr>
        <xdr:cNvPr id="380" name="楕円 379"/>
        <xdr:cNvSpPr/>
      </xdr:nvSpPr>
      <xdr:spPr>
        <a:xfrm>
          <a:off x="7602220" y="96647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8890</xdr:rowOff>
    </xdr:from>
    <xdr:ext cx="598805" cy="264160"/>
    <xdr:sp macro="" textlink="">
      <xdr:nvSpPr>
        <xdr:cNvPr id="381" name="テキスト ボックス 380"/>
        <xdr:cNvSpPr txBox="1"/>
      </xdr:nvSpPr>
      <xdr:spPr>
        <a:xfrm>
          <a:off x="7363460" y="94386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10795</xdr:rowOff>
    </xdr:from>
    <xdr:to xmlns:xdr="http://schemas.openxmlformats.org/drawingml/2006/spreadsheetDrawing">
      <xdr:col>36</xdr:col>
      <xdr:colOff>165100</xdr:colOff>
      <xdr:row>57</xdr:row>
      <xdr:rowOff>114935</xdr:rowOff>
    </xdr:to>
    <xdr:sp macro="" textlink="">
      <xdr:nvSpPr>
        <xdr:cNvPr id="382" name="楕円 381"/>
        <xdr:cNvSpPr/>
      </xdr:nvSpPr>
      <xdr:spPr>
        <a:xfrm>
          <a:off x="6738620" y="978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132080</xdr:rowOff>
    </xdr:from>
    <xdr:ext cx="597535" cy="263525"/>
    <xdr:sp macro="" textlink="">
      <xdr:nvSpPr>
        <xdr:cNvPr id="383" name="テキスト ボックス 382"/>
        <xdr:cNvSpPr txBox="1"/>
      </xdr:nvSpPr>
      <xdr:spPr>
        <a:xfrm>
          <a:off x="6494780" y="9561830"/>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4" name="正方形/長方形 383"/>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5" name="正方形/長方形 384"/>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7" name="正方形/長方形 386"/>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9" name="正方形/長方形 388"/>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1" name="正方形/長方形 390"/>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8615" cy="229870"/>
    <xdr:sp macro="" textlink="">
      <xdr:nvSpPr>
        <xdr:cNvPr id="392" name="テキスト ボックス 391"/>
        <xdr:cNvSpPr txBox="1"/>
      </xdr:nvSpPr>
      <xdr:spPr>
        <a:xfrm>
          <a:off x="639318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3" name="直線コネクタ 392"/>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94" name="直線コネクタ 393"/>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75565</xdr:rowOff>
    </xdr:from>
    <xdr:ext cx="247650" cy="263525"/>
    <xdr:sp macro="" textlink="">
      <xdr:nvSpPr>
        <xdr:cNvPr id="395" name="テキスト ボックス 394"/>
        <xdr:cNvSpPr txBox="1"/>
      </xdr:nvSpPr>
      <xdr:spPr>
        <a:xfrm>
          <a:off x="6187440" y="1344866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96" name="直線コネクタ 395"/>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36195</xdr:rowOff>
    </xdr:from>
    <xdr:ext cx="530225" cy="264160"/>
    <xdr:sp macro="" textlink="">
      <xdr:nvSpPr>
        <xdr:cNvPr id="397" name="テキスト ボックス 396"/>
        <xdr:cNvSpPr txBox="1"/>
      </xdr:nvSpPr>
      <xdr:spPr>
        <a:xfrm>
          <a:off x="5915025" y="1306639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143510</xdr:rowOff>
    </xdr:from>
    <xdr:to xmlns:xdr="http://schemas.openxmlformats.org/drawingml/2006/spreadsheetDrawing">
      <xdr:col>59</xdr:col>
      <xdr:colOff>50800</xdr:colOff>
      <xdr:row>74</xdr:row>
      <xdr:rowOff>143510</xdr:rowOff>
    </xdr:to>
    <xdr:cxnSp macro="">
      <xdr:nvCxnSpPr>
        <xdr:cNvPr id="398" name="直線コネクタ 397"/>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171450</xdr:rowOff>
    </xdr:from>
    <xdr:ext cx="530225" cy="264795"/>
    <xdr:sp macro="" textlink="">
      <xdr:nvSpPr>
        <xdr:cNvPr id="399" name="テキスト ボックス 398"/>
        <xdr:cNvSpPr txBox="1"/>
      </xdr:nvSpPr>
      <xdr:spPr>
        <a:xfrm>
          <a:off x="5915025" y="1268730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104140</xdr:rowOff>
    </xdr:from>
    <xdr:to xmlns:xdr="http://schemas.openxmlformats.org/drawingml/2006/spreadsheetDrawing">
      <xdr:col>59</xdr:col>
      <xdr:colOff>50800</xdr:colOff>
      <xdr:row>72</xdr:row>
      <xdr:rowOff>104140</xdr:rowOff>
    </xdr:to>
    <xdr:cxnSp macro="">
      <xdr:nvCxnSpPr>
        <xdr:cNvPr id="400" name="直線コネクタ 399"/>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133985</xdr:rowOff>
    </xdr:from>
    <xdr:ext cx="530225" cy="264160"/>
    <xdr:sp macro="" textlink="">
      <xdr:nvSpPr>
        <xdr:cNvPr id="401" name="テキスト ボックス 400"/>
        <xdr:cNvSpPr txBox="1"/>
      </xdr:nvSpPr>
      <xdr:spPr>
        <a:xfrm>
          <a:off x="5915025" y="1230693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65405</xdr:rowOff>
    </xdr:from>
    <xdr:to xmlns:xdr="http://schemas.openxmlformats.org/drawingml/2006/spreadsheetDrawing">
      <xdr:col>59</xdr:col>
      <xdr:colOff>50800</xdr:colOff>
      <xdr:row>70</xdr:row>
      <xdr:rowOff>65405</xdr:rowOff>
    </xdr:to>
    <xdr:cxnSp macro="">
      <xdr:nvCxnSpPr>
        <xdr:cNvPr id="402" name="直線コネクタ 401"/>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94615</xdr:rowOff>
    </xdr:from>
    <xdr:ext cx="595630" cy="264160"/>
    <xdr:sp macro="" textlink="">
      <xdr:nvSpPr>
        <xdr:cNvPr id="403" name="テキスト ボックス 402"/>
        <xdr:cNvSpPr txBox="1"/>
      </xdr:nvSpPr>
      <xdr:spPr>
        <a:xfrm>
          <a:off x="5850890" y="11924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4" name="直線コネクタ 403"/>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3525"/>
    <xdr:sp macro="" textlink="">
      <xdr:nvSpPr>
        <xdr:cNvPr id="405" name="テキスト ボックス 404"/>
        <xdr:cNvSpPr txBox="1"/>
      </xdr:nvSpPr>
      <xdr:spPr>
        <a:xfrm>
          <a:off x="585089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6"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91440</xdr:rowOff>
    </xdr:from>
    <xdr:to xmlns:xdr="http://schemas.openxmlformats.org/drawingml/2006/spreadsheetDrawing">
      <xdr:col>54</xdr:col>
      <xdr:colOff>185420</xdr:colOff>
      <xdr:row>79</xdr:row>
      <xdr:rowOff>45720</xdr:rowOff>
    </xdr:to>
    <xdr:cxnSp macro="">
      <xdr:nvCxnSpPr>
        <xdr:cNvPr id="407" name="直線コネクタ 406"/>
        <xdr:cNvCxnSpPr/>
      </xdr:nvCxnSpPr>
      <xdr:spPr>
        <a:xfrm flipV="1">
          <a:off x="10198100" y="120929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48895</xdr:rowOff>
    </xdr:from>
    <xdr:ext cx="248285" cy="264795"/>
    <xdr:sp macro="" textlink="">
      <xdr:nvSpPr>
        <xdr:cNvPr id="408" name="普通建設事業費 （ うち新規整備　）最小値テキスト"/>
        <xdr:cNvSpPr txBox="1"/>
      </xdr:nvSpPr>
      <xdr:spPr>
        <a:xfrm>
          <a:off x="10248900" y="1359344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45720</xdr:rowOff>
    </xdr:from>
    <xdr:to xmlns:xdr="http://schemas.openxmlformats.org/drawingml/2006/spreadsheetDrawing">
      <xdr:col>55</xdr:col>
      <xdr:colOff>88900</xdr:colOff>
      <xdr:row>79</xdr:row>
      <xdr:rowOff>45720</xdr:rowOff>
    </xdr:to>
    <xdr:cxnSp macro="">
      <xdr:nvCxnSpPr>
        <xdr:cNvPr id="409" name="直線コネクタ 408"/>
        <xdr:cNvCxnSpPr/>
      </xdr:nvCxnSpPr>
      <xdr:spPr>
        <a:xfrm>
          <a:off x="1011428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36830</xdr:rowOff>
    </xdr:from>
    <xdr:ext cx="597535" cy="264160"/>
    <xdr:sp macro="" textlink="">
      <xdr:nvSpPr>
        <xdr:cNvPr id="410" name="普通建設事業費 （ うち新規整備　）最大値テキスト"/>
        <xdr:cNvSpPr txBox="1"/>
      </xdr:nvSpPr>
      <xdr:spPr>
        <a:xfrm>
          <a:off x="10248900" y="1186688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91440</xdr:rowOff>
    </xdr:from>
    <xdr:to xmlns:xdr="http://schemas.openxmlformats.org/drawingml/2006/spreadsheetDrawing">
      <xdr:col>55</xdr:col>
      <xdr:colOff>88900</xdr:colOff>
      <xdr:row>70</xdr:row>
      <xdr:rowOff>91440</xdr:rowOff>
    </xdr:to>
    <xdr:cxnSp macro="">
      <xdr:nvCxnSpPr>
        <xdr:cNvPr id="411" name="直線コネクタ 410"/>
        <xdr:cNvCxnSpPr/>
      </xdr:nvCxnSpPr>
      <xdr:spPr>
        <a:xfrm>
          <a:off x="10114280" y="12092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60960</xdr:rowOff>
    </xdr:from>
    <xdr:to xmlns:xdr="http://schemas.openxmlformats.org/drawingml/2006/spreadsheetDrawing">
      <xdr:col>55</xdr:col>
      <xdr:colOff>0</xdr:colOff>
      <xdr:row>78</xdr:row>
      <xdr:rowOff>146685</xdr:rowOff>
    </xdr:to>
    <xdr:cxnSp macro="">
      <xdr:nvCxnSpPr>
        <xdr:cNvPr id="412" name="直線コネクタ 411"/>
        <xdr:cNvCxnSpPr/>
      </xdr:nvCxnSpPr>
      <xdr:spPr>
        <a:xfrm flipV="1">
          <a:off x="9385300" y="13434060"/>
          <a:ext cx="8128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127000</xdr:rowOff>
    </xdr:from>
    <xdr:ext cx="533400" cy="264160"/>
    <xdr:sp macro="" textlink="">
      <xdr:nvSpPr>
        <xdr:cNvPr id="413" name="普通建設事業費 （ うち新規整備　）平均値テキスト"/>
        <xdr:cNvSpPr txBox="1"/>
      </xdr:nvSpPr>
      <xdr:spPr>
        <a:xfrm>
          <a:off x="10248900" y="13157200"/>
          <a:ext cx="5334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104140</xdr:rowOff>
    </xdr:from>
    <xdr:to xmlns:xdr="http://schemas.openxmlformats.org/drawingml/2006/spreadsheetDrawing">
      <xdr:col>55</xdr:col>
      <xdr:colOff>50800</xdr:colOff>
      <xdr:row>78</xdr:row>
      <xdr:rowOff>32385</xdr:rowOff>
    </xdr:to>
    <xdr:sp macro="" textlink="">
      <xdr:nvSpPr>
        <xdr:cNvPr id="414" name="フローチャート: 判断 413"/>
        <xdr:cNvSpPr/>
      </xdr:nvSpPr>
      <xdr:spPr>
        <a:xfrm>
          <a:off x="10152380" y="133057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52070</xdr:rowOff>
    </xdr:from>
    <xdr:to xmlns:xdr="http://schemas.openxmlformats.org/drawingml/2006/spreadsheetDrawing">
      <xdr:col>50</xdr:col>
      <xdr:colOff>114300</xdr:colOff>
      <xdr:row>78</xdr:row>
      <xdr:rowOff>146685</xdr:rowOff>
    </xdr:to>
    <xdr:cxnSp macro="">
      <xdr:nvCxnSpPr>
        <xdr:cNvPr id="415" name="直線コネクタ 414"/>
        <xdr:cNvCxnSpPr/>
      </xdr:nvCxnSpPr>
      <xdr:spPr>
        <a:xfrm>
          <a:off x="8521700" y="13425170"/>
          <a:ext cx="8636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24130</xdr:rowOff>
    </xdr:from>
    <xdr:to xmlns:xdr="http://schemas.openxmlformats.org/drawingml/2006/spreadsheetDrawing">
      <xdr:col>50</xdr:col>
      <xdr:colOff>165100</xdr:colOff>
      <xdr:row>77</xdr:row>
      <xdr:rowOff>127635</xdr:rowOff>
    </xdr:to>
    <xdr:sp macro="" textlink="">
      <xdr:nvSpPr>
        <xdr:cNvPr id="416" name="フローチャート: 判断 415"/>
        <xdr:cNvSpPr/>
      </xdr:nvSpPr>
      <xdr:spPr>
        <a:xfrm>
          <a:off x="9334500" y="132257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144780</xdr:rowOff>
    </xdr:from>
    <xdr:ext cx="534670" cy="264160"/>
    <xdr:sp macro="" textlink="">
      <xdr:nvSpPr>
        <xdr:cNvPr id="417" name="テキスト ボックス 416"/>
        <xdr:cNvSpPr txBox="1"/>
      </xdr:nvSpPr>
      <xdr:spPr>
        <a:xfrm>
          <a:off x="9123045" y="1300353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12700</xdr:rowOff>
    </xdr:from>
    <xdr:to xmlns:xdr="http://schemas.openxmlformats.org/drawingml/2006/spreadsheetDrawing">
      <xdr:col>45</xdr:col>
      <xdr:colOff>177800</xdr:colOff>
      <xdr:row>78</xdr:row>
      <xdr:rowOff>52070</xdr:rowOff>
    </xdr:to>
    <xdr:cxnSp macro="">
      <xdr:nvCxnSpPr>
        <xdr:cNvPr id="418" name="直線コネクタ 417"/>
        <xdr:cNvCxnSpPr/>
      </xdr:nvCxnSpPr>
      <xdr:spPr>
        <a:xfrm>
          <a:off x="7653020" y="13214350"/>
          <a:ext cx="86868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171450</xdr:rowOff>
    </xdr:from>
    <xdr:to xmlns:xdr="http://schemas.openxmlformats.org/drawingml/2006/spreadsheetDrawing">
      <xdr:col>46</xdr:col>
      <xdr:colOff>38100</xdr:colOff>
      <xdr:row>77</xdr:row>
      <xdr:rowOff>100965</xdr:rowOff>
    </xdr:to>
    <xdr:sp macro="" textlink="">
      <xdr:nvSpPr>
        <xdr:cNvPr id="419" name="フローチャート: 判断 418"/>
        <xdr:cNvSpPr/>
      </xdr:nvSpPr>
      <xdr:spPr>
        <a:xfrm>
          <a:off x="8470900" y="13201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117475</xdr:rowOff>
    </xdr:from>
    <xdr:ext cx="533400" cy="264795"/>
    <xdr:sp macro="" textlink="">
      <xdr:nvSpPr>
        <xdr:cNvPr id="420" name="テキスト ボックス 419"/>
        <xdr:cNvSpPr txBox="1"/>
      </xdr:nvSpPr>
      <xdr:spPr>
        <a:xfrm>
          <a:off x="8259445" y="1297622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103505</xdr:rowOff>
    </xdr:from>
    <xdr:to xmlns:xdr="http://schemas.openxmlformats.org/drawingml/2006/spreadsheetDrawing">
      <xdr:col>41</xdr:col>
      <xdr:colOff>50800</xdr:colOff>
      <xdr:row>77</xdr:row>
      <xdr:rowOff>12700</xdr:rowOff>
    </xdr:to>
    <xdr:cxnSp macro="">
      <xdr:nvCxnSpPr>
        <xdr:cNvPr id="421" name="直線コネクタ 420"/>
        <xdr:cNvCxnSpPr/>
      </xdr:nvCxnSpPr>
      <xdr:spPr>
        <a:xfrm>
          <a:off x="6789420" y="12790805"/>
          <a:ext cx="863600" cy="423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6985</xdr:rowOff>
    </xdr:from>
    <xdr:to xmlns:xdr="http://schemas.openxmlformats.org/drawingml/2006/spreadsheetDrawing">
      <xdr:col>41</xdr:col>
      <xdr:colOff>101600</xdr:colOff>
      <xdr:row>77</xdr:row>
      <xdr:rowOff>110490</xdr:rowOff>
    </xdr:to>
    <xdr:sp macro="" textlink="">
      <xdr:nvSpPr>
        <xdr:cNvPr id="422" name="フローチャート: 判断 421"/>
        <xdr:cNvSpPr/>
      </xdr:nvSpPr>
      <xdr:spPr>
        <a:xfrm>
          <a:off x="7602220" y="132086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101600</xdr:rowOff>
    </xdr:from>
    <xdr:ext cx="533400" cy="264160"/>
    <xdr:sp macro="" textlink="">
      <xdr:nvSpPr>
        <xdr:cNvPr id="423" name="テキスト ボックス 422"/>
        <xdr:cNvSpPr txBox="1"/>
      </xdr:nvSpPr>
      <xdr:spPr>
        <a:xfrm>
          <a:off x="7395845" y="1330325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25400</xdr:rowOff>
    </xdr:from>
    <xdr:to xmlns:xdr="http://schemas.openxmlformats.org/drawingml/2006/spreadsheetDrawing">
      <xdr:col>36</xdr:col>
      <xdr:colOff>165100</xdr:colOff>
      <xdr:row>77</xdr:row>
      <xdr:rowOff>128905</xdr:rowOff>
    </xdr:to>
    <xdr:sp macro="" textlink="">
      <xdr:nvSpPr>
        <xdr:cNvPr id="424" name="フローチャート: 判断 423"/>
        <xdr:cNvSpPr/>
      </xdr:nvSpPr>
      <xdr:spPr>
        <a:xfrm>
          <a:off x="6738620" y="132270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120650</xdr:rowOff>
    </xdr:from>
    <xdr:ext cx="534670" cy="264160"/>
    <xdr:sp macro="" textlink="">
      <xdr:nvSpPr>
        <xdr:cNvPr id="425" name="テキスト ボックス 424"/>
        <xdr:cNvSpPr txBox="1"/>
      </xdr:nvSpPr>
      <xdr:spPr>
        <a:xfrm>
          <a:off x="6527165" y="133223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6" name="テキスト ボックス 425"/>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7" name="テキスト ボックス 426"/>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8" name="テキスト ボックス 427"/>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0730" cy="264795"/>
    <xdr:sp macro="" textlink="">
      <xdr:nvSpPr>
        <xdr:cNvPr id="429" name="テキスト ボックス 428"/>
        <xdr:cNvSpPr txBox="1"/>
      </xdr:nvSpPr>
      <xdr:spPr>
        <a:xfrm>
          <a:off x="74676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30" name="テキスト ボックス 429"/>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9525</xdr:rowOff>
    </xdr:from>
    <xdr:to xmlns:xdr="http://schemas.openxmlformats.org/drawingml/2006/spreadsheetDrawing">
      <xdr:col>55</xdr:col>
      <xdr:colOff>50800</xdr:colOff>
      <xdr:row>78</xdr:row>
      <xdr:rowOff>113030</xdr:rowOff>
    </xdr:to>
    <xdr:sp macro="" textlink="">
      <xdr:nvSpPr>
        <xdr:cNvPr id="431" name="楕円 430"/>
        <xdr:cNvSpPr/>
      </xdr:nvSpPr>
      <xdr:spPr>
        <a:xfrm>
          <a:off x="10152380" y="133826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161925</xdr:rowOff>
    </xdr:from>
    <xdr:ext cx="533400" cy="264795"/>
    <xdr:sp macro="" textlink="">
      <xdr:nvSpPr>
        <xdr:cNvPr id="432" name="普通建設事業費 （ うち新規整備　）該当値テキスト"/>
        <xdr:cNvSpPr txBox="1"/>
      </xdr:nvSpPr>
      <xdr:spPr>
        <a:xfrm>
          <a:off x="10248900" y="1336357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94615</xdr:rowOff>
    </xdr:from>
    <xdr:to xmlns:xdr="http://schemas.openxmlformats.org/drawingml/2006/spreadsheetDrawing">
      <xdr:col>50</xdr:col>
      <xdr:colOff>165100</xdr:colOff>
      <xdr:row>79</xdr:row>
      <xdr:rowOff>23495</xdr:rowOff>
    </xdr:to>
    <xdr:sp macro="" textlink="">
      <xdr:nvSpPr>
        <xdr:cNvPr id="433" name="楕円 432"/>
        <xdr:cNvSpPr/>
      </xdr:nvSpPr>
      <xdr:spPr>
        <a:xfrm>
          <a:off x="9334500" y="134677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13970</xdr:rowOff>
    </xdr:from>
    <xdr:ext cx="468630" cy="264160"/>
    <xdr:sp macro="" textlink="">
      <xdr:nvSpPr>
        <xdr:cNvPr id="434" name="テキスト ボックス 433"/>
        <xdr:cNvSpPr txBox="1"/>
      </xdr:nvSpPr>
      <xdr:spPr>
        <a:xfrm>
          <a:off x="9155430" y="1355852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0</xdr:rowOff>
    </xdr:from>
    <xdr:to xmlns:xdr="http://schemas.openxmlformats.org/drawingml/2006/spreadsheetDrawing">
      <xdr:col>46</xdr:col>
      <xdr:colOff>38100</xdr:colOff>
      <xdr:row>78</xdr:row>
      <xdr:rowOff>104140</xdr:rowOff>
    </xdr:to>
    <xdr:sp macro="" textlink="">
      <xdr:nvSpPr>
        <xdr:cNvPr id="435" name="楕円 434"/>
        <xdr:cNvSpPr/>
      </xdr:nvSpPr>
      <xdr:spPr>
        <a:xfrm>
          <a:off x="8470900" y="1337310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94615</xdr:rowOff>
    </xdr:from>
    <xdr:ext cx="533400" cy="264160"/>
    <xdr:sp macro="" textlink="">
      <xdr:nvSpPr>
        <xdr:cNvPr id="436" name="テキスト ボックス 435"/>
        <xdr:cNvSpPr txBox="1"/>
      </xdr:nvSpPr>
      <xdr:spPr>
        <a:xfrm>
          <a:off x="8259445" y="1346771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136525</xdr:rowOff>
    </xdr:from>
    <xdr:to xmlns:xdr="http://schemas.openxmlformats.org/drawingml/2006/spreadsheetDrawing">
      <xdr:col>41</xdr:col>
      <xdr:colOff>101600</xdr:colOff>
      <xdr:row>77</xdr:row>
      <xdr:rowOff>65405</xdr:rowOff>
    </xdr:to>
    <xdr:sp macro="" textlink="">
      <xdr:nvSpPr>
        <xdr:cNvPr id="437" name="楕円 436"/>
        <xdr:cNvSpPr/>
      </xdr:nvSpPr>
      <xdr:spPr>
        <a:xfrm>
          <a:off x="7602220" y="131667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33400" cy="264795"/>
    <xdr:sp macro="" textlink="">
      <xdr:nvSpPr>
        <xdr:cNvPr id="438" name="テキスト ボックス 437"/>
        <xdr:cNvSpPr txBox="1"/>
      </xdr:nvSpPr>
      <xdr:spPr>
        <a:xfrm>
          <a:off x="7395845" y="1294066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50800</xdr:rowOff>
    </xdr:from>
    <xdr:to xmlns:xdr="http://schemas.openxmlformats.org/drawingml/2006/spreadsheetDrawing">
      <xdr:col>36</xdr:col>
      <xdr:colOff>165100</xdr:colOff>
      <xdr:row>74</xdr:row>
      <xdr:rowOff>155575</xdr:rowOff>
    </xdr:to>
    <xdr:sp macro="" textlink="">
      <xdr:nvSpPr>
        <xdr:cNvPr id="439" name="楕円 438"/>
        <xdr:cNvSpPr/>
      </xdr:nvSpPr>
      <xdr:spPr>
        <a:xfrm>
          <a:off x="6738620" y="127381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171450</xdr:rowOff>
    </xdr:from>
    <xdr:ext cx="534670" cy="264795"/>
    <xdr:sp macro="" textlink="">
      <xdr:nvSpPr>
        <xdr:cNvPr id="440" name="テキスト ボックス 439"/>
        <xdr:cNvSpPr txBox="1"/>
      </xdr:nvSpPr>
      <xdr:spPr>
        <a:xfrm>
          <a:off x="6527165" y="125158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41" name="正方形/長方形 440"/>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42" name="正方形/長方形 441"/>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4" name="正方形/長方形 443"/>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6" name="正方形/長方形 445"/>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8615" cy="229870"/>
    <xdr:sp macro="" textlink="">
      <xdr:nvSpPr>
        <xdr:cNvPr id="449" name="テキスト ボックス 448"/>
        <xdr:cNvSpPr txBox="1"/>
      </xdr:nvSpPr>
      <xdr:spPr>
        <a:xfrm>
          <a:off x="639318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18744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7810"/>
    <xdr:sp macro="" textlink="">
      <xdr:nvSpPr>
        <xdr:cNvPr id="454" name="テキスト ボックス 453"/>
        <xdr:cNvSpPr txBox="1"/>
      </xdr:nvSpPr>
      <xdr:spPr>
        <a:xfrm>
          <a:off x="5850890" y="16603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56" name="テキスト ボックス 455"/>
        <xdr:cNvSpPr txBox="1"/>
      </xdr:nvSpPr>
      <xdr:spPr>
        <a:xfrm>
          <a:off x="585089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7810"/>
    <xdr:sp macro="" textlink="">
      <xdr:nvSpPr>
        <xdr:cNvPr id="458" name="テキスト ボックス 457"/>
        <xdr:cNvSpPr txBox="1"/>
      </xdr:nvSpPr>
      <xdr:spPr>
        <a:xfrm>
          <a:off x="5850890"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60" name="テキスト ボックス 459"/>
        <xdr:cNvSpPr txBox="1"/>
      </xdr:nvSpPr>
      <xdr:spPr>
        <a:xfrm>
          <a:off x="585089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61" name="直線コネクタ 460"/>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38735</xdr:rowOff>
    </xdr:from>
    <xdr:ext cx="595630" cy="265430"/>
    <xdr:sp macro="" textlink="">
      <xdr:nvSpPr>
        <xdr:cNvPr id="462" name="テキスト ボックス 461"/>
        <xdr:cNvSpPr txBox="1"/>
      </xdr:nvSpPr>
      <xdr:spPr>
        <a:xfrm>
          <a:off x="585089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3" name="直線コネクタ 462"/>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3525"/>
    <xdr:sp macro="" textlink="">
      <xdr:nvSpPr>
        <xdr:cNvPr id="464" name="テキスト ボックス 463"/>
        <xdr:cNvSpPr txBox="1"/>
      </xdr:nvSpPr>
      <xdr:spPr>
        <a:xfrm>
          <a:off x="585089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57785</xdr:rowOff>
    </xdr:from>
    <xdr:to xmlns:xdr="http://schemas.openxmlformats.org/drawingml/2006/spreadsheetDrawing">
      <xdr:col>54</xdr:col>
      <xdr:colOff>185420</xdr:colOff>
      <xdr:row>99</xdr:row>
      <xdr:rowOff>63500</xdr:rowOff>
    </xdr:to>
    <xdr:cxnSp macro="">
      <xdr:nvCxnSpPr>
        <xdr:cNvPr id="466" name="直線コネクタ 465"/>
        <xdr:cNvCxnSpPr/>
      </xdr:nvCxnSpPr>
      <xdr:spPr>
        <a:xfrm flipV="1">
          <a:off x="10198100" y="156597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3400" cy="259080"/>
    <xdr:sp macro="" textlink="">
      <xdr:nvSpPr>
        <xdr:cNvPr id="467" name="普通建設事業費 （ うち更新整備　）最小値テキスト"/>
        <xdr:cNvSpPr txBox="1"/>
      </xdr:nvSpPr>
      <xdr:spPr>
        <a:xfrm>
          <a:off x="10248900" y="17040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114280" y="1703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7535" cy="262890"/>
    <xdr:sp macro="" textlink="">
      <xdr:nvSpPr>
        <xdr:cNvPr id="469" name="普通建設事業費 （ うち更新整備　）最大値テキスト"/>
        <xdr:cNvSpPr txBox="1"/>
      </xdr:nvSpPr>
      <xdr:spPr>
        <a:xfrm>
          <a:off x="10248900" y="15434945"/>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114280" y="15659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10160</xdr:rowOff>
    </xdr:from>
    <xdr:to xmlns:xdr="http://schemas.openxmlformats.org/drawingml/2006/spreadsheetDrawing">
      <xdr:col>55</xdr:col>
      <xdr:colOff>0</xdr:colOff>
      <xdr:row>98</xdr:row>
      <xdr:rowOff>63500</xdr:rowOff>
    </xdr:to>
    <xdr:cxnSp macro="">
      <xdr:nvCxnSpPr>
        <xdr:cNvPr id="471" name="直線コネクタ 470"/>
        <xdr:cNvCxnSpPr/>
      </xdr:nvCxnSpPr>
      <xdr:spPr>
        <a:xfrm flipV="1">
          <a:off x="9385300" y="16812260"/>
          <a:ext cx="8128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3400" cy="259080"/>
    <xdr:sp macro="" textlink="">
      <xdr:nvSpPr>
        <xdr:cNvPr id="472" name="普通建設事業費 （ うち更新整備　）平均値テキスト"/>
        <xdr:cNvSpPr txBox="1"/>
      </xdr:nvSpPr>
      <xdr:spPr>
        <a:xfrm>
          <a:off x="10248900" y="168287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152380" y="168503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151130</xdr:rowOff>
    </xdr:from>
    <xdr:to xmlns:xdr="http://schemas.openxmlformats.org/drawingml/2006/spreadsheetDrawing">
      <xdr:col>50</xdr:col>
      <xdr:colOff>114300</xdr:colOff>
      <xdr:row>98</xdr:row>
      <xdr:rowOff>63500</xdr:rowOff>
    </xdr:to>
    <xdr:cxnSp macro="">
      <xdr:nvCxnSpPr>
        <xdr:cNvPr id="474" name="直線コネクタ 473"/>
        <xdr:cNvCxnSpPr/>
      </xdr:nvCxnSpPr>
      <xdr:spPr>
        <a:xfrm>
          <a:off x="8521700" y="16781780"/>
          <a:ext cx="8636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334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4670" cy="257810"/>
    <xdr:sp macro="" textlink="">
      <xdr:nvSpPr>
        <xdr:cNvPr id="476" name="テキスト ボックス 475"/>
        <xdr:cNvSpPr txBox="1"/>
      </xdr:nvSpPr>
      <xdr:spPr>
        <a:xfrm>
          <a:off x="9123045" y="16934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99060</xdr:rowOff>
    </xdr:from>
    <xdr:to xmlns:xdr="http://schemas.openxmlformats.org/drawingml/2006/spreadsheetDrawing">
      <xdr:col>45</xdr:col>
      <xdr:colOff>177800</xdr:colOff>
      <xdr:row>97</xdr:row>
      <xdr:rowOff>151130</xdr:rowOff>
    </xdr:to>
    <xdr:cxnSp macro="">
      <xdr:nvCxnSpPr>
        <xdr:cNvPr id="477" name="直線コネクタ 476"/>
        <xdr:cNvCxnSpPr/>
      </xdr:nvCxnSpPr>
      <xdr:spPr>
        <a:xfrm>
          <a:off x="7653020" y="16729710"/>
          <a:ext cx="8686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470900" y="16855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3400" cy="257810"/>
    <xdr:sp macro="" textlink="">
      <xdr:nvSpPr>
        <xdr:cNvPr id="479" name="テキスト ボックス 478"/>
        <xdr:cNvSpPr txBox="1"/>
      </xdr:nvSpPr>
      <xdr:spPr>
        <a:xfrm>
          <a:off x="8259445" y="16948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99060</xdr:rowOff>
    </xdr:from>
    <xdr:to xmlns:xdr="http://schemas.openxmlformats.org/drawingml/2006/spreadsheetDrawing">
      <xdr:col>41</xdr:col>
      <xdr:colOff>50800</xdr:colOff>
      <xdr:row>98</xdr:row>
      <xdr:rowOff>146050</xdr:rowOff>
    </xdr:to>
    <xdr:cxnSp macro="">
      <xdr:nvCxnSpPr>
        <xdr:cNvPr id="480" name="直線コネクタ 479"/>
        <xdr:cNvCxnSpPr/>
      </xdr:nvCxnSpPr>
      <xdr:spPr>
        <a:xfrm flipV="1">
          <a:off x="6789420" y="16729710"/>
          <a:ext cx="8636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60222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140970</xdr:rowOff>
    </xdr:from>
    <xdr:ext cx="533400" cy="259080"/>
    <xdr:sp macro="" textlink="">
      <xdr:nvSpPr>
        <xdr:cNvPr id="482" name="テキスト ボックス 481"/>
        <xdr:cNvSpPr txBox="1"/>
      </xdr:nvSpPr>
      <xdr:spPr>
        <a:xfrm>
          <a:off x="7395845" y="1694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73862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20955</xdr:rowOff>
    </xdr:from>
    <xdr:ext cx="534670" cy="257810"/>
    <xdr:sp macro="" textlink="">
      <xdr:nvSpPr>
        <xdr:cNvPr id="484" name="テキスト ボックス 483"/>
        <xdr:cNvSpPr txBox="1"/>
      </xdr:nvSpPr>
      <xdr:spPr>
        <a:xfrm>
          <a:off x="6527165" y="16651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8" name="テキスト ボックス 487"/>
        <xdr:cNvSpPr txBox="1"/>
      </xdr:nvSpPr>
      <xdr:spPr>
        <a:xfrm>
          <a:off x="7467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130810</xdr:rowOff>
    </xdr:from>
    <xdr:to xmlns:xdr="http://schemas.openxmlformats.org/drawingml/2006/spreadsheetDrawing">
      <xdr:col>55</xdr:col>
      <xdr:colOff>50800</xdr:colOff>
      <xdr:row>98</xdr:row>
      <xdr:rowOff>60960</xdr:rowOff>
    </xdr:to>
    <xdr:sp macro="" textlink="">
      <xdr:nvSpPr>
        <xdr:cNvPr id="490" name="楕円 489"/>
        <xdr:cNvSpPr/>
      </xdr:nvSpPr>
      <xdr:spPr>
        <a:xfrm>
          <a:off x="10152380" y="167614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153670</xdr:rowOff>
    </xdr:from>
    <xdr:ext cx="533400" cy="259080"/>
    <xdr:sp macro="" textlink="">
      <xdr:nvSpPr>
        <xdr:cNvPr id="491" name="普通建設事業費 （ うち更新整備　）該当値テキスト"/>
        <xdr:cNvSpPr txBox="1"/>
      </xdr:nvSpPr>
      <xdr:spPr>
        <a:xfrm>
          <a:off x="10248900" y="16612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12065</xdr:rowOff>
    </xdr:from>
    <xdr:to xmlns:xdr="http://schemas.openxmlformats.org/drawingml/2006/spreadsheetDrawing">
      <xdr:col>50</xdr:col>
      <xdr:colOff>165100</xdr:colOff>
      <xdr:row>98</xdr:row>
      <xdr:rowOff>113665</xdr:rowOff>
    </xdr:to>
    <xdr:sp macro="" textlink="">
      <xdr:nvSpPr>
        <xdr:cNvPr id="492" name="楕円 491"/>
        <xdr:cNvSpPr/>
      </xdr:nvSpPr>
      <xdr:spPr>
        <a:xfrm>
          <a:off x="9334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130175</xdr:rowOff>
    </xdr:from>
    <xdr:ext cx="534670" cy="259080"/>
    <xdr:sp macro="" textlink="">
      <xdr:nvSpPr>
        <xdr:cNvPr id="493" name="テキスト ボックス 492"/>
        <xdr:cNvSpPr txBox="1"/>
      </xdr:nvSpPr>
      <xdr:spPr>
        <a:xfrm>
          <a:off x="9123045" y="16589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100330</xdr:rowOff>
    </xdr:from>
    <xdr:to xmlns:xdr="http://schemas.openxmlformats.org/drawingml/2006/spreadsheetDrawing">
      <xdr:col>46</xdr:col>
      <xdr:colOff>38100</xdr:colOff>
      <xdr:row>98</xdr:row>
      <xdr:rowOff>30480</xdr:rowOff>
    </xdr:to>
    <xdr:sp macro="" textlink="">
      <xdr:nvSpPr>
        <xdr:cNvPr id="494" name="楕円 493"/>
        <xdr:cNvSpPr/>
      </xdr:nvSpPr>
      <xdr:spPr>
        <a:xfrm>
          <a:off x="8470900" y="167309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46990</xdr:rowOff>
    </xdr:from>
    <xdr:ext cx="533400" cy="259080"/>
    <xdr:sp macro="" textlink="">
      <xdr:nvSpPr>
        <xdr:cNvPr id="495" name="テキスト ボックス 494"/>
        <xdr:cNvSpPr txBox="1"/>
      </xdr:nvSpPr>
      <xdr:spPr>
        <a:xfrm>
          <a:off x="8259445" y="16506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48260</xdr:rowOff>
    </xdr:from>
    <xdr:to xmlns:xdr="http://schemas.openxmlformats.org/drawingml/2006/spreadsheetDrawing">
      <xdr:col>41</xdr:col>
      <xdr:colOff>101600</xdr:colOff>
      <xdr:row>97</xdr:row>
      <xdr:rowOff>149860</xdr:rowOff>
    </xdr:to>
    <xdr:sp macro="" textlink="">
      <xdr:nvSpPr>
        <xdr:cNvPr id="496" name="楕円 495"/>
        <xdr:cNvSpPr/>
      </xdr:nvSpPr>
      <xdr:spPr>
        <a:xfrm>
          <a:off x="760222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166370</xdr:rowOff>
    </xdr:from>
    <xdr:ext cx="598805" cy="257810"/>
    <xdr:sp macro="" textlink="">
      <xdr:nvSpPr>
        <xdr:cNvPr id="497" name="テキスト ボックス 496"/>
        <xdr:cNvSpPr txBox="1"/>
      </xdr:nvSpPr>
      <xdr:spPr>
        <a:xfrm>
          <a:off x="7363460" y="16454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95250</xdr:rowOff>
    </xdr:from>
    <xdr:to xmlns:xdr="http://schemas.openxmlformats.org/drawingml/2006/spreadsheetDrawing">
      <xdr:col>36</xdr:col>
      <xdr:colOff>165100</xdr:colOff>
      <xdr:row>99</xdr:row>
      <xdr:rowOff>25400</xdr:rowOff>
    </xdr:to>
    <xdr:sp macro="" textlink="">
      <xdr:nvSpPr>
        <xdr:cNvPr id="498" name="楕円 497"/>
        <xdr:cNvSpPr/>
      </xdr:nvSpPr>
      <xdr:spPr>
        <a:xfrm>
          <a:off x="6738620" y="168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16510</xdr:rowOff>
    </xdr:from>
    <xdr:ext cx="534670" cy="259080"/>
    <xdr:sp macro="" textlink="">
      <xdr:nvSpPr>
        <xdr:cNvPr id="499" name="テキスト ボックス 498"/>
        <xdr:cNvSpPr txBox="1"/>
      </xdr:nvSpPr>
      <xdr:spPr>
        <a:xfrm>
          <a:off x="6527165" y="16990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500" name="正方形/長方形 499"/>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501" name="正方形/長方形 500"/>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3" name="正方形/長方形 502"/>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5" name="正方形/長方形 504"/>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7" name="正方形/長方形 506"/>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8615" cy="229870"/>
    <xdr:sp macro="" textlink="">
      <xdr:nvSpPr>
        <xdr:cNvPr id="508" name="テキスト ボックス 507"/>
        <xdr:cNvSpPr txBox="1"/>
      </xdr:nvSpPr>
      <xdr:spPr>
        <a:xfrm>
          <a:off x="12077700" y="4636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9" name="直線コネクタ 508"/>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10" name="直線コネクタ 509"/>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7650" cy="264795"/>
    <xdr:sp macro="" textlink="">
      <xdr:nvSpPr>
        <xdr:cNvPr id="511" name="テキスト ボックス 510"/>
        <xdr:cNvSpPr txBox="1"/>
      </xdr:nvSpPr>
      <xdr:spPr>
        <a:xfrm>
          <a:off x="11871960" y="6645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12" name="直線コネクタ 511"/>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30225" cy="263525"/>
    <xdr:sp macro="" textlink="">
      <xdr:nvSpPr>
        <xdr:cNvPr id="513" name="テキスト ボックス 512"/>
        <xdr:cNvSpPr txBox="1"/>
      </xdr:nvSpPr>
      <xdr:spPr>
        <a:xfrm>
          <a:off x="11599545" y="6319520"/>
          <a:ext cx="530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134620</xdr:rowOff>
    </xdr:from>
    <xdr:to xmlns:xdr="http://schemas.openxmlformats.org/drawingml/2006/spreadsheetDrawing">
      <xdr:col>89</xdr:col>
      <xdr:colOff>177800</xdr:colOff>
      <xdr:row>35</xdr:row>
      <xdr:rowOff>134620</xdr:rowOff>
    </xdr:to>
    <xdr:cxnSp macro="">
      <xdr:nvCxnSpPr>
        <xdr:cNvPr id="514" name="直線コネクタ 513"/>
        <xdr:cNvCxnSpPr/>
      </xdr:nvCxnSpPr>
      <xdr:spPr>
        <a:xfrm>
          <a:off x="1211580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163830</xdr:rowOff>
    </xdr:from>
    <xdr:ext cx="530225" cy="265430"/>
    <xdr:sp macro="" textlink="">
      <xdr:nvSpPr>
        <xdr:cNvPr id="515" name="テキスト ボックス 514"/>
        <xdr:cNvSpPr txBox="1"/>
      </xdr:nvSpPr>
      <xdr:spPr>
        <a:xfrm>
          <a:off x="11599545" y="5993130"/>
          <a:ext cx="530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16" name="直線コネクタ 515"/>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225" cy="264160"/>
    <xdr:sp macro="" textlink="">
      <xdr:nvSpPr>
        <xdr:cNvPr id="517" name="テキスト ボックス 516"/>
        <xdr:cNvSpPr txBox="1"/>
      </xdr:nvSpPr>
      <xdr:spPr>
        <a:xfrm>
          <a:off x="11599545" y="566420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18" name="直線コネクタ 517"/>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30225" cy="264795"/>
    <xdr:sp macro="" textlink="">
      <xdr:nvSpPr>
        <xdr:cNvPr id="519" name="テキスト ボックス 518"/>
        <xdr:cNvSpPr txBox="1"/>
      </xdr:nvSpPr>
      <xdr:spPr>
        <a:xfrm>
          <a:off x="11599545" y="533781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20" name="直線コネクタ 519"/>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38735</xdr:rowOff>
    </xdr:from>
    <xdr:ext cx="594360" cy="265430"/>
    <xdr:sp macro="" textlink="">
      <xdr:nvSpPr>
        <xdr:cNvPr id="521" name="テキスト ボックス 520"/>
        <xdr:cNvSpPr txBox="1"/>
      </xdr:nvSpPr>
      <xdr:spPr>
        <a:xfrm>
          <a:off x="11535410" y="5010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22" name="直線コネクタ 521"/>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94360" cy="263525"/>
    <xdr:sp macro="" textlink="">
      <xdr:nvSpPr>
        <xdr:cNvPr id="523" name="テキスト ボックス 522"/>
        <xdr:cNvSpPr txBox="1"/>
      </xdr:nvSpPr>
      <xdr:spPr>
        <a:xfrm>
          <a:off x="11535410" y="4685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4"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101600</xdr:rowOff>
    </xdr:to>
    <xdr:cxnSp macro="">
      <xdr:nvCxnSpPr>
        <xdr:cNvPr id="525" name="直線コネクタ 524"/>
        <xdr:cNvCxnSpPr/>
      </xdr:nvCxnSpPr>
      <xdr:spPr>
        <a:xfrm flipV="1">
          <a:off x="15885795" y="534606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104775</xdr:rowOff>
    </xdr:from>
    <xdr:ext cx="249555" cy="264795"/>
    <xdr:sp macro="" textlink="">
      <xdr:nvSpPr>
        <xdr:cNvPr id="526" name="災害復旧事業費最小値テキスト"/>
        <xdr:cNvSpPr txBox="1"/>
      </xdr:nvSpPr>
      <xdr:spPr>
        <a:xfrm>
          <a:off x="15938500" y="6791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27" name="直線コネクタ 526"/>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151765</xdr:rowOff>
    </xdr:from>
    <xdr:ext cx="534670" cy="264160"/>
    <xdr:sp macro="" textlink="">
      <xdr:nvSpPr>
        <xdr:cNvPr id="528" name="災害復旧事業費最大値テキスト"/>
        <xdr:cNvSpPr txBox="1"/>
      </xdr:nvSpPr>
      <xdr:spPr>
        <a:xfrm>
          <a:off x="15938500" y="51238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9" name="直線コネクタ 528"/>
        <xdr:cNvCxnSpPr/>
      </xdr:nvCxnSpPr>
      <xdr:spPr>
        <a:xfrm>
          <a:off x="15798800" y="5346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68580</xdr:rowOff>
    </xdr:from>
    <xdr:to xmlns:xdr="http://schemas.openxmlformats.org/drawingml/2006/spreadsheetDrawing">
      <xdr:col>85</xdr:col>
      <xdr:colOff>127000</xdr:colOff>
      <xdr:row>39</xdr:row>
      <xdr:rowOff>80010</xdr:rowOff>
    </xdr:to>
    <xdr:cxnSp macro="">
      <xdr:nvCxnSpPr>
        <xdr:cNvPr id="530" name="直線コネクタ 529"/>
        <xdr:cNvCxnSpPr/>
      </xdr:nvCxnSpPr>
      <xdr:spPr>
        <a:xfrm>
          <a:off x="15069820" y="6755130"/>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100330</xdr:rowOff>
    </xdr:from>
    <xdr:ext cx="469900" cy="264160"/>
    <xdr:sp macro="" textlink="">
      <xdr:nvSpPr>
        <xdr:cNvPr id="531" name="災害復旧事業費平均値テキスト"/>
        <xdr:cNvSpPr txBox="1"/>
      </xdr:nvSpPr>
      <xdr:spPr>
        <a:xfrm>
          <a:off x="15938500" y="644398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5836900" y="6591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43180</xdr:rowOff>
    </xdr:from>
    <xdr:to xmlns:xdr="http://schemas.openxmlformats.org/drawingml/2006/spreadsheetDrawing">
      <xdr:col>81</xdr:col>
      <xdr:colOff>50800</xdr:colOff>
      <xdr:row>39</xdr:row>
      <xdr:rowOff>68580</xdr:rowOff>
    </xdr:to>
    <xdr:cxnSp macro="">
      <xdr:nvCxnSpPr>
        <xdr:cNvPr id="533" name="直線コネクタ 532"/>
        <xdr:cNvCxnSpPr/>
      </xdr:nvCxnSpPr>
      <xdr:spPr>
        <a:xfrm>
          <a:off x="14206220" y="672973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56515</xdr:rowOff>
    </xdr:from>
    <xdr:to xmlns:xdr="http://schemas.openxmlformats.org/drawingml/2006/spreadsheetDrawing">
      <xdr:col>81</xdr:col>
      <xdr:colOff>101600</xdr:colOff>
      <xdr:row>38</xdr:row>
      <xdr:rowOff>160655</xdr:rowOff>
    </xdr:to>
    <xdr:sp macro="" textlink="">
      <xdr:nvSpPr>
        <xdr:cNvPr id="534" name="フローチャート: 判断 533"/>
        <xdr:cNvSpPr/>
      </xdr:nvSpPr>
      <xdr:spPr>
        <a:xfrm>
          <a:off x="15019020" y="65716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3400" cy="264795"/>
    <xdr:sp macro="" textlink="">
      <xdr:nvSpPr>
        <xdr:cNvPr id="535" name="テキスト ボックス 534"/>
        <xdr:cNvSpPr txBox="1"/>
      </xdr:nvSpPr>
      <xdr:spPr>
        <a:xfrm>
          <a:off x="14812645" y="634555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83185</xdr:rowOff>
    </xdr:from>
    <xdr:to xmlns:xdr="http://schemas.openxmlformats.org/drawingml/2006/spreadsheetDrawing">
      <xdr:col>76</xdr:col>
      <xdr:colOff>114300</xdr:colOff>
      <xdr:row>39</xdr:row>
      <xdr:rowOff>43180</xdr:rowOff>
    </xdr:to>
    <xdr:cxnSp macro="">
      <xdr:nvCxnSpPr>
        <xdr:cNvPr id="536" name="直線コネクタ 535"/>
        <xdr:cNvCxnSpPr/>
      </xdr:nvCxnSpPr>
      <xdr:spPr>
        <a:xfrm>
          <a:off x="13342620" y="6598285"/>
          <a:ext cx="8636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70485</xdr:rowOff>
    </xdr:from>
    <xdr:to xmlns:xdr="http://schemas.openxmlformats.org/drawingml/2006/spreadsheetDrawing">
      <xdr:col>76</xdr:col>
      <xdr:colOff>165100</xdr:colOff>
      <xdr:row>38</xdr:row>
      <xdr:rowOff>171450</xdr:rowOff>
    </xdr:to>
    <xdr:sp macro="" textlink="">
      <xdr:nvSpPr>
        <xdr:cNvPr id="537" name="フローチャート: 判断 536"/>
        <xdr:cNvSpPr/>
      </xdr:nvSpPr>
      <xdr:spPr>
        <a:xfrm>
          <a:off x="14155420" y="65855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8630" cy="264795"/>
    <xdr:sp macro="" textlink="">
      <xdr:nvSpPr>
        <xdr:cNvPr id="538" name="テキスト ボックス 537"/>
        <xdr:cNvSpPr txBox="1"/>
      </xdr:nvSpPr>
      <xdr:spPr>
        <a:xfrm>
          <a:off x="13976350" y="635952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83185</xdr:rowOff>
    </xdr:from>
    <xdr:to xmlns:xdr="http://schemas.openxmlformats.org/drawingml/2006/spreadsheetDrawing">
      <xdr:col>71</xdr:col>
      <xdr:colOff>177800</xdr:colOff>
      <xdr:row>39</xdr:row>
      <xdr:rowOff>40640</xdr:rowOff>
    </xdr:to>
    <xdr:cxnSp macro="">
      <xdr:nvCxnSpPr>
        <xdr:cNvPr id="539" name="直線コネクタ 538"/>
        <xdr:cNvCxnSpPr/>
      </xdr:nvCxnSpPr>
      <xdr:spPr>
        <a:xfrm flipV="1">
          <a:off x="12473940" y="6598285"/>
          <a:ext cx="8686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55880</xdr:rowOff>
    </xdr:from>
    <xdr:to xmlns:xdr="http://schemas.openxmlformats.org/drawingml/2006/spreadsheetDrawing">
      <xdr:col>72</xdr:col>
      <xdr:colOff>38100</xdr:colOff>
      <xdr:row>38</xdr:row>
      <xdr:rowOff>160020</xdr:rowOff>
    </xdr:to>
    <xdr:sp macro="" textlink="">
      <xdr:nvSpPr>
        <xdr:cNvPr id="540" name="フローチャート: 判断 539"/>
        <xdr:cNvSpPr/>
      </xdr:nvSpPr>
      <xdr:spPr>
        <a:xfrm>
          <a:off x="13291820" y="65709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150495</xdr:rowOff>
    </xdr:from>
    <xdr:ext cx="533400" cy="264160"/>
    <xdr:sp macro="" textlink="">
      <xdr:nvSpPr>
        <xdr:cNvPr id="541" name="テキスト ボックス 540"/>
        <xdr:cNvSpPr txBox="1"/>
      </xdr:nvSpPr>
      <xdr:spPr>
        <a:xfrm>
          <a:off x="13080365" y="666559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71755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423140" y="6586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17780</xdr:rowOff>
    </xdr:from>
    <xdr:ext cx="468630" cy="263525"/>
    <xdr:sp macro="" textlink="">
      <xdr:nvSpPr>
        <xdr:cNvPr id="543" name="テキスト ボックス 542"/>
        <xdr:cNvSpPr txBox="1"/>
      </xdr:nvSpPr>
      <xdr:spPr>
        <a:xfrm>
          <a:off x="12244070" y="636143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4" name="テキスト ボックス 543"/>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0730" cy="264795"/>
    <xdr:sp macro="" textlink="">
      <xdr:nvSpPr>
        <xdr:cNvPr id="545" name="テキスト ボックス 544"/>
        <xdr:cNvSpPr txBox="1"/>
      </xdr:nvSpPr>
      <xdr:spPr>
        <a:xfrm>
          <a:off x="148844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6" name="テキスト ボックス 545"/>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7" name="テキスト ボックス 546"/>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0730" cy="264795"/>
    <xdr:sp macro="" textlink="">
      <xdr:nvSpPr>
        <xdr:cNvPr id="548" name="テキスト ボックス 547"/>
        <xdr:cNvSpPr txBox="1"/>
      </xdr:nvSpPr>
      <xdr:spPr>
        <a:xfrm>
          <a:off x="1228852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27940</xdr:rowOff>
    </xdr:from>
    <xdr:to xmlns:xdr="http://schemas.openxmlformats.org/drawingml/2006/spreadsheetDrawing">
      <xdr:col>85</xdr:col>
      <xdr:colOff>177800</xdr:colOff>
      <xdr:row>39</xdr:row>
      <xdr:rowOff>132080</xdr:rowOff>
    </xdr:to>
    <xdr:sp macro="" textlink="">
      <xdr:nvSpPr>
        <xdr:cNvPr id="549" name="楕円 548"/>
        <xdr:cNvSpPr/>
      </xdr:nvSpPr>
      <xdr:spPr>
        <a:xfrm>
          <a:off x="15836900" y="67144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116205</xdr:rowOff>
    </xdr:from>
    <xdr:ext cx="469900" cy="264795"/>
    <xdr:sp macro="" textlink="">
      <xdr:nvSpPr>
        <xdr:cNvPr id="550" name="災害復旧事業費該当値テキスト"/>
        <xdr:cNvSpPr txBox="1"/>
      </xdr:nvSpPr>
      <xdr:spPr>
        <a:xfrm>
          <a:off x="15938500" y="66313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16510</xdr:rowOff>
    </xdr:from>
    <xdr:to xmlns:xdr="http://schemas.openxmlformats.org/drawingml/2006/spreadsheetDrawing">
      <xdr:col>81</xdr:col>
      <xdr:colOff>101600</xdr:colOff>
      <xdr:row>39</xdr:row>
      <xdr:rowOff>121285</xdr:rowOff>
    </xdr:to>
    <xdr:sp macro="" textlink="">
      <xdr:nvSpPr>
        <xdr:cNvPr id="551" name="楕円 550"/>
        <xdr:cNvSpPr/>
      </xdr:nvSpPr>
      <xdr:spPr>
        <a:xfrm>
          <a:off x="15019020" y="670306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111760</xdr:rowOff>
    </xdr:from>
    <xdr:ext cx="468630" cy="263525"/>
    <xdr:sp macro="" textlink="">
      <xdr:nvSpPr>
        <xdr:cNvPr id="552" name="テキスト ボックス 551"/>
        <xdr:cNvSpPr txBox="1"/>
      </xdr:nvSpPr>
      <xdr:spPr>
        <a:xfrm>
          <a:off x="14839950" y="679831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166370</xdr:rowOff>
    </xdr:from>
    <xdr:to xmlns:xdr="http://schemas.openxmlformats.org/drawingml/2006/spreadsheetDrawing">
      <xdr:col>76</xdr:col>
      <xdr:colOff>165100</xdr:colOff>
      <xdr:row>39</xdr:row>
      <xdr:rowOff>94615</xdr:rowOff>
    </xdr:to>
    <xdr:sp macro="" textlink="">
      <xdr:nvSpPr>
        <xdr:cNvPr id="553" name="楕円 552"/>
        <xdr:cNvSpPr/>
      </xdr:nvSpPr>
      <xdr:spPr>
        <a:xfrm>
          <a:off x="14155420" y="6681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86360</xdr:rowOff>
    </xdr:from>
    <xdr:ext cx="468630" cy="264160"/>
    <xdr:sp macro="" textlink="">
      <xdr:nvSpPr>
        <xdr:cNvPr id="554" name="テキスト ボックス 553"/>
        <xdr:cNvSpPr txBox="1"/>
      </xdr:nvSpPr>
      <xdr:spPr>
        <a:xfrm>
          <a:off x="13976350" y="677291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31115</xdr:rowOff>
    </xdr:from>
    <xdr:to xmlns:xdr="http://schemas.openxmlformats.org/drawingml/2006/spreadsheetDrawing">
      <xdr:col>72</xdr:col>
      <xdr:colOff>38100</xdr:colOff>
      <xdr:row>38</xdr:row>
      <xdr:rowOff>135255</xdr:rowOff>
    </xdr:to>
    <xdr:sp macro="" textlink="">
      <xdr:nvSpPr>
        <xdr:cNvPr id="555" name="楕円 554"/>
        <xdr:cNvSpPr/>
      </xdr:nvSpPr>
      <xdr:spPr>
        <a:xfrm>
          <a:off x="13291820" y="65462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151765</xdr:rowOff>
    </xdr:from>
    <xdr:ext cx="533400" cy="264160"/>
    <xdr:sp macro="" textlink="">
      <xdr:nvSpPr>
        <xdr:cNvPr id="556" name="テキスト ボックス 555"/>
        <xdr:cNvSpPr txBox="1"/>
      </xdr:nvSpPr>
      <xdr:spPr>
        <a:xfrm>
          <a:off x="13080365" y="632396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163195</xdr:rowOff>
    </xdr:from>
    <xdr:to xmlns:xdr="http://schemas.openxmlformats.org/drawingml/2006/spreadsheetDrawing">
      <xdr:col>67</xdr:col>
      <xdr:colOff>101600</xdr:colOff>
      <xdr:row>39</xdr:row>
      <xdr:rowOff>92075</xdr:rowOff>
    </xdr:to>
    <xdr:sp macro="" textlink="">
      <xdr:nvSpPr>
        <xdr:cNvPr id="557" name="楕円 556"/>
        <xdr:cNvSpPr/>
      </xdr:nvSpPr>
      <xdr:spPr>
        <a:xfrm>
          <a:off x="12423140" y="6678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83185</xdr:rowOff>
    </xdr:from>
    <xdr:ext cx="468630" cy="264795"/>
    <xdr:sp macro="" textlink="">
      <xdr:nvSpPr>
        <xdr:cNvPr id="558" name="テキスト ボックス 557"/>
        <xdr:cNvSpPr txBox="1"/>
      </xdr:nvSpPr>
      <xdr:spPr>
        <a:xfrm>
          <a:off x="12244070" y="676973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9" name="正方形/長方形 558"/>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60" name="正方形/長方形 559"/>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62" name="正方形/長方形 561"/>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4" name="正方形/長方形 563"/>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6" name="正方形/長方形 565"/>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8615" cy="229870"/>
    <xdr:sp macro="" textlink="">
      <xdr:nvSpPr>
        <xdr:cNvPr id="567" name="テキスト ボックス 566"/>
        <xdr:cNvSpPr txBox="1"/>
      </xdr:nvSpPr>
      <xdr:spPr>
        <a:xfrm>
          <a:off x="12077700" y="8065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8" name="直線コネクタ 567"/>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9" name="直線コネクタ 568"/>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36195</xdr:rowOff>
    </xdr:from>
    <xdr:ext cx="247650" cy="264160"/>
    <xdr:sp macro="" textlink="">
      <xdr:nvSpPr>
        <xdr:cNvPr id="570" name="テキスト ボックス 569"/>
        <xdr:cNvSpPr txBox="1"/>
      </xdr:nvSpPr>
      <xdr:spPr>
        <a:xfrm>
          <a:off x="11871960" y="9637395"/>
          <a:ext cx="2476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71" name="直線コネクタ 570"/>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133985</xdr:rowOff>
    </xdr:from>
    <xdr:ext cx="247650" cy="264160"/>
    <xdr:sp macro="" textlink="">
      <xdr:nvSpPr>
        <xdr:cNvPr id="572" name="テキスト ボックス 571"/>
        <xdr:cNvSpPr txBox="1"/>
      </xdr:nvSpPr>
      <xdr:spPr>
        <a:xfrm>
          <a:off x="11871960" y="8877935"/>
          <a:ext cx="2476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3" name="直線コネクタ 572"/>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7650" cy="263525"/>
    <xdr:sp macro="" textlink="">
      <xdr:nvSpPr>
        <xdr:cNvPr id="574" name="テキスト ボックス 573"/>
        <xdr:cNvSpPr txBox="1"/>
      </xdr:nvSpPr>
      <xdr:spPr>
        <a:xfrm>
          <a:off x="11871960" y="811403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5"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6985</xdr:rowOff>
    </xdr:from>
    <xdr:to xmlns:xdr="http://schemas.openxmlformats.org/drawingml/2006/spreadsheetDrawing">
      <xdr:col>85</xdr:col>
      <xdr:colOff>126365</xdr:colOff>
      <xdr:row>57</xdr:row>
      <xdr:rowOff>6985</xdr:rowOff>
    </xdr:to>
    <xdr:cxnSp macro="">
      <xdr:nvCxnSpPr>
        <xdr:cNvPr id="576" name="直線コネクタ 575"/>
        <xdr:cNvCxnSpPr/>
      </xdr:nvCxnSpPr>
      <xdr:spPr>
        <a:xfrm>
          <a:off x="15885795" y="97796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48895</xdr:rowOff>
    </xdr:from>
    <xdr:ext cx="249555" cy="264795"/>
    <xdr:sp macro="" textlink="">
      <xdr:nvSpPr>
        <xdr:cNvPr id="577" name="失業対策事業費最小値テキスト"/>
        <xdr:cNvSpPr txBox="1"/>
      </xdr:nvSpPr>
      <xdr:spPr>
        <a:xfrm>
          <a:off x="15938500" y="98215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78" name="直線コネクタ 577"/>
        <xdr:cNvCxnSpPr/>
      </xdr:nvCxnSpPr>
      <xdr:spPr>
        <a:xfrm>
          <a:off x="15798800" y="977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48895</xdr:rowOff>
    </xdr:from>
    <xdr:ext cx="249555" cy="264795"/>
    <xdr:sp macro="" textlink="">
      <xdr:nvSpPr>
        <xdr:cNvPr id="579" name="失業対策事業費最大値テキスト"/>
        <xdr:cNvSpPr txBox="1"/>
      </xdr:nvSpPr>
      <xdr:spPr>
        <a:xfrm>
          <a:off x="15938500" y="94786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80" name="直線コネクタ 579"/>
        <xdr:cNvCxnSpPr/>
      </xdr:nvCxnSpPr>
      <xdr:spPr>
        <a:xfrm>
          <a:off x="15798800" y="977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6985</xdr:rowOff>
    </xdr:from>
    <xdr:to xmlns:xdr="http://schemas.openxmlformats.org/drawingml/2006/spreadsheetDrawing">
      <xdr:col>85</xdr:col>
      <xdr:colOff>127000</xdr:colOff>
      <xdr:row>57</xdr:row>
      <xdr:rowOff>6985</xdr:rowOff>
    </xdr:to>
    <xdr:cxnSp macro="">
      <xdr:nvCxnSpPr>
        <xdr:cNvPr id="581" name="直線コネクタ 580"/>
        <xdr:cNvCxnSpPr/>
      </xdr:nvCxnSpPr>
      <xdr:spPr>
        <a:xfrm>
          <a:off x="15069820" y="977963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107315</xdr:rowOff>
    </xdr:from>
    <xdr:ext cx="249555" cy="264795"/>
    <xdr:sp macro="" textlink="">
      <xdr:nvSpPr>
        <xdr:cNvPr id="582" name="失業対策事業費平均値テキスト"/>
        <xdr:cNvSpPr txBox="1"/>
      </xdr:nvSpPr>
      <xdr:spPr>
        <a:xfrm>
          <a:off x="15938500" y="9708515"/>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129540</xdr:rowOff>
    </xdr:from>
    <xdr:to xmlns:xdr="http://schemas.openxmlformats.org/drawingml/2006/spreadsheetDrawing">
      <xdr:col>85</xdr:col>
      <xdr:colOff>177800</xdr:colOff>
      <xdr:row>57</xdr:row>
      <xdr:rowOff>58420</xdr:rowOff>
    </xdr:to>
    <xdr:sp macro="" textlink="">
      <xdr:nvSpPr>
        <xdr:cNvPr id="583" name="フローチャート: 判断 582"/>
        <xdr:cNvSpPr/>
      </xdr:nvSpPr>
      <xdr:spPr>
        <a:xfrm>
          <a:off x="15836900" y="97307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6985</xdr:rowOff>
    </xdr:from>
    <xdr:to xmlns:xdr="http://schemas.openxmlformats.org/drawingml/2006/spreadsheetDrawing">
      <xdr:col>81</xdr:col>
      <xdr:colOff>50800</xdr:colOff>
      <xdr:row>57</xdr:row>
      <xdr:rowOff>6985</xdr:rowOff>
    </xdr:to>
    <xdr:cxnSp macro="">
      <xdr:nvCxnSpPr>
        <xdr:cNvPr id="584" name="直線コネクタ 583"/>
        <xdr:cNvCxnSpPr/>
      </xdr:nvCxnSpPr>
      <xdr:spPr>
        <a:xfrm>
          <a:off x="14206220" y="9779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129540</xdr:rowOff>
    </xdr:from>
    <xdr:to xmlns:xdr="http://schemas.openxmlformats.org/drawingml/2006/spreadsheetDrawing">
      <xdr:col>81</xdr:col>
      <xdr:colOff>101600</xdr:colOff>
      <xdr:row>57</xdr:row>
      <xdr:rowOff>58420</xdr:rowOff>
    </xdr:to>
    <xdr:sp macro="" textlink="">
      <xdr:nvSpPr>
        <xdr:cNvPr id="585" name="フローチャート: 判断 584"/>
        <xdr:cNvSpPr/>
      </xdr:nvSpPr>
      <xdr:spPr>
        <a:xfrm>
          <a:off x="15019020" y="97307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48895</xdr:rowOff>
    </xdr:from>
    <xdr:ext cx="249555" cy="264795"/>
    <xdr:sp macro="" textlink="">
      <xdr:nvSpPr>
        <xdr:cNvPr id="586" name="テキスト ボックス 585"/>
        <xdr:cNvSpPr txBox="1"/>
      </xdr:nvSpPr>
      <xdr:spPr>
        <a:xfrm>
          <a:off x="14950440" y="98215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6985</xdr:rowOff>
    </xdr:from>
    <xdr:to xmlns:xdr="http://schemas.openxmlformats.org/drawingml/2006/spreadsheetDrawing">
      <xdr:col>76</xdr:col>
      <xdr:colOff>114300</xdr:colOff>
      <xdr:row>57</xdr:row>
      <xdr:rowOff>6985</xdr:rowOff>
    </xdr:to>
    <xdr:cxnSp macro="">
      <xdr:nvCxnSpPr>
        <xdr:cNvPr id="587" name="直線コネクタ 586"/>
        <xdr:cNvCxnSpPr/>
      </xdr:nvCxnSpPr>
      <xdr:spPr>
        <a:xfrm>
          <a:off x="13342620" y="9779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129540</xdr:rowOff>
    </xdr:from>
    <xdr:to xmlns:xdr="http://schemas.openxmlformats.org/drawingml/2006/spreadsheetDrawing">
      <xdr:col>76</xdr:col>
      <xdr:colOff>165100</xdr:colOff>
      <xdr:row>57</xdr:row>
      <xdr:rowOff>58420</xdr:rowOff>
    </xdr:to>
    <xdr:sp macro="" textlink="">
      <xdr:nvSpPr>
        <xdr:cNvPr id="588" name="フローチャート: 判断 587"/>
        <xdr:cNvSpPr/>
      </xdr:nvSpPr>
      <xdr:spPr>
        <a:xfrm>
          <a:off x="14155420" y="97307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48895</xdr:rowOff>
    </xdr:from>
    <xdr:ext cx="249555" cy="264795"/>
    <xdr:sp macro="" textlink="">
      <xdr:nvSpPr>
        <xdr:cNvPr id="589" name="テキスト ボックス 588"/>
        <xdr:cNvSpPr txBox="1"/>
      </xdr:nvSpPr>
      <xdr:spPr>
        <a:xfrm>
          <a:off x="14086840" y="98215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6985</xdr:rowOff>
    </xdr:from>
    <xdr:to xmlns:xdr="http://schemas.openxmlformats.org/drawingml/2006/spreadsheetDrawing">
      <xdr:col>71</xdr:col>
      <xdr:colOff>177800</xdr:colOff>
      <xdr:row>57</xdr:row>
      <xdr:rowOff>6985</xdr:rowOff>
    </xdr:to>
    <xdr:cxnSp macro="">
      <xdr:nvCxnSpPr>
        <xdr:cNvPr id="590" name="直線コネクタ 589"/>
        <xdr:cNvCxnSpPr/>
      </xdr:nvCxnSpPr>
      <xdr:spPr>
        <a:xfrm>
          <a:off x="12473940" y="977963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129540</xdr:rowOff>
    </xdr:from>
    <xdr:to xmlns:xdr="http://schemas.openxmlformats.org/drawingml/2006/spreadsheetDrawing">
      <xdr:col>72</xdr:col>
      <xdr:colOff>38100</xdr:colOff>
      <xdr:row>57</xdr:row>
      <xdr:rowOff>58420</xdr:rowOff>
    </xdr:to>
    <xdr:sp macro="" textlink="">
      <xdr:nvSpPr>
        <xdr:cNvPr id="591" name="フローチャート: 判断 590"/>
        <xdr:cNvSpPr/>
      </xdr:nvSpPr>
      <xdr:spPr>
        <a:xfrm>
          <a:off x="13291820" y="97307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48895</xdr:rowOff>
    </xdr:from>
    <xdr:ext cx="248285" cy="264795"/>
    <xdr:sp macro="" textlink="">
      <xdr:nvSpPr>
        <xdr:cNvPr id="592" name="テキスト ボックス 591"/>
        <xdr:cNvSpPr txBox="1"/>
      </xdr:nvSpPr>
      <xdr:spPr>
        <a:xfrm>
          <a:off x="13218160" y="982154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52070</xdr:rowOff>
    </xdr:from>
    <xdr:to xmlns:xdr="http://schemas.openxmlformats.org/drawingml/2006/spreadsheetDrawing">
      <xdr:col>67</xdr:col>
      <xdr:colOff>101600</xdr:colOff>
      <xdr:row>52</xdr:row>
      <xdr:rowOff>156210</xdr:rowOff>
    </xdr:to>
    <xdr:sp macro="" textlink="">
      <xdr:nvSpPr>
        <xdr:cNvPr id="593" name="フローチャート: 判断 592"/>
        <xdr:cNvSpPr/>
      </xdr:nvSpPr>
      <xdr:spPr>
        <a:xfrm>
          <a:off x="12423140" y="89674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171450</xdr:rowOff>
    </xdr:from>
    <xdr:ext cx="249555" cy="264795"/>
    <xdr:sp macro="" textlink="">
      <xdr:nvSpPr>
        <xdr:cNvPr id="594" name="テキスト ボックス 593"/>
        <xdr:cNvSpPr txBox="1"/>
      </xdr:nvSpPr>
      <xdr:spPr>
        <a:xfrm>
          <a:off x="12354560" y="8743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5" name="テキスト ボックス 594"/>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0730" cy="264795"/>
    <xdr:sp macro="" textlink="">
      <xdr:nvSpPr>
        <xdr:cNvPr id="596" name="テキスト ボックス 595"/>
        <xdr:cNvSpPr txBox="1"/>
      </xdr:nvSpPr>
      <xdr:spPr>
        <a:xfrm>
          <a:off x="148844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7" name="テキスト ボックス 596"/>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8" name="テキスト ボックス 597"/>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0730" cy="264795"/>
    <xdr:sp macro="" textlink="">
      <xdr:nvSpPr>
        <xdr:cNvPr id="599" name="テキスト ボックス 598"/>
        <xdr:cNvSpPr txBox="1"/>
      </xdr:nvSpPr>
      <xdr:spPr>
        <a:xfrm>
          <a:off x="122885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129540</xdr:rowOff>
    </xdr:from>
    <xdr:to xmlns:xdr="http://schemas.openxmlformats.org/drawingml/2006/spreadsheetDrawing">
      <xdr:col>85</xdr:col>
      <xdr:colOff>177800</xdr:colOff>
      <xdr:row>57</xdr:row>
      <xdr:rowOff>58420</xdr:rowOff>
    </xdr:to>
    <xdr:sp macro="" textlink="">
      <xdr:nvSpPr>
        <xdr:cNvPr id="600" name="楕円 599"/>
        <xdr:cNvSpPr/>
      </xdr:nvSpPr>
      <xdr:spPr>
        <a:xfrm>
          <a:off x="15836900" y="9730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166370</xdr:rowOff>
    </xdr:from>
    <xdr:ext cx="249555" cy="263525"/>
    <xdr:sp macro="" textlink="">
      <xdr:nvSpPr>
        <xdr:cNvPr id="601" name="失業対策事業費該当値テキスト"/>
        <xdr:cNvSpPr txBox="1"/>
      </xdr:nvSpPr>
      <xdr:spPr>
        <a:xfrm>
          <a:off x="15938500" y="959612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129540</xdr:rowOff>
    </xdr:from>
    <xdr:to xmlns:xdr="http://schemas.openxmlformats.org/drawingml/2006/spreadsheetDrawing">
      <xdr:col>81</xdr:col>
      <xdr:colOff>101600</xdr:colOff>
      <xdr:row>57</xdr:row>
      <xdr:rowOff>58420</xdr:rowOff>
    </xdr:to>
    <xdr:sp macro="" textlink="">
      <xdr:nvSpPr>
        <xdr:cNvPr id="602" name="楕円 601"/>
        <xdr:cNvSpPr/>
      </xdr:nvSpPr>
      <xdr:spPr>
        <a:xfrm>
          <a:off x="15019020" y="9730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75565</xdr:rowOff>
    </xdr:from>
    <xdr:ext cx="249555" cy="263525"/>
    <xdr:sp macro="" textlink="">
      <xdr:nvSpPr>
        <xdr:cNvPr id="603" name="テキスト ボックス 602"/>
        <xdr:cNvSpPr txBox="1"/>
      </xdr:nvSpPr>
      <xdr:spPr>
        <a:xfrm>
          <a:off x="14950440" y="950531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129540</xdr:rowOff>
    </xdr:from>
    <xdr:to xmlns:xdr="http://schemas.openxmlformats.org/drawingml/2006/spreadsheetDrawing">
      <xdr:col>76</xdr:col>
      <xdr:colOff>165100</xdr:colOff>
      <xdr:row>57</xdr:row>
      <xdr:rowOff>58420</xdr:rowOff>
    </xdr:to>
    <xdr:sp macro="" textlink="">
      <xdr:nvSpPr>
        <xdr:cNvPr id="604" name="楕円 603"/>
        <xdr:cNvSpPr/>
      </xdr:nvSpPr>
      <xdr:spPr>
        <a:xfrm>
          <a:off x="14155420" y="9730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75565</xdr:rowOff>
    </xdr:from>
    <xdr:ext cx="249555" cy="263525"/>
    <xdr:sp macro="" textlink="">
      <xdr:nvSpPr>
        <xdr:cNvPr id="605" name="テキスト ボックス 604"/>
        <xdr:cNvSpPr txBox="1"/>
      </xdr:nvSpPr>
      <xdr:spPr>
        <a:xfrm>
          <a:off x="14086840" y="950531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129540</xdr:rowOff>
    </xdr:from>
    <xdr:to xmlns:xdr="http://schemas.openxmlformats.org/drawingml/2006/spreadsheetDrawing">
      <xdr:col>72</xdr:col>
      <xdr:colOff>38100</xdr:colOff>
      <xdr:row>57</xdr:row>
      <xdr:rowOff>58420</xdr:rowOff>
    </xdr:to>
    <xdr:sp macro="" textlink="">
      <xdr:nvSpPr>
        <xdr:cNvPr id="606" name="楕円 605"/>
        <xdr:cNvSpPr/>
      </xdr:nvSpPr>
      <xdr:spPr>
        <a:xfrm>
          <a:off x="13291820" y="97307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75565</xdr:rowOff>
    </xdr:from>
    <xdr:ext cx="248285" cy="263525"/>
    <xdr:sp macro="" textlink="">
      <xdr:nvSpPr>
        <xdr:cNvPr id="607" name="テキスト ボックス 606"/>
        <xdr:cNvSpPr txBox="1"/>
      </xdr:nvSpPr>
      <xdr:spPr>
        <a:xfrm>
          <a:off x="13218160" y="9505315"/>
          <a:ext cx="248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58420</xdr:rowOff>
    </xdr:to>
    <xdr:sp macro="" textlink="">
      <xdr:nvSpPr>
        <xdr:cNvPr id="608" name="楕円 607"/>
        <xdr:cNvSpPr/>
      </xdr:nvSpPr>
      <xdr:spPr>
        <a:xfrm>
          <a:off x="12423140" y="9730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48895</xdr:rowOff>
    </xdr:from>
    <xdr:ext cx="249555" cy="264795"/>
    <xdr:sp macro="" textlink="">
      <xdr:nvSpPr>
        <xdr:cNvPr id="609" name="テキスト ボックス 608"/>
        <xdr:cNvSpPr txBox="1"/>
      </xdr:nvSpPr>
      <xdr:spPr>
        <a:xfrm>
          <a:off x="12354560" y="98215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0" name="正方形/長方形 609"/>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1" name="正方形/長方形 610"/>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3" name="正方形/長方形 612"/>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5" name="正方形/長方形 614"/>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7" name="正方形/長方形 616"/>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8615" cy="229870"/>
    <xdr:sp macro="" textlink="">
      <xdr:nvSpPr>
        <xdr:cNvPr id="618" name="テキスト ボックス 617"/>
        <xdr:cNvSpPr txBox="1"/>
      </xdr:nvSpPr>
      <xdr:spPr>
        <a:xfrm>
          <a:off x="1207770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9" name="直線コネクタ 618"/>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0" name="直線コネクタ 619"/>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7650" cy="264795"/>
    <xdr:sp macro="" textlink="">
      <xdr:nvSpPr>
        <xdr:cNvPr id="621" name="テキスト ボックス 620"/>
        <xdr:cNvSpPr txBox="1"/>
      </xdr:nvSpPr>
      <xdr:spPr>
        <a:xfrm>
          <a:off x="11871960" y="13503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2" name="直線コネクタ 621"/>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147320</xdr:rowOff>
    </xdr:from>
    <xdr:ext cx="594360" cy="263525"/>
    <xdr:sp macro="" textlink="">
      <xdr:nvSpPr>
        <xdr:cNvPr id="623" name="テキスト ボックス 622"/>
        <xdr:cNvSpPr txBox="1"/>
      </xdr:nvSpPr>
      <xdr:spPr>
        <a:xfrm>
          <a:off x="11535410" y="1317752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134620</xdr:rowOff>
    </xdr:from>
    <xdr:to xmlns:xdr="http://schemas.openxmlformats.org/drawingml/2006/spreadsheetDrawing">
      <xdr:col>89</xdr:col>
      <xdr:colOff>177800</xdr:colOff>
      <xdr:row>75</xdr:row>
      <xdr:rowOff>134620</xdr:rowOff>
    </xdr:to>
    <xdr:cxnSp macro="">
      <xdr:nvCxnSpPr>
        <xdr:cNvPr id="624" name="直線コネクタ 623"/>
        <xdr:cNvCxnSpPr/>
      </xdr:nvCxnSpPr>
      <xdr:spPr>
        <a:xfrm>
          <a:off x="1211580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163830</xdr:rowOff>
    </xdr:from>
    <xdr:ext cx="594360" cy="265430"/>
    <xdr:sp macro="" textlink="">
      <xdr:nvSpPr>
        <xdr:cNvPr id="625" name="テキスト ボックス 624"/>
        <xdr:cNvSpPr txBox="1"/>
      </xdr:nvSpPr>
      <xdr:spPr>
        <a:xfrm>
          <a:off x="11535410" y="12851130"/>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6" name="直線コネクタ 625"/>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64160"/>
    <xdr:sp macro="" textlink="">
      <xdr:nvSpPr>
        <xdr:cNvPr id="627" name="テキスト ボックス 626"/>
        <xdr:cNvSpPr txBox="1"/>
      </xdr:nvSpPr>
      <xdr:spPr>
        <a:xfrm>
          <a:off x="11535410" y="1252220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28" name="直線コネクタ 627"/>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4360" cy="264795"/>
    <xdr:sp macro="" textlink="">
      <xdr:nvSpPr>
        <xdr:cNvPr id="629" name="テキスト ボックス 628"/>
        <xdr:cNvSpPr txBox="1"/>
      </xdr:nvSpPr>
      <xdr:spPr>
        <a:xfrm>
          <a:off x="11535410" y="12195810"/>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0" name="直線コネクタ 629"/>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38735</xdr:rowOff>
    </xdr:from>
    <xdr:ext cx="594360" cy="265430"/>
    <xdr:sp macro="" textlink="">
      <xdr:nvSpPr>
        <xdr:cNvPr id="631" name="テキスト ボックス 630"/>
        <xdr:cNvSpPr txBox="1"/>
      </xdr:nvSpPr>
      <xdr:spPr>
        <a:xfrm>
          <a:off x="11535410" y="11868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2" name="直線コネクタ 631"/>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4360" cy="263525"/>
    <xdr:sp macro="" textlink="">
      <xdr:nvSpPr>
        <xdr:cNvPr id="633" name="テキスト ボックス 632"/>
        <xdr:cNvSpPr txBox="1"/>
      </xdr:nvSpPr>
      <xdr:spPr>
        <a:xfrm>
          <a:off x="11535410" y="11543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4"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111760</xdr:rowOff>
    </xdr:from>
    <xdr:to xmlns:xdr="http://schemas.openxmlformats.org/drawingml/2006/spreadsheetDrawing">
      <xdr:col>85</xdr:col>
      <xdr:colOff>126365</xdr:colOff>
      <xdr:row>78</xdr:row>
      <xdr:rowOff>170180</xdr:rowOff>
    </xdr:to>
    <xdr:cxnSp macro="">
      <xdr:nvCxnSpPr>
        <xdr:cNvPr id="635" name="直線コネクタ 634"/>
        <xdr:cNvCxnSpPr/>
      </xdr:nvCxnSpPr>
      <xdr:spPr>
        <a:xfrm flipV="1">
          <a:off x="15885795" y="1194181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171450</xdr:rowOff>
    </xdr:from>
    <xdr:ext cx="534670" cy="264795"/>
    <xdr:sp macro="" textlink="">
      <xdr:nvSpPr>
        <xdr:cNvPr id="636" name="公債費最小値テキスト"/>
        <xdr:cNvSpPr txBox="1"/>
      </xdr:nvSpPr>
      <xdr:spPr>
        <a:xfrm>
          <a:off x="15938500" y="135445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170180</xdr:rowOff>
    </xdr:from>
    <xdr:to xmlns:xdr="http://schemas.openxmlformats.org/drawingml/2006/spreadsheetDrawing">
      <xdr:col>86</xdr:col>
      <xdr:colOff>25400</xdr:colOff>
      <xdr:row>78</xdr:row>
      <xdr:rowOff>170180</xdr:rowOff>
    </xdr:to>
    <xdr:cxnSp macro="">
      <xdr:nvCxnSpPr>
        <xdr:cNvPr id="637" name="直線コネクタ 636"/>
        <xdr:cNvCxnSpPr/>
      </xdr:nvCxnSpPr>
      <xdr:spPr>
        <a:xfrm>
          <a:off x="15798800" y="13543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57150</xdr:rowOff>
    </xdr:from>
    <xdr:ext cx="598805" cy="264795"/>
    <xdr:sp macro="" textlink="">
      <xdr:nvSpPr>
        <xdr:cNvPr id="638" name="公債費最大値テキスト"/>
        <xdr:cNvSpPr txBox="1"/>
      </xdr:nvSpPr>
      <xdr:spPr>
        <a:xfrm>
          <a:off x="15938500" y="1171575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111760</xdr:rowOff>
    </xdr:from>
    <xdr:to xmlns:xdr="http://schemas.openxmlformats.org/drawingml/2006/spreadsheetDrawing">
      <xdr:col>86</xdr:col>
      <xdr:colOff>25400</xdr:colOff>
      <xdr:row>69</xdr:row>
      <xdr:rowOff>111760</xdr:rowOff>
    </xdr:to>
    <xdr:cxnSp macro="">
      <xdr:nvCxnSpPr>
        <xdr:cNvPr id="639" name="直線コネクタ 638"/>
        <xdr:cNvCxnSpPr/>
      </xdr:nvCxnSpPr>
      <xdr:spPr>
        <a:xfrm>
          <a:off x="15798800" y="1194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82550</xdr:rowOff>
    </xdr:from>
    <xdr:to xmlns:xdr="http://schemas.openxmlformats.org/drawingml/2006/spreadsheetDrawing">
      <xdr:col>85</xdr:col>
      <xdr:colOff>127000</xdr:colOff>
      <xdr:row>78</xdr:row>
      <xdr:rowOff>106680</xdr:rowOff>
    </xdr:to>
    <xdr:cxnSp macro="">
      <xdr:nvCxnSpPr>
        <xdr:cNvPr id="640" name="直線コネクタ 639"/>
        <xdr:cNvCxnSpPr/>
      </xdr:nvCxnSpPr>
      <xdr:spPr>
        <a:xfrm>
          <a:off x="15069820" y="13455650"/>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163830</xdr:rowOff>
    </xdr:from>
    <xdr:ext cx="534670" cy="265430"/>
    <xdr:sp macro="" textlink="">
      <xdr:nvSpPr>
        <xdr:cNvPr id="641" name="公債費平均値テキスト"/>
        <xdr:cNvSpPr txBox="1"/>
      </xdr:nvSpPr>
      <xdr:spPr>
        <a:xfrm>
          <a:off x="15938500" y="1319403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140970</xdr:rowOff>
    </xdr:from>
    <xdr:to xmlns:xdr="http://schemas.openxmlformats.org/drawingml/2006/spreadsheetDrawing">
      <xdr:col>85</xdr:col>
      <xdr:colOff>177800</xdr:colOff>
      <xdr:row>78</xdr:row>
      <xdr:rowOff>69215</xdr:rowOff>
    </xdr:to>
    <xdr:sp macro="" textlink="">
      <xdr:nvSpPr>
        <xdr:cNvPr id="642" name="フローチャート: 判断 641"/>
        <xdr:cNvSpPr/>
      </xdr:nvSpPr>
      <xdr:spPr>
        <a:xfrm>
          <a:off x="15836900" y="133426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73660</xdr:rowOff>
    </xdr:from>
    <xdr:to xmlns:xdr="http://schemas.openxmlformats.org/drawingml/2006/spreadsheetDrawing">
      <xdr:col>81</xdr:col>
      <xdr:colOff>50800</xdr:colOff>
      <xdr:row>78</xdr:row>
      <xdr:rowOff>82550</xdr:rowOff>
    </xdr:to>
    <xdr:cxnSp macro="">
      <xdr:nvCxnSpPr>
        <xdr:cNvPr id="643" name="直線コネクタ 642"/>
        <xdr:cNvCxnSpPr/>
      </xdr:nvCxnSpPr>
      <xdr:spPr>
        <a:xfrm>
          <a:off x="14206220" y="1344676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149225</xdr:rowOff>
    </xdr:from>
    <xdr:to xmlns:xdr="http://schemas.openxmlformats.org/drawingml/2006/spreadsheetDrawing">
      <xdr:col>81</xdr:col>
      <xdr:colOff>101600</xdr:colOff>
      <xdr:row>78</xdr:row>
      <xdr:rowOff>78105</xdr:rowOff>
    </xdr:to>
    <xdr:sp macro="" textlink="">
      <xdr:nvSpPr>
        <xdr:cNvPr id="644" name="フローチャート: 判断 643"/>
        <xdr:cNvSpPr/>
      </xdr:nvSpPr>
      <xdr:spPr>
        <a:xfrm>
          <a:off x="15019020" y="13350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94615</xdr:rowOff>
    </xdr:from>
    <xdr:ext cx="533400" cy="264160"/>
    <xdr:sp macro="" textlink="">
      <xdr:nvSpPr>
        <xdr:cNvPr id="645" name="テキスト ボックス 644"/>
        <xdr:cNvSpPr txBox="1"/>
      </xdr:nvSpPr>
      <xdr:spPr>
        <a:xfrm>
          <a:off x="14812645" y="1312481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55245</xdr:rowOff>
    </xdr:from>
    <xdr:to xmlns:xdr="http://schemas.openxmlformats.org/drawingml/2006/spreadsheetDrawing">
      <xdr:col>76</xdr:col>
      <xdr:colOff>114300</xdr:colOff>
      <xdr:row>78</xdr:row>
      <xdr:rowOff>73660</xdr:rowOff>
    </xdr:to>
    <xdr:cxnSp macro="">
      <xdr:nvCxnSpPr>
        <xdr:cNvPr id="646" name="直線コネクタ 645"/>
        <xdr:cNvCxnSpPr/>
      </xdr:nvCxnSpPr>
      <xdr:spPr>
        <a:xfrm>
          <a:off x="13342620" y="13428345"/>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163830</xdr:rowOff>
    </xdr:from>
    <xdr:to xmlns:xdr="http://schemas.openxmlformats.org/drawingml/2006/spreadsheetDrawing">
      <xdr:col>76</xdr:col>
      <xdr:colOff>165100</xdr:colOff>
      <xdr:row>78</xdr:row>
      <xdr:rowOff>92710</xdr:rowOff>
    </xdr:to>
    <xdr:sp macro="" textlink="">
      <xdr:nvSpPr>
        <xdr:cNvPr id="647" name="フローチャート: 判断 646"/>
        <xdr:cNvSpPr/>
      </xdr:nvSpPr>
      <xdr:spPr>
        <a:xfrm>
          <a:off x="14155420" y="13365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109855</xdr:rowOff>
    </xdr:from>
    <xdr:ext cx="534670" cy="263525"/>
    <xdr:sp macro="" textlink="">
      <xdr:nvSpPr>
        <xdr:cNvPr id="648" name="テキスト ボックス 647"/>
        <xdr:cNvSpPr txBox="1"/>
      </xdr:nvSpPr>
      <xdr:spPr>
        <a:xfrm>
          <a:off x="13943965" y="1314005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159385</xdr:rowOff>
    </xdr:from>
    <xdr:to xmlns:xdr="http://schemas.openxmlformats.org/drawingml/2006/spreadsheetDrawing">
      <xdr:col>71</xdr:col>
      <xdr:colOff>177800</xdr:colOff>
      <xdr:row>78</xdr:row>
      <xdr:rowOff>55245</xdr:rowOff>
    </xdr:to>
    <xdr:cxnSp macro="">
      <xdr:nvCxnSpPr>
        <xdr:cNvPr id="649" name="直線コネクタ 648"/>
        <xdr:cNvCxnSpPr/>
      </xdr:nvCxnSpPr>
      <xdr:spPr>
        <a:xfrm>
          <a:off x="12473940" y="13361035"/>
          <a:ext cx="8686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168910</xdr:rowOff>
    </xdr:from>
    <xdr:to xmlns:xdr="http://schemas.openxmlformats.org/drawingml/2006/spreadsheetDrawing">
      <xdr:col>72</xdr:col>
      <xdr:colOff>38100</xdr:colOff>
      <xdr:row>78</xdr:row>
      <xdr:rowOff>97790</xdr:rowOff>
    </xdr:to>
    <xdr:sp macro="" textlink="">
      <xdr:nvSpPr>
        <xdr:cNvPr id="650" name="フローチャート: 判断 649"/>
        <xdr:cNvSpPr/>
      </xdr:nvSpPr>
      <xdr:spPr>
        <a:xfrm>
          <a:off x="13291820" y="133705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114300</xdr:rowOff>
    </xdr:from>
    <xdr:ext cx="533400" cy="264795"/>
    <xdr:sp macro="" textlink="">
      <xdr:nvSpPr>
        <xdr:cNvPr id="651" name="テキスト ボックス 650"/>
        <xdr:cNvSpPr txBox="1"/>
      </xdr:nvSpPr>
      <xdr:spPr>
        <a:xfrm>
          <a:off x="13080365" y="1314450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167005</xdr:rowOff>
    </xdr:from>
    <xdr:to xmlns:xdr="http://schemas.openxmlformats.org/drawingml/2006/spreadsheetDrawing">
      <xdr:col>67</xdr:col>
      <xdr:colOff>101600</xdr:colOff>
      <xdr:row>78</xdr:row>
      <xdr:rowOff>95250</xdr:rowOff>
    </xdr:to>
    <xdr:sp macro="" textlink="">
      <xdr:nvSpPr>
        <xdr:cNvPr id="652" name="フローチャート: 判断 651"/>
        <xdr:cNvSpPr/>
      </xdr:nvSpPr>
      <xdr:spPr>
        <a:xfrm>
          <a:off x="12423140" y="13368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86360</xdr:rowOff>
    </xdr:from>
    <xdr:ext cx="533400" cy="264160"/>
    <xdr:sp macro="" textlink="">
      <xdr:nvSpPr>
        <xdr:cNvPr id="653" name="テキスト ボックス 652"/>
        <xdr:cNvSpPr txBox="1"/>
      </xdr:nvSpPr>
      <xdr:spPr>
        <a:xfrm>
          <a:off x="12216765" y="1345946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4" name="テキスト ボックス 653"/>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0730" cy="264795"/>
    <xdr:sp macro="" textlink="">
      <xdr:nvSpPr>
        <xdr:cNvPr id="655" name="テキスト ボックス 654"/>
        <xdr:cNvSpPr txBox="1"/>
      </xdr:nvSpPr>
      <xdr:spPr>
        <a:xfrm>
          <a:off x="148844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6" name="テキスト ボックス 655"/>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7" name="テキスト ボックス 656"/>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0730" cy="264795"/>
    <xdr:sp macro="" textlink="">
      <xdr:nvSpPr>
        <xdr:cNvPr id="658" name="テキスト ボックス 657"/>
        <xdr:cNvSpPr txBox="1"/>
      </xdr:nvSpPr>
      <xdr:spPr>
        <a:xfrm>
          <a:off x="122885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55245</xdr:rowOff>
    </xdr:from>
    <xdr:to xmlns:xdr="http://schemas.openxmlformats.org/drawingml/2006/spreadsheetDrawing">
      <xdr:col>85</xdr:col>
      <xdr:colOff>177800</xdr:colOff>
      <xdr:row>78</xdr:row>
      <xdr:rowOff>159385</xdr:rowOff>
    </xdr:to>
    <xdr:sp macro="" textlink="">
      <xdr:nvSpPr>
        <xdr:cNvPr id="659" name="楕円 658"/>
        <xdr:cNvSpPr/>
      </xdr:nvSpPr>
      <xdr:spPr>
        <a:xfrm>
          <a:off x="15836900" y="134283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143510</xdr:rowOff>
    </xdr:from>
    <xdr:ext cx="534670" cy="264160"/>
    <xdr:sp macro="" textlink="">
      <xdr:nvSpPr>
        <xdr:cNvPr id="660" name="公債費該当値テキスト"/>
        <xdr:cNvSpPr txBox="1"/>
      </xdr:nvSpPr>
      <xdr:spPr>
        <a:xfrm>
          <a:off x="15938500" y="133451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30480</xdr:rowOff>
    </xdr:from>
    <xdr:to xmlns:xdr="http://schemas.openxmlformats.org/drawingml/2006/spreadsheetDrawing">
      <xdr:col>81</xdr:col>
      <xdr:colOff>101600</xdr:colOff>
      <xdr:row>78</xdr:row>
      <xdr:rowOff>134620</xdr:rowOff>
    </xdr:to>
    <xdr:sp macro="" textlink="">
      <xdr:nvSpPr>
        <xdr:cNvPr id="661" name="楕円 660"/>
        <xdr:cNvSpPr/>
      </xdr:nvSpPr>
      <xdr:spPr>
        <a:xfrm>
          <a:off x="15019020" y="134035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125095</xdr:rowOff>
    </xdr:from>
    <xdr:ext cx="533400" cy="264160"/>
    <xdr:sp macro="" textlink="">
      <xdr:nvSpPr>
        <xdr:cNvPr id="662" name="テキスト ボックス 661"/>
        <xdr:cNvSpPr txBox="1"/>
      </xdr:nvSpPr>
      <xdr:spPr>
        <a:xfrm>
          <a:off x="14812645" y="1349819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22225</xdr:rowOff>
    </xdr:from>
    <xdr:to xmlns:xdr="http://schemas.openxmlformats.org/drawingml/2006/spreadsheetDrawing">
      <xdr:col>76</xdr:col>
      <xdr:colOff>165100</xdr:colOff>
      <xdr:row>78</xdr:row>
      <xdr:rowOff>125730</xdr:rowOff>
    </xdr:to>
    <xdr:sp macro="" textlink="">
      <xdr:nvSpPr>
        <xdr:cNvPr id="663" name="楕円 662"/>
        <xdr:cNvSpPr/>
      </xdr:nvSpPr>
      <xdr:spPr>
        <a:xfrm>
          <a:off x="14155420" y="133953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116840</xdr:rowOff>
    </xdr:from>
    <xdr:ext cx="534670" cy="264795"/>
    <xdr:sp macro="" textlink="">
      <xdr:nvSpPr>
        <xdr:cNvPr id="664" name="テキスト ボックス 663"/>
        <xdr:cNvSpPr txBox="1"/>
      </xdr:nvSpPr>
      <xdr:spPr>
        <a:xfrm>
          <a:off x="13943965" y="134899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3175</xdr:rowOff>
    </xdr:from>
    <xdr:to xmlns:xdr="http://schemas.openxmlformats.org/drawingml/2006/spreadsheetDrawing">
      <xdr:col>72</xdr:col>
      <xdr:colOff>38100</xdr:colOff>
      <xdr:row>78</xdr:row>
      <xdr:rowOff>106680</xdr:rowOff>
    </xdr:to>
    <xdr:sp macro="" textlink="">
      <xdr:nvSpPr>
        <xdr:cNvPr id="665" name="楕円 664"/>
        <xdr:cNvSpPr/>
      </xdr:nvSpPr>
      <xdr:spPr>
        <a:xfrm>
          <a:off x="13291820" y="133762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98425</xdr:rowOff>
    </xdr:from>
    <xdr:ext cx="533400" cy="264160"/>
    <xdr:sp macro="" textlink="">
      <xdr:nvSpPr>
        <xdr:cNvPr id="666" name="テキスト ボックス 665"/>
        <xdr:cNvSpPr txBox="1"/>
      </xdr:nvSpPr>
      <xdr:spPr>
        <a:xfrm>
          <a:off x="13080365" y="1347152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106680</xdr:rowOff>
    </xdr:from>
    <xdr:to xmlns:xdr="http://schemas.openxmlformats.org/drawingml/2006/spreadsheetDrawing">
      <xdr:col>67</xdr:col>
      <xdr:colOff>101600</xdr:colOff>
      <xdr:row>78</xdr:row>
      <xdr:rowOff>35560</xdr:rowOff>
    </xdr:to>
    <xdr:sp macro="" textlink="">
      <xdr:nvSpPr>
        <xdr:cNvPr id="667" name="楕円 666"/>
        <xdr:cNvSpPr/>
      </xdr:nvSpPr>
      <xdr:spPr>
        <a:xfrm>
          <a:off x="12423140" y="13308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52705</xdr:rowOff>
    </xdr:from>
    <xdr:ext cx="533400" cy="263525"/>
    <xdr:sp macro="" textlink="">
      <xdr:nvSpPr>
        <xdr:cNvPr id="668" name="テキスト ボックス 667"/>
        <xdr:cNvSpPr txBox="1"/>
      </xdr:nvSpPr>
      <xdr:spPr>
        <a:xfrm>
          <a:off x="12216765" y="1308290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9" name="正方形/長方形 668"/>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70" name="正方形/長方形 669"/>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2" name="正方形/長方形 671"/>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4" name="正方形/長方形 673"/>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8615" cy="229870"/>
    <xdr:sp macro="" textlink="">
      <xdr:nvSpPr>
        <xdr:cNvPr id="677" name="テキスト ボックス 676"/>
        <xdr:cNvSpPr txBox="1"/>
      </xdr:nvSpPr>
      <xdr:spPr>
        <a:xfrm>
          <a:off x="1207770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18719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53541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84" name="テキスト ボックス 683"/>
        <xdr:cNvSpPr txBox="1"/>
      </xdr:nvSpPr>
      <xdr:spPr>
        <a:xfrm>
          <a:off x="1153541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53541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7" name="直線コネクタ 686"/>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94360" cy="264160"/>
    <xdr:sp macro="" textlink="">
      <xdr:nvSpPr>
        <xdr:cNvPr id="688" name="テキスト ボックス 687"/>
        <xdr:cNvSpPr txBox="1"/>
      </xdr:nvSpPr>
      <xdr:spPr>
        <a:xfrm>
          <a:off x="11535410" y="1535366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9" name="直線コネクタ 688"/>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55880</xdr:rowOff>
    </xdr:from>
    <xdr:ext cx="685800" cy="263525"/>
    <xdr:sp macro="" textlink="">
      <xdr:nvSpPr>
        <xdr:cNvPr id="690" name="テキスト ボックス 689"/>
        <xdr:cNvSpPr txBox="1"/>
      </xdr:nvSpPr>
      <xdr:spPr>
        <a:xfrm>
          <a:off x="11450320" y="14972030"/>
          <a:ext cx="6858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71755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5885795" y="1550225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59385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5798800" y="17016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63525"/>
    <xdr:sp macro="" textlink="">
      <xdr:nvSpPr>
        <xdr:cNvPr id="695" name="積立金最大値テキスト"/>
        <xdr:cNvSpPr txBox="1"/>
      </xdr:nvSpPr>
      <xdr:spPr>
        <a:xfrm>
          <a:off x="15938500" y="1527683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71755</xdr:rowOff>
    </xdr:from>
    <xdr:to xmlns:xdr="http://schemas.openxmlformats.org/drawingml/2006/spreadsheetDrawing">
      <xdr:col>86</xdr:col>
      <xdr:colOff>25400</xdr:colOff>
      <xdr:row>90</xdr:row>
      <xdr:rowOff>71755</xdr:rowOff>
    </xdr:to>
    <xdr:cxnSp macro="">
      <xdr:nvCxnSpPr>
        <xdr:cNvPr id="696" name="直線コネクタ 695"/>
        <xdr:cNvCxnSpPr/>
      </xdr:nvCxnSpPr>
      <xdr:spPr>
        <a:xfrm>
          <a:off x="15798800" y="15502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1905</xdr:rowOff>
    </xdr:from>
    <xdr:to xmlns:xdr="http://schemas.openxmlformats.org/drawingml/2006/spreadsheetDrawing">
      <xdr:col>85</xdr:col>
      <xdr:colOff>127000</xdr:colOff>
      <xdr:row>99</xdr:row>
      <xdr:rowOff>12700</xdr:rowOff>
    </xdr:to>
    <xdr:cxnSp macro="">
      <xdr:nvCxnSpPr>
        <xdr:cNvPr id="697" name="直線コネクタ 696"/>
        <xdr:cNvCxnSpPr/>
      </xdr:nvCxnSpPr>
      <xdr:spPr>
        <a:xfrm>
          <a:off x="15069820" y="16975455"/>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104140</xdr:rowOff>
    </xdr:from>
    <xdr:ext cx="534670" cy="259080"/>
    <xdr:sp macro="" textlink="">
      <xdr:nvSpPr>
        <xdr:cNvPr id="698" name="積立金平均値テキスト"/>
        <xdr:cNvSpPr txBox="1"/>
      </xdr:nvSpPr>
      <xdr:spPr>
        <a:xfrm>
          <a:off x="159385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58369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1905</xdr:rowOff>
    </xdr:from>
    <xdr:to xmlns:xdr="http://schemas.openxmlformats.org/drawingml/2006/spreadsheetDrawing">
      <xdr:col>81</xdr:col>
      <xdr:colOff>50800</xdr:colOff>
      <xdr:row>99</xdr:row>
      <xdr:rowOff>8890</xdr:rowOff>
    </xdr:to>
    <xdr:cxnSp macro="">
      <xdr:nvCxnSpPr>
        <xdr:cNvPr id="700" name="直線コネクタ 699"/>
        <xdr:cNvCxnSpPr/>
      </xdr:nvCxnSpPr>
      <xdr:spPr>
        <a:xfrm flipV="1">
          <a:off x="14206220" y="1697545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01902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3400" cy="257810"/>
    <xdr:sp macro="" textlink="">
      <xdr:nvSpPr>
        <xdr:cNvPr id="702" name="テキスト ボックス 701"/>
        <xdr:cNvSpPr txBox="1"/>
      </xdr:nvSpPr>
      <xdr:spPr>
        <a:xfrm>
          <a:off x="1481264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6350</xdr:rowOff>
    </xdr:from>
    <xdr:to xmlns:xdr="http://schemas.openxmlformats.org/drawingml/2006/spreadsheetDrawing">
      <xdr:col>76</xdr:col>
      <xdr:colOff>114300</xdr:colOff>
      <xdr:row>99</xdr:row>
      <xdr:rowOff>8890</xdr:rowOff>
    </xdr:to>
    <xdr:cxnSp macro="">
      <xdr:nvCxnSpPr>
        <xdr:cNvPr id="703" name="直線コネクタ 702"/>
        <xdr:cNvCxnSpPr/>
      </xdr:nvCxnSpPr>
      <xdr:spPr>
        <a:xfrm>
          <a:off x="13342620" y="1697990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15542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4670" cy="257810"/>
    <xdr:sp macro="" textlink="">
      <xdr:nvSpPr>
        <xdr:cNvPr id="705" name="テキスト ボックス 704"/>
        <xdr:cNvSpPr txBox="1"/>
      </xdr:nvSpPr>
      <xdr:spPr>
        <a:xfrm>
          <a:off x="13943965" y="16682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160020</xdr:rowOff>
    </xdr:from>
    <xdr:to xmlns:xdr="http://schemas.openxmlformats.org/drawingml/2006/spreadsheetDrawing">
      <xdr:col>71</xdr:col>
      <xdr:colOff>177800</xdr:colOff>
      <xdr:row>99</xdr:row>
      <xdr:rowOff>6350</xdr:rowOff>
    </xdr:to>
    <xdr:cxnSp macro="">
      <xdr:nvCxnSpPr>
        <xdr:cNvPr id="706" name="直線コネクタ 705"/>
        <xdr:cNvCxnSpPr/>
      </xdr:nvCxnSpPr>
      <xdr:spPr>
        <a:xfrm>
          <a:off x="12473940" y="16962120"/>
          <a:ext cx="8686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291820" y="16918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63500</xdr:rowOff>
    </xdr:from>
    <xdr:ext cx="533400" cy="257810"/>
    <xdr:sp macro="" textlink="">
      <xdr:nvSpPr>
        <xdr:cNvPr id="708" name="テキスト ボックス 707"/>
        <xdr:cNvSpPr txBox="1"/>
      </xdr:nvSpPr>
      <xdr:spPr>
        <a:xfrm>
          <a:off x="13080365" y="16694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42314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45085</xdr:rowOff>
    </xdr:from>
    <xdr:ext cx="533400" cy="258445"/>
    <xdr:sp macro="" textlink="">
      <xdr:nvSpPr>
        <xdr:cNvPr id="710" name="テキスト ボックス 709"/>
        <xdr:cNvSpPr txBox="1"/>
      </xdr:nvSpPr>
      <xdr:spPr>
        <a:xfrm>
          <a:off x="12216765" y="17018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2" name="テキスト ボックス 711"/>
        <xdr:cNvSpPr txBox="1"/>
      </xdr:nvSpPr>
      <xdr:spPr>
        <a:xfrm>
          <a:off x="14884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15" name="テキスト ボックス 714"/>
        <xdr:cNvSpPr txBox="1"/>
      </xdr:nvSpPr>
      <xdr:spPr>
        <a:xfrm>
          <a:off x="122885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133350</xdr:rowOff>
    </xdr:from>
    <xdr:to xmlns:xdr="http://schemas.openxmlformats.org/drawingml/2006/spreadsheetDrawing">
      <xdr:col>85</xdr:col>
      <xdr:colOff>177800</xdr:colOff>
      <xdr:row>99</xdr:row>
      <xdr:rowOff>63500</xdr:rowOff>
    </xdr:to>
    <xdr:sp macro="" textlink="">
      <xdr:nvSpPr>
        <xdr:cNvPr id="716" name="楕円 715"/>
        <xdr:cNvSpPr/>
      </xdr:nvSpPr>
      <xdr:spPr>
        <a:xfrm>
          <a:off x="158369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717" name="積立金該当値テキスト"/>
        <xdr:cNvSpPr txBox="1"/>
      </xdr:nvSpPr>
      <xdr:spPr>
        <a:xfrm>
          <a:off x="159385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122555</xdr:rowOff>
    </xdr:from>
    <xdr:to xmlns:xdr="http://schemas.openxmlformats.org/drawingml/2006/spreadsheetDrawing">
      <xdr:col>81</xdr:col>
      <xdr:colOff>101600</xdr:colOff>
      <xdr:row>99</xdr:row>
      <xdr:rowOff>52705</xdr:rowOff>
    </xdr:to>
    <xdr:sp macro="" textlink="">
      <xdr:nvSpPr>
        <xdr:cNvPr id="718" name="楕円 717"/>
        <xdr:cNvSpPr/>
      </xdr:nvSpPr>
      <xdr:spPr>
        <a:xfrm>
          <a:off x="1501902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43815</xdr:rowOff>
    </xdr:from>
    <xdr:ext cx="533400" cy="257810"/>
    <xdr:sp macro="" textlink="">
      <xdr:nvSpPr>
        <xdr:cNvPr id="719" name="テキスト ボックス 718"/>
        <xdr:cNvSpPr txBox="1"/>
      </xdr:nvSpPr>
      <xdr:spPr>
        <a:xfrm>
          <a:off x="14812645" y="17017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129540</xdr:rowOff>
    </xdr:from>
    <xdr:to xmlns:xdr="http://schemas.openxmlformats.org/drawingml/2006/spreadsheetDrawing">
      <xdr:col>76</xdr:col>
      <xdr:colOff>165100</xdr:colOff>
      <xdr:row>99</xdr:row>
      <xdr:rowOff>59690</xdr:rowOff>
    </xdr:to>
    <xdr:sp macro="" textlink="">
      <xdr:nvSpPr>
        <xdr:cNvPr id="720" name="楕円 719"/>
        <xdr:cNvSpPr/>
      </xdr:nvSpPr>
      <xdr:spPr>
        <a:xfrm>
          <a:off x="14155420"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50800</xdr:rowOff>
    </xdr:from>
    <xdr:ext cx="534670" cy="259080"/>
    <xdr:sp macro="" textlink="">
      <xdr:nvSpPr>
        <xdr:cNvPr id="721" name="テキスト ボックス 720"/>
        <xdr:cNvSpPr txBox="1"/>
      </xdr:nvSpPr>
      <xdr:spPr>
        <a:xfrm>
          <a:off x="13943965"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127000</xdr:rowOff>
    </xdr:from>
    <xdr:to xmlns:xdr="http://schemas.openxmlformats.org/drawingml/2006/spreadsheetDrawing">
      <xdr:col>72</xdr:col>
      <xdr:colOff>38100</xdr:colOff>
      <xdr:row>99</xdr:row>
      <xdr:rowOff>57150</xdr:rowOff>
    </xdr:to>
    <xdr:sp macro="" textlink="">
      <xdr:nvSpPr>
        <xdr:cNvPr id="722" name="楕円 721"/>
        <xdr:cNvSpPr/>
      </xdr:nvSpPr>
      <xdr:spPr>
        <a:xfrm>
          <a:off x="13291820" y="16929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48260</xdr:rowOff>
    </xdr:from>
    <xdr:ext cx="533400" cy="259080"/>
    <xdr:sp macro="" textlink="">
      <xdr:nvSpPr>
        <xdr:cNvPr id="723" name="テキスト ボックス 722"/>
        <xdr:cNvSpPr txBox="1"/>
      </xdr:nvSpPr>
      <xdr:spPr>
        <a:xfrm>
          <a:off x="13080365" y="17021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109220</xdr:rowOff>
    </xdr:from>
    <xdr:to xmlns:xdr="http://schemas.openxmlformats.org/drawingml/2006/spreadsheetDrawing">
      <xdr:col>67</xdr:col>
      <xdr:colOff>101600</xdr:colOff>
      <xdr:row>99</xdr:row>
      <xdr:rowOff>39370</xdr:rowOff>
    </xdr:to>
    <xdr:sp macro="" textlink="">
      <xdr:nvSpPr>
        <xdr:cNvPr id="724" name="楕円 723"/>
        <xdr:cNvSpPr/>
      </xdr:nvSpPr>
      <xdr:spPr>
        <a:xfrm>
          <a:off x="1242314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55880</xdr:rowOff>
    </xdr:from>
    <xdr:ext cx="533400" cy="259080"/>
    <xdr:sp macro="" textlink="">
      <xdr:nvSpPr>
        <xdr:cNvPr id="725" name="テキスト ボックス 724"/>
        <xdr:cNvSpPr txBox="1"/>
      </xdr:nvSpPr>
      <xdr:spPr>
        <a:xfrm>
          <a:off x="12216765" y="16686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26" name="正方形/長方形 725"/>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7" name="正方形/長方形 726"/>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9" name="正方形/長方形 728"/>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1" name="正方形/長方形 730"/>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正方形/長方形 732"/>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29870"/>
    <xdr:sp macro="" textlink="">
      <xdr:nvSpPr>
        <xdr:cNvPr id="734" name="テキスト ボックス 733"/>
        <xdr:cNvSpPr txBox="1"/>
      </xdr:nvSpPr>
      <xdr:spPr>
        <a:xfrm>
          <a:off x="1776730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5" name="直線コネクタ 734"/>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101600</xdr:rowOff>
    </xdr:from>
    <xdr:to xmlns:xdr="http://schemas.openxmlformats.org/drawingml/2006/spreadsheetDrawing">
      <xdr:col>120</xdr:col>
      <xdr:colOff>114300</xdr:colOff>
      <xdr:row>39</xdr:row>
      <xdr:rowOff>101600</xdr:rowOff>
    </xdr:to>
    <xdr:cxnSp macro="">
      <xdr:nvCxnSpPr>
        <xdr:cNvPr id="736" name="直線コネクタ 735"/>
        <xdr:cNvCxnSpPr/>
      </xdr:nvCxnSpPr>
      <xdr:spPr>
        <a:xfrm>
          <a:off x="1780032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130810</xdr:rowOff>
    </xdr:from>
    <xdr:ext cx="248920" cy="264795"/>
    <xdr:sp macro="" textlink="">
      <xdr:nvSpPr>
        <xdr:cNvPr id="737" name="テキスト ボックス 736"/>
        <xdr:cNvSpPr txBox="1"/>
      </xdr:nvSpPr>
      <xdr:spPr>
        <a:xfrm>
          <a:off x="17561560" y="6645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117475</xdr:rowOff>
    </xdr:from>
    <xdr:to xmlns:xdr="http://schemas.openxmlformats.org/drawingml/2006/spreadsheetDrawing">
      <xdr:col>120</xdr:col>
      <xdr:colOff>114300</xdr:colOff>
      <xdr:row>37</xdr:row>
      <xdr:rowOff>117475</xdr:rowOff>
    </xdr:to>
    <xdr:cxnSp macro="">
      <xdr:nvCxnSpPr>
        <xdr:cNvPr id="738" name="直線コネクタ 737"/>
        <xdr:cNvCxnSpPr/>
      </xdr:nvCxnSpPr>
      <xdr:spPr>
        <a:xfrm>
          <a:off x="1780032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147320</xdr:rowOff>
    </xdr:from>
    <xdr:ext cx="531495" cy="263525"/>
    <xdr:sp macro="" textlink="">
      <xdr:nvSpPr>
        <xdr:cNvPr id="739" name="テキスト ボックス 738"/>
        <xdr:cNvSpPr txBox="1"/>
      </xdr:nvSpPr>
      <xdr:spPr>
        <a:xfrm>
          <a:off x="17284065" y="631952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134620</xdr:rowOff>
    </xdr:from>
    <xdr:to xmlns:xdr="http://schemas.openxmlformats.org/drawingml/2006/spreadsheetDrawing">
      <xdr:col>120</xdr:col>
      <xdr:colOff>114300</xdr:colOff>
      <xdr:row>35</xdr:row>
      <xdr:rowOff>134620</xdr:rowOff>
    </xdr:to>
    <xdr:cxnSp macro="">
      <xdr:nvCxnSpPr>
        <xdr:cNvPr id="740" name="直線コネクタ 739"/>
        <xdr:cNvCxnSpPr/>
      </xdr:nvCxnSpPr>
      <xdr:spPr>
        <a:xfrm>
          <a:off x="17800320" y="6135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163830</xdr:rowOff>
    </xdr:from>
    <xdr:ext cx="531495" cy="265430"/>
    <xdr:sp macro="" textlink="">
      <xdr:nvSpPr>
        <xdr:cNvPr id="741" name="テキスト ボックス 740"/>
        <xdr:cNvSpPr txBox="1"/>
      </xdr:nvSpPr>
      <xdr:spPr>
        <a:xfrm>
          <a:off x="17284065" y="5993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151130</xdr:rowOff>
    </xdr:from>
    <xdr:to xmlns:xdr="http://schemas.openxmlformats.org/drawingml/2006/spreadsheetDrawing">
      <xdr:col>120</xdr:col>
      <xdr:colOff>114300</xdr:colOff>
      <xdr:row>33</xdr:row>
      <xdr:rowOff>151130</xdr:rowOff>
    </xdr:to>
    <xdr:cxnSp macro="">
      <xdr:nvCxnSpPr>
        <xdr:cNvPr id="742" name="直線コネクタ 741"/>
        <xdr:cNvCxnSpPr/>
      </xdr:nvCxnSpPr>
      <xdr:spPr>
        <a:xfrm>
          <a:off x="1780032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64160"/>
    <xdr:sp macro="" textlink="">
      <xdr:nvSpPr>
        <xdr:cNvPr id="743" name="テキスト ボックス 742"/>
        <xdr:cNvSpPr txBox="1"/>
      </xdr:nvSpPr>
      <xdr:spPr>
        <a:xfrm>
          <a:off x="17284065" y="56642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168275</xdr:rowOff>
    </xdr:from>
    <xdr:to xmlns:xdr="http://schemas.openxmlformats.org/drawingml/2006/spreadsheetDrawing">
      <xdr:col>120</xdr:col>
      <xdr:colOff>114300</xdr:colOff>
      <xdr:row>31</xdr:row>
      <xdr:rowOff>168275</xdr:rowOff>
    </xdr:to>
    <xdr:cxnSp macro="">
      <xdr:nvCxnSpPr>
        <xdr:cNvPr id="744" name="直線コネクタ 743"/>
        <xdr:cNvCxnSpPr/>
      </xdr:nvCxnSpPr>
      <xdr:spPr>
        <a:xfrm>
          <a:off x="1780032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31495" cy="264795"/>
    <xdr:sp macro="" textlink="">
      <xdr:nvSpPr>
        <xdr:cNvPr id="745" name="テキスト ボックス 744"/>
        <xdr:cNvSpPr txBox="1"/>
      </xdr:nvSpPr>
      <xdr:spPr>
        <a:xfrm>
          <a:off x="17284065" y="5337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6" name="直線コネクタ 745"/>
        <xdr:cNvCxnSpPr/>
      </xdr:nvCxnSpPr>
      <xdr:spPr>
        <a:xfrm>
          <a:off x="1780032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38735</xdr:rowOff>
    </xdr:from>
    <xdr:ext cx="531495" cy="265430"/>
    <xdr:sp macro="" textlink="">
      <xdr:nvSpPr>
        <xdr:cNvPr id="747" name="テキスト ボックス 746"/>
        <xdr:cNvSpPr txBox="1"/>
      </xdr:nvSpPr>
      <xdr:spPr>
        <a:xfrm>
          <a:off x="17284065" y="5010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3525"/>
    <xdr:sp macro="" textlink="">
      <xdr:nvSpPr>
        <xdr:cNvPr id="749" name="テキスト ボックス 748"/>
        <xdr:cNvSpPr txBox="1"/>
      </xdr:nvSpPr>
      <xdr:spPr>
        <a:xfrm>
          <a:off x="17284065" y="4685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50"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39370</xdr:rowOff>
    </xdr:from>
    <xdr:to xmlns:xdr="http://schemas.openxmlformats.org/drawingml/2006/spreadsheetDrawing">
      <xdr:col>116</xdr:col>
      <xdr:colOff>62865</xdr:colOff>
      <xdr:row>39</xdr:row>
      <xdr:rowOff>101600</xdr:rowOff>
    </xdr:to>
    <xdr:cxnSp macro="">
      <xdr:nvCxnSpPr>
        <xdr:cNvPr id="751" name="直線コネクタ 750"/>
        <xdr:cNvCxnSpPr/>
      </xdr:nvCxnSpPr>
      <xdr:spPr>
        <a:xfrm flipV="1">
          <a:off x="21570315" y="535432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104775</xdr:rowOff>
    </xdr:from>
    <xdr:ext cx="249555" cy="264795"/>
    <xdr:sp macro="" textlink="">
      <xdr:nvSpPr>
        <xdr:cNvPr id="752" name="投資及び出資金最小値テキスト"/>
        <xdr:cNvSpPr txBox="1"/>
      </xdr:nvSpPr>
      <xdr:spPr>
        <a:xfrm>
          <a:off x="21623020" y="6791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101600</xdr:rowOff>
    </xdr:from>
    <xdr:to xmlns:xdr="http://schemas.openxmlformats.org/drawingml/2006/spreadsheetDrawing">
      <xdr:col>116</xdr:col>
      <xdr:colOff>152400</xdr:colOff>
      <xdr:row>39</xdr:row>
      <xdr:rowOff>101600</xdr:rowOff>
    </xdr:to>
    <xdr:cxnSp macro="">
      <xdr:nvCxnSpPr>
        <xdr:cNvPr id="753" name="直線コネクタ 752"/>
        <xdr:cNvCxnSpPr/>
      </xdr:nvCxnSpPr>
      <xdr:spPr>
        <a:xfrm>
          <a:off x="214884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160655</xdr:rowOff>
    </xdr:from>
    <xdr:ext cx="534670" cy="264795"/>
    <xdr:sp macro="" textlink="">
      <xdr:nvSpPr>
        <xdr:cNvPr id="754" name="投資及び出資金最大値テキスト"/>
        <xdr:cNvSpPr txBox="1"/>
      </xdr:nvSpPr>
      <xdr:spPr>
        <a:xfrm>
          <a:off x="21623020" y="51327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39370</xdr:rowOff>
    </xdr:from>
    <xdr:to xmlns:xdr="http://schemas.openxmlformats.org/drawingml/2006/spreadsheetDrawing">
      <xdr:col>116</xdr:col>
      <xdr:colOff>152400</xdr:colOff>
      <xdr:row>31</xdr:row>
      <xdr:rowOff>39370</xdr:rowOff>
    </xdr:to>
    <xdr:cxnSp macro="">
      <xdr:nvCxnSpPr>
        <xdr:cNvPr id="755" name="直線コネクタ 754"/>
        <xdr:cNvCxnSpPr/>
      </xdr:nvCxnSpPr>
      <xdr:spPr>
        <a:xfrm>
          <a:off x="21488400" y="5354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14605</xdr:rowOff>
    </xdr:from>
    <xdr:to xmlns:xdr="http://schemas.openxmlformats.org/drawingml/2006/spreadsheetDrawing">
      <xdr:col>116</xdr:col>
      <xdr:colOff>63500</xdr:colOff>
      <xdr:row>39</xdr:row>
      <xdr:rowOff>48260</xdr:rowOff>
    </xdr:to>
    <xdr:cxnSp macro="">
      <xdr:nvCxnSpPr>
        <xdr:cNvPr id="756" name="直線コネクタ 755"/>
        <xdr:cNvCxnSpPr/>
      </xdr:nvCxnSpPr>
      <xdr:spPr>
        <a:xfrm>
          <a:off x="20759420" y="6701155"/>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119380</xdr:rowOff>
    </xdr:from>
    <xdr:ext cx="469900" cy="265430"/>
    <xdr:sp macro="" textlink="">
      <xdr:nvSpPr>
        <xdr:cNvPr id="757" name="投資及び出資金平均値テキスト"/>
        <xdr:cNvSpPr txBox="1"/>
      </xdr:nvSpPr>
      <xdr:spPr>
        <a:xfrm>
          <a:off x="21623020" y="646303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95885</xdr:rowOff>
    </xdr:from>
    <xdr:to xmlns:xdr="http://schemas.openxmlformats.org/drawingml/2006/spreadsheetDrawing">
      <xdr:col>116</xdr:col>
      <xdr:colOff>114300</xdr:colOff>
      <xdr:row>39</xdr:row>
      <xdr:rowOff>24765</xdr:rowOff>
    </xdr:to>
    <xdr:sp macro="" textlink="">
      <xdr:nvSpPr>
        <xdr:cNvPr id="758" name="フローチャート: 判断 757"/>
        <xdr:cNvSpPr/>
      </xdr:nvSpPr>
      <xdr:spPr>
        <a:xfrm>
          <a:off x="21521420" y="66109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14605</xdr:rowOff>
    </xdr:from>
    <xdr:to xmlns:xdr="http://schemas.openxmlformats.org/drawingml/2006/spreadsheetDrawing">
      <xdr:col>111</xdr:col>
      <xdr:colOff>177800</xdr:colOff>
      <xdr:row>39</xdr:row>
      <xdr:rowOff>101600</xdr:rowOff>
    </xdr:to>
    <xdr:cxnSp macro="">
      <xdr:nvCxnSpPr>
        <xdr:cNvPr id="759" name="直線コネクタ 758"/>
        <xdr:cNvCxnSpPr/>
      </xdr:nvCxnSpPr>
      <xdr:spPr>
        <a:xfrm flipV="1">
          <a:off x="19890740" y="6701155"/>
          <a:ext cx="8686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31750</xdr:rowOff>
    </xdr:to>
    <xdr:sp macro="" textlink="">
      <xdr:nvSpPr>
        <xdr:cNvPr id="760" name="フローチャート: 判断 759"/>
        <xdr:cNvSpPr/>
      </xdr:nvSpPr>
      <xdr:spPr>
        <a:xfrm>
          <a:off x="20708620" y="6618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48260</xdr:rowOff>
    </xdr:from>
    <xdr:ext cx="469900" cy="264795"/>
    <xdr:sp macro="" textlink="">
      <xdr:nvSpPr>
        <xdr:cNvPr id="761" name="テキスト ボックス 760"/>
        <xdr:cNvSpPr txBox="1"/>
      </xdr:nvSpPr>
      <xdr:spPr>
        <a:xfrm>
          <a:off x="20529550" y="63919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100330</xdr:rowOff>
    </xdr:from>
    <xdr:to xmlns:xdr="http://schemas.openxmlformats.org/drawingml/2006/spreadsheetDrawing">
      <xdr:col>107</xdr:col>
      <xdr:colOff>50800</xdr:colOff>
      <xdr:row>39</xdr:row>
      <xdr:rowOff>101600</xdr:rowOff>
    </xdr:to>
    <xdr:cxnSp macro="">
      <xdr:nvCxnSpPr>
        <xdr:cNvPr id="762" name="直線コネクタ 761"/>
        <xdr:cNvCxnSpPr/>
      </xdr:nvCxnSpPr>
      <xdr:spPr>
        <a:xfrm>
          <a:off x="19027140" y="678688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93345</xdr:rowOff>
    </xdr:from>
    <xdr:to xmlns:xdr="http://schemas.openxmlformats.org/drawingml/2006/spreadsheetDrawing">
      <xdr:col>107</xdr:col>
      <xdr:colOff>101600</xdr:colOff>
      <xdr:row>39</xdr:row>
      <xdr:rowOff>22225</xdr:rowOff>
    </xdr:to>
    <xdr:sp macro="" textlink="">
      <xdr:nvSpPr>
        <xdr:cNvPr id="763" name="フローチャート: 判断 762"/>
        <xdr:cNvSpPr/>
      </xdr:nvSpPr>
      <xdr:spPr>
        <a:xfrm>
          <a:off x="19839940" y="6608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38735</xdr:rowOff>
    </xdr:from>
    <xdr:ext cx="468630" cy="265430"/>
    <xdr:sp macro="" textlink="">
      <xdr:nvSpPr>
        <xdr:cNvPr id="764" name="テキスト ボックス 763"/>
        <xdr:cNvSpPr txBox="1"/>
      </xdr:nvSpPr>
      <xdr:spPr>
        <a:xfrm>
          <a:off x="19660870" y="6382385"/>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99695</xdr:rowOff>
    </xdr:from>
    <xdr:to xmlns:xdr="http://schemas.openxmlformats.org/drawingml/2006/spreadsheetDrawing">
      <xdr:col>102</xdr:col>
      <xdr:colOff>114300</xdr:colOff>
      <xdr:row>39</xdr:row>
      <xdr:rowOff>100330</xdr:rowOff>
    </xdr:to>
    <xdr:cxnSp macro="">
      <xdr:nvCxnSpPr>
        <xdr:cNvPr id="765" name="直線コネクタ 764"/>
        <xdr:cNvCxnSpPr/>
      </xdr:nvCxnSpPr>
      <xdr:spPr>
        <a:xfrm>
          <a:off x="18163540" y="67862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139700</xdr:rowOff>
    </xdr:from>
    <xdr:to xmlns:xdr="http://schemas.openxmlformats.org/drawingml/2006/spreadsheetDrawing">
      <xdr:col>102</xdr:col>
      <xdr:colOff>165100</xdr:colOff>
      <xdr:row>39</xdr:row>
      <xdr:rowOff>67945</xdr:rowOff>
    </xdr:to>
    <xdr:sp macro="" textlink="">
      <xdr:nvSpPr>
        <xdr:cNvPr id="766" name="フローチャート: 判断 765"/>
        <xdr:cNvSpPr/>
      </xdr:nvSpPr>
      <xdr:spPr>
        <a:xfrm>
          <a:off x="18976340" y="6654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85090</xdr:rowOff>
    </xdr:from>
    <xdr:ext cx="468630" cy="265430"/>
    <xdr:sp macro="" textlink="">
      <xdr:nvSpPr>
        <xdr:cNvPr id="767" name="テキスト ボックス 766"/>
        <xdr:cNvSpPr txBox="1"/>
      </xdr:nvSpPr>
      <xdr:spPr>
        <a:xfrm>
          <a:off x="18797270" y="642874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145415</xdr:rowOff>
    </xdr:from>
    <xdr:to xmlns:xdr="http://schemas.openxmlformats.org/drawingml/2006/spreadsheetDrawing">
      <xdr:col>98</xdr:col>
      <xdr:colOff>38100</xdr:colOff>
      <xdr:row>39</xdr:row>
      <xdr:rowOff>73660</xdr:rowOff>
    </xdr:to>
    <xdr:sp macro="" textlink="">
      <xdr:nvSpPr>
        <xdr:cNvPr id="768" name="フローチャート: 判断 767"/>
        <xdr:cNvSpPr/>
      </xdr:nvSpPr>
      <xdr:spPr>
        <a:xfrm>
          <a:off x="18112740" y="66605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90805</xdr:rowOff>
    </xdr:from>
    <xdr:ext cx="469900" cy="263525"/>
    <xdr:sp macro="" textlink="">
      <xdr:nvSpPr>
        <xdr:cNvPr id="769" name="テキスト ボックス 768"/>
        <xdr:cNvSpPr txBox="1"/>
      </xdr:nvSpPr>
      <xdr:spPr>
        <a:xfrm>
          <a:off x="17933670" y="643445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0730" cy="264795"/>
    <xdr:sp macro="" textlink="">
      <xdr:nvSpPr>
        <xdr:cNvPr id="770" name="テキスト ボックス 769"/>
        <xdr:cNvSpPr txBox="1"/>
      </xdr:nvSpPr>
      <xdr:spPr>
        <a:xfrm>
          <a:off x="213868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71" name="テキスト ボックス 770"/>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0730" cy="264795"/>
    <xdr:sp macro="" textlink="">
      <xdr:nvSpPr>
        <xdr:cNvPr id="772" name="テキスト ボックス 771"/>
        <xdr:cNvSpPr txBox="1"/>
      </xdr:nvSpPr>
      <xdr:spPr>
        <a:xfrm>
          <a:off x="1970532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3" name="テキスト ボックス 772"/>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4" name="テキスト ボックス 773"/>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171450</xdr:rowOff>
    </xdr:from>
    <xdr:to xmlns:xdr="http://schemas.openxmlformats.org/drawingml/2006/spreadsheetDrawing">
      <xdr:col>116</xdr:col>
      <xdr:colOff>114300</xdr:colOff>
      <xdr:row>39</xdr:row>
      <xdr:rowOff>100965</xdr:rowOff>
    </xdr:to>
    <xdr:sp macro="" textlink="">
      <xdr:nvSpPr>
        <xdr:cNvPr id="775" name="楕円 774"/>
        <xdr:cNvSpPr/>
      </xdr:nvSpPr>
      <xdr:spPr>
        <a:xfrm>
          <a:off x="21521420" y="668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85090</xdr:rowOff>
    </xdr:from>
    <xdr:ext cx="469900" cy="265430"/>
    <xdr:sp macro="" textlink="">
      <xdr:nvSpPr>
        <xdr:cNvPr id="776" name="投資及び出資金該当値テキスト"/>
        <xdr:cNvSpPr txBox="1"/>
      </xdr:nvSpPr>
      <xdr:spPr>
        <a:xfrm>
          <a:off x="21623020" y="66001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138430</xdr:rowOff>
    </xdr:from>
    <xdr:to xmlns:xdr="http://schemas.openxmlformats.org/drawingml/2006/spreadsheetDrawing">
      <xdr:col>112</xdr:col>
      <xdr:colOff>38100</xdr:colOff>
      <xdr:row>39</xdr:row>
      <xdr:rowOff>66675</xdr:rowOff>
    </xdr:to>
    <xdr:sp macro="" textlink="">
      <xdr:nvSpPr>
        <xdr:cNvPr id="777" name="楕円 776"/>
        <xdr:cNvSpPr/>
      </xdr:nvSpPr>
      <xdr:spPr>
        <a:xfrm>
          <a:off x="20708620" y="66535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57785</xdr:rowOff>
    </xdr:from>
    <xdr:ext cx="469900" cy="264795"/>
    <xdr:sp macro="" textlink="">
      <xdr:nvSpPr>
        <xdr:cNvPr id="778" name="テキスト ボックス 777"/>
        <xdr:cNvSpPr txBox="1"/>
      </xdr:nvSpPr>
      <xdr:spPr>
        <a:xfrm>
          <a:off x="20529550" y="67443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48895</xdr:rowOff>
    </xdr:from>
    <xdr:to xmlns:xdr="http://schemas.openxmlformats.org/drawingml/2006/spreadsheetDrawing">
      <xdr:col>107</xdr:col>
      <xdr:colOff>101600</xdr:colOff>
      <xdr:row>39</xdr:row>
      <xdr:rowOff>153035</xdr:rowOff>
    </xdr:to>
    <xdr:sp macro="" textlink="">
      <xdr:nvSpPr>
        <xdr:cNvPr id="779" name="楕円 778"/>
        <xdr:cNvSpPr/>
      </xdr:nvSpPr>
      <xdr:spPr>
        <a:xfrm>
          <a:off x="198399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144145</xdr:rowOff>
    </xdr:from>
    <xdr:ext cx="249555" cy="264160"/>
    <xdr:sp macro="" textlink="">
      <xdr:nvSpPr>
        <xdr:cNvPr id="780" name="テキスト ボックス 779"/>
        <xdr:cNvSpPr txBox="1"/>
      </xdr:nvSpPr>
      <xdr:spPr>
        <a:xfrm>
          <a:off x="19771360" y="6830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151765</xdr:rowOff>
    </xdr:to>
    <xdr:sp macro="" textlink="">
      <xdr:nvSpPr>
        <xdr:cNvPr id="781" name="楕円 780"/>
        <xdr:cNvSpPr/>
      </xdr:nvSpPr>
      <xdr:spPr>
        <a:xfrm>
          <a:off x="18976340" y="6734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143510</xdr:rowOff>
    </xdr:from>
    <xdr:ext cx="312420" cy="264160"/>
    <xdr:sp macro="" textlink="">
      <xdr:nvSpPr>
        <xdr:cNvPr id="782" name="テキスト ボックス 781"/>
        <xdr:cNvSpPr txBox="1"/>
      </xdr:nvSpPr>
      <xdr:spPr>
        <a:xfrm>
          <a:off x="18875375" y="6830060"/>
          <a:ext cx="3124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151130</xdr:rowOff>
    </xdr:to>
    <xdr:sp macro="" textlink="">
      <xdr:nvSpPr>
        <xdr:cNvPr id="783" name="楕円 782"/>
        <xdr:cNvSpPr/>
      </xdr:nvSpPr>
      <xdr:spPr>
        <a:xfrm>
          <a:off x="18112740" y="67341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142240</xdr:rowOff>
    </xdr:from>
    <xdr:ext cx="313690" cy="265430"/>
    <xdr:sp macro="" textlink="">
      <xdr:nvSpPr>
        <xdr:cNvPr id="784" name="テキスト ボックス 783"/>
        <xdr:cNvSpPr txBox="1"/>
      </xdr:nvSpPr>
      <xdr:spPr>
        <a:xfrm>
          <a:off x="18006695" y="6828790"/>
          <a:ext cx="3136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5" name="正方形/長方形 784"/>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6" name="正方形/長方形 785"/>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8" name="正方形/長方形 787"/>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90" name="正方形/長方形 789"/>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2" name="正方形/長方形 791"/>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29870"/>
    <xdr:sp macro="" textlink="">
      <xdr:nvSpPr>
        <xdr:cNvPr id="793" name="テキスト ボックス 792"/>
        <xdr:cNvSpPr txBox="1"/>
      </xdr:nvSpPr>
      <xdr:spPr>
        <a:xfrm>
          <a:off x="1776730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4" name="直線コネクタ 793"/>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143510</xdr:rowOff>
    </xdr:from>
    <xdr:to xmlns:xdr="http://schemas.openxmlformats.org/drawingml/2006/spreadsheetDrawing">
      <xdr:col>120</xdr:col>
      <xdr:colOff>114300</xdr:colOff>
      <xdr:row>58</xdr:row>
      <xdr:rowOff>143510</xdr:rowOff>
    </xdr:to>
    <xdr:cxnSp macro="">
      <xdr:nvCxnSpPr>
        <xdr:cNvPr id="795" name="直線コネクタ 794"/>
        <xdr:cNvCxnSpPr/>
      </xdr:nvCxnSpPr>
      <xdr:spPr>
        <a:xfrm>
          <a:off x="1780032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8920" cy="264795"/>
    <xdr:sp macro="" textlink="">
      <xdr:nvSpPr>
        <xdr:cNvPr id="796" name="テキスト ボックス 795"/>
        <xdr:cNvSpPr txBox="1"/>
      </xdr:nvSpPr>
      <xdr:spPr>
        <a:xfrm>
          <a:off x="17561560" y="9944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7" name="直線コネクタ 796"/>
        <xdr:cNvCxnSpPr/>
      </xdr:nvCxnSpPr>
      <xdr:spPr>
        <a:xfrm>
          <a:off x="1780032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55880</xdr:rowOff>
    </xdr:from>
    <xdr:ext cx="531495" cy="263525"/>
    <xdr:sp macro="" textlink="">
      <xdr:nvSpPr>
        <xdr:cNvPr id="798" name="テキスト ボックス 797"/>
        <xdr:cNvSpPr txBox="1"/>
      </xdr:nvSpPr>
      <xdr:spPr>
        <a:xfrm>
          <a:off x="17284065" y="94856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84455</xdr:rowOff>
    </xdr:from>
    <xdr:to xmlns:xdr="http://schemas.openxmlformats.org/drawingml/2006/spreadsheetDrawing">
      <xdr:col>120</xdr:col>
      <xdr:colOff>114300</xdr:colOff>
      <xdr:row>53</xdr:row>
      <xdr:rowOff>84455</xdr:rowOff>
    </xdr:to>
    <xdr:cxnSp macro="">
      <xdr:nvCxnSpPr>
        <xdr:cNvPr id="799" name="直線コネクタ 798"/>
        <xdr:cNvCxnSpPr/>
      </xdr:nvCxnSpPr>
      <xdr:spPr>
        <a:xfrm>
          <a:off x="1780032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114300</xdr:rowOff>
    </xdr:from>
    <xdr:ext cx="531495" cy="264795"/>
    <xdr:sp macro="" textlink="">
      <xdr:nvSpPr>
        <xdr:cNvPr id="800" name="テキスト ボックス 799"/>
        <xdr:cNvSpPr txBox="1"/>
      </xdr:nvSpPr>
      <xdr:spPr>
        <a:xfrm>
          <a:off x="17284065" y="90297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143510</xdr:rowOff>
    </xdr:from>
    <xdr:to xmlns:xdr="http://schemas.openxmlformats.org/drawingml/2006/spreadsheetDrawing">
      <xdr:col>120</xdr:col>
      <xdr:colOff>114300</xdr:colOff>
      <xdr:row>50</xdr:row>
      <xdr:rowOff>143510</xdr:rowOff>
    </xdr:to>
    <xdr:cxnSp macro="">
      <xdr:nvCxnSpPr>
        <xdr:cNvPr id="801" name="直線コネクタ 800"/>
        <xdr:cNvCxnSpPr/>
      </xdr:nvCxnSpPr>
      <xdr:spPr>
        <a:xfrm>
          <a:off x="1780032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1495" cy="264795"/>
    <xdr:sp macro="" textlink="">
      <xdr:nvSpPr>
        <xdr:cNvPr id="802" name="テキスト ボックス 801"/>
        <xdr:cNvSpPr txBox="1"/>
      </xdr:nvSpPr>
      <xdr:spPr>
        <a:xfrm>
          <a:off x="17284065" y="85725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3" name="直線コネクタ 802"/>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3525"/>
    <xdr:sp macro="" textlink="">
      <xdr:nvSpPr>
        <xdr:cNvPr id="804" name="テキスト ボックス 803"/>
        <xdr:cNvSpPr txBox="1"/>
      </xdr:nvSpPr>
      <xdr:spPr>
        <a:xfrm>
          <a:off x="17284065" y="8114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05"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98425</xdr:rowOff>
    </xdr:from>
    <xdr:to xmlns:xdr="http://schemas.openxmlformats.org/drawingml/2006/spreadsheetDrawing">
      <xdr:col>116</xdr:col>
      <xdr:colOff>62865</xdr:colOff>
      <xdr:row>58</xdr:row>
      <xdr:rowOff>143510</xdr:rowOff>
    </xdr:to>
    <xdr:cxnSp macro="">
      <xdr:nvCxnSpPr>
        <xdr:cNvPr id="806" name="直線コネクタ 805"/>
        <xdr:cNvCxnSpPr/>
      </xdr:nvCxnSpPr>
      <xdr:spPr>
        <a:xfrm flipV="1">
          <a:off x="21570315" y="867092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146685</xdr:rowOff>
    </xdr:from>
    <xdr:ext cx="249555" cy="263525"/>
    <xdr:sp macro="" textlink="">
      <xdr:nvSpPr>
        <xdr:cNvPr id="807" name="貸付金最小値テキスト"/>
        <xdr:cNvSpPr txBox="1"/>
      </xdr:nvSpPr>
      <xdr:spPr>
        <a:xfrm>
          <a:off x="21623020" y="1009078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143510</xdr:rowOff>
    </xdr:from>
    <xdr:to xmlns:xdr="http://schemas.openxmlformats.org/drawingml/2006/spreadsheetDrawing">
      <xdr:col>116</xdr:col>
      <xdr:colOff>152400</xdr:colOff>
      <xdr:row>58</xdr:row>
      <xdr:rowOff>143510</xdr:rowOff>
    </xdr:to>
    <xdr:cxnSp macro="">
      <xdr:nvCxnSpPr>
        <xdr:cNvPr id="808" name="直線コネクタ 807"/>
        <xdr:cNvCxnSpPr/>
      </xdr:nvCxnSpPr>
      <xdr:spPr>
        <a:xfrm>
          <a:off x="21488400" y="1008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43815</xdr:rowOff>
    </xdr:from>
    <xdr:ext cx="534670" cy="264160"/>
    <xdr:sp macro="" textlink="">
      <xdr:nvSpPr>
        <xdr:cNvPr id="809" name="貸付金最大値テキスト"/>
        <xdr:cNvSpPr txBox="1"/>
      </xdr:nvSpPr>
      <xdr:spPr>
        <a:xfrm>
          <a:off x="21623020" y="84448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98425</xdr:rowOff>
    </xdr:from>
    <xdr:to xmlns:xdr="http://schemas.openxmlformats.org/drawingml/2006/spreadsheetDrawing">
      <xdr:col>116</xdr:col>
      <xdr:colOff>152400</xdr:colOff>
      <xdr:row>50</xdr:row>
      <xdr:rowOff>98425</xdr:rowOff>
    </xdr:to>
    <xdr:cxnSp macro="">
      <xdr:nvCxnSpPr>
        <xdr:cNvPr id="810" name="直線コネクタ 809"/>
        <xdr:cNvCxnSpPr/>
      </xdr:nvCxnSpPr>
      <xdr:spPr>
        <a:xfrm>
          <a:off x="21488400" y="8670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140970</xdr:rowOff>
    </xdr:from>
    <xdr:to xmlns:xdr="http://schemas.openxmlformats.org/drawingml/2006/spreadsheetDrawing">
      <xdr:col>116</xdr:col>
      <xdr:colOff>63500</xdr:colOff>
      <xdr:row>58</xdr:row>
      <xdr:rowOff>143510</xdr:rowOff>
    </xdr:to>
    <xdr:cxnSp macro="">
      <xdr:nvCxnSpPr>
        <xdr:cNvPr id="811" name="直線コネクタ 810"/>
        <xdr:cNvCxnSpPr/>
      </xdr:nvCxnSpPr>
      <xdr:spPr>
        <a:xfrm>
          <a:off x="20759420" y="1008507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151130</xdr:rowOff>
    </xdr:from>
    <xdr:ext cx="469900" cy="264160"/>
    <xdr:sp macro="" textlink="">
      <xdr:nvSpPr>
        <xdr:cNvPr id="812" name="貸付金平均値テキスト"/>
        <xdr:cNvSpPr txBox="1"/>
      </xdr:nvSpPr>
      <xdr:spPr>
        <a:xfrm>
          <a:off x="21623020" y="975233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127635</xdr:rowOff>
    </xdr:from>
    <xdr:to xmlns:xdr="http://schemas.openxmlformats.org/drawingml/2006/spreadsheetDrawing">
      <xdr:col>116</xdr:col>
      <xdr:colOff>114300</xdr:colOff>
      <xdr:row>58</xdr:row>
      <xdr:rowOff>56515</xdr:rowOff>
    </xdr:to>
    <xdr:sp macro="" textlink="">
      <xdr:nvSpPr>
        <xdr:cNvPr id="813" name="フローチャート: 判断 812"/>
        <xdr:cNvSpPr/>
      </xdr:nvSpPr>
      <xdr:spPr>
        <a:xfrm>
          <a:off x="21521420" y="9900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140970</xdr:rowOff>
    </xdr:from>
    <xdr:to xmlns:xdr="http://schemas.openxmlformats.org/drawingml/2006/spreadsheetDrawing">
      <xdr:col>111</xdr:col>
      <xdr:colOff>177800</xdr:colOff>
      <xdr:row>58</xdr:row>
      <xdr:rowOff>140970</xdr:rowOff>
    </xdr:to>
    <xdr:cxnSp macro="">
      <xdr:nvCxnSpPr>
        <xdr:cNvPr id="814" name="直線コネクタ 813"/>
        <xdr:cNvCxnSpPr/>
      </xdr:nvCxnSpPr>
      <xdr:spPr>
        <a:xfrm>
          <a:off x="19890740" y="100850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135255</xdr:rowOff>
    </xdr:from>
    <xdr:to xmlns:xdr="http://schemas.openxmlformats.org/drawingml/2006/spreadsheetDrawing">
      <xdr:col>112</xdr:col>
      <xdr:colOff>38100</xdr:colOff>
      <xdr:row>58</xdr:row>
      <xdr:rowOff>64135</xdr:rowOff>
    </xdr:to>
    <xdr:sp macro="" textlink="">
      <xdr:nvSpPr>
        <xdr:cNvPr id="815" name="フローチャート: 判断 814"/>
        <xdr:cNvSpPr/>
      </xdr:nvSpPr>
      <xdr:spPr>
        <a:xfrm>
          <a:off x="20708620" y="99079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80645</xdr:rowOff>
    </xdr:from>
    <xdr:ext cx="469900" cy="264795"/>
    <xdr:sp macro="" textlink="">
      <xdr:nvSpPr>
        <xdr:cNvPr id="816" name="テキスト ボックス 815"/>
        <xdr:cNvSpPr txBox="1"/>
      </xdr:nvSpPr>
      <xdr:spPr>
        <a:xfrm>
          <a:off x="20529550" y="96818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140335</xdr:rowOff>
    </xdr:from>
    <xdr:to xmlns:xdr="http://schemas.openxmlformats.org/drawingml/2006/spreadsheetDrawing">
      <xdr:col>107</xdr:col>
      <xdr:colOff>50800</xdr:colOff>
      <xdr:row>58</xdr:row>
      <xdr:rowOff>140970</xdr:rowOff>
    </xdr:to>
    <xdr:cxnSp macro="">
      <xdr:nvCxnSpPr>
        <xdr:cNvPr id="817" name="直線コネクタ 816"/>
        <xdr:cNvCxnSpPr/>
      </xdr:nvCxnSpPr>
      <xdr:spPr>
        <a:xfrm>
          <a:off x="19027140" y="1008443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119380</xdr:rowOff>
    </xdr:from>
    <xdr:to xmlns:xdr="http://schemas.openxmlformats.org/drawingml/2006/spreadsheetDrawing">
      <xdr:col>107</xdr:col>
      <xdr:colOff>101600</xdr:colOff>
      <xdr:row>58</xdr:row>
      <xdr:rowOff>47625</xdr:rowOff>
    </xdr:to>
    <xdr:sp macro="" textlink="">
      <xdr:nvSpPr>
        <xdr:cNvPr id="818" name="フローチャート: 判断 817"/>
        <xdr:cNvSpPr/>
      </xdr:nvSpPr>
      <xdr:spPr>
        <a:xfrm>
          <a:off x="19839940" y="989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65405</xdr:rowOff>
    </xdr:from>
    <xdr:ext cx="468630" cy="264160"/>
    <xdr:sp macro="" textlink="">
      <xdr:nvSpPr>
        <xdr:cNvPr id="819" name="テキスト ボックス 818"/>
        <xdr:cNvSpPr txBox="1"/>
      </xdr:nvSpPr>
      <xdr:spPr>
        <a:xfrm>
          <a:off x="19660870" y="966660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140335</xdr:rowOff>
    </xdr:from>
    <xdr:to xmlns:xdr="http://schemas.openxmlformats.org/drawingml/2006/spreadsheetDrawing">
      <xdr:col>102</xdr:col>
      <xdr:colOff>114300</xdr:colOff>
      <xdr:row>58</xdr:row>
      <xdr:rowOff>140335</xdr:rowOff>
    </xdr:to>
    <xdr:cxnSp macro="">
      <xdr:nvCxnSpPr>
        <xdr:cNvPr id="820" name="直線コネクタ 819"/>
        <xdr:cNvCxnSpPr/>
      </xdr:nvCxnSpPr>
      <xdr:spPr>
        <a:xfrm>
          <a:off x="18163540" y="100844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138430</xdr:rowOff>
    </xdr:from>
    <xdr:to xmlns:xdr="http://schemas.openxmlformats.org/drawingml/2006/spreadsheetDrawing">
      <xdr:col>102</xdr:col>
      <xdr:colOff>165100</xdr:colOff>
      <xdr:row>58</xdr:row>
      <xdr:rowOff>66675</xdr:rowOff>
    </xdr:to>
    <xdr:sp macro="" textlink="">
      <xdr:nvSpPr>
        <xdr:cNvPr id="821" name="フローチャート: 判断 820"/>
        <xdr:cNvSpPr/>
      </xdr:nvSpPr>
      <xdr:spPr>
        <a:xfrm>
          <a:off x="18976340" y="99110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83820</xdr:rowOff>
    </xdr:from>
    <xdr:ext cx="468630" cy="265430"/>
    <xdr:sp macro="" textlink="">
      <xdr:nvSpPr>
        <xdr:cNvPr id="822" name="テキスト ボックス 821"/>
        <xdr:cNvSpPr txBox="1"/>
      </xdr:nvSpPr>
      <xdr:spPr>
        <a:xfrm>
          <a:off x="18797270" y="968502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135890</xdr:rowOff>
    </xdr:from>
    <xdr:to xmlns:xdr="http://schemas.openxmlformats.org/drawingml/2006/spreadsheetDrawing">
      <xdr:col>98</xdr:col>
      <xdr:colOff>38100</xdr:colOff>
      <xdr:row>58</xdr:row>
      <xdr:rowOff>64770</xdr:rowOff>
    </xdr:to>
    <xdr:sp macro="" textlink="">
      <xdr:nvSpPr>
        <xdr:cNvPr id="823" name="フローチャート: 判断 822"/>
        <xdr:cNvSpPr/>
      </xdr:nvSpPr>
      <xdr:spPr>
        <a:xfrm>
          <a:off x="18112740" y="99085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81280</xdr:rowOff>
    </xdr:from>
    <xdr:ext cx="469900" cy="264795"/>
    <xdr:sp macro="" textlink="">
      <xdr:nvSpPr>
        <xdr:cNvPr id="824" name="テキスト ボックス 823"/>
        <xdr:cNvSpPr txBox="1"/>
      </xdr:nvSpPr>
      <xdr:spPr>
        <a:xfrm>
          <a:off x="17933670" y="96824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0730" cy="264795"/>
    <xdr:sp macro="" textlink="">
      <xdr:nvSpPr>
        <xdr:cNvPr id="825" name="テキスト ボックス 824"/>
        <xdr:cNvSpPr txBox="1"/>
      </xdr:nvSpPr>
      <xdr:spPr>
        <a:xfrm>
          <a:off x="213868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26" name="テキスト ボックス 825"/>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0730" cy="264795"/>
    <xdr:sp macro="" textlink="">
      <xdr:nvSpPr>
        <xdr:cNvPr id="827" name="テキスト ボックス 826"/>
        <xdr:cNvSpPr txBox="1"/>
      </xdr:nvSpPr>
      <xdr:spPr>
        <a:xfrm>
          <a:off x="197053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8" name="テキスト ボックス 827"/>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9" name="テキスト ボックス 828"/>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90805</xdr:rowOff>
    </xdr:from>
    <xdr:to xmlns:xdr="http://schemas.openxmlformats.org/drawingml/2006/spreadsheetDrawing">
      <xdr:col>116</xdr:col>
      <xdr:colOff>114300</xdr:colOff>
      <xdr:row>59</xdr:row>
      <xdr:rowOff>19685</xdr:rowOff>
    </xdr:to>
    <xdr:sp macro="" textlink="">
      <xdr:nvSpPr>
        <xdr:cNvPr id="830" name="楕円 829"/>
        <xdr:cNvSpPr/>
      </xdr:nvSpPr>
      <xdr:spPr>
        <a:xfrm>
          <a:off x="21521420" y="10034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65430"/>
    <xdr:sp macro="" textlink="">
      <xdr:nvSpPr>
        <xdr:cNvPr id="831" name="貸付金該当値テキスト"/>
        <xdr:cNvSpPr txBox="1"/>
      </xdr:nvSpPr>
      <xdr:spPr>
        <a:xfrm>
          <a:off x="21623020" y="9947910"/>
          <a:ext cx="249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17780</xdr:rowOff>
    </xdr:to>
    <xdr:sp macro="" textlink="">
      <xdr:nvSpPr>
        <xdr:cNvPr id="832" name="楕円 831"/>
        <xdr:cNvSpPr/>
      </xdr:nvSpPr>
      <xdr:spPr>
        <a:xfrm>
          <a:off x="20708620" y="100330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8890</xdr:rowOff>
    </xdr:from>
    <xdr:ext cx="313690" cy="264160"/>
    <xdr:sp macro="" textlink="">
      <xdr:nvSpPr>
        <xdr:cNvPr id="833" name="テキスト ボックス 832"/>
        <xdr:cNvSpPr txBox="1"/>
      </xdr:nvSpPr>
      <xdr:spPr>
        <a:xfrm>
          <a:off x="20602575" y="1012444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17780</xdr:rowOff>
    </xdr:to>
    <xdr:sp macro="" textlink="">
      <xdr:nvSpPr>
        <xdr:cNvPr id="834" name="楕円 833"/>
        <xdr:cNvSpPr/>
      </xdr:nvSpPr>
      <xdr:spPr>
        <a:xfrm>
          <a:off x="19839940" y="100330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8890</xdr:rowOff>
    </xdr:from>
    <xdr:ext cx="313690" cy="264160"/>
    <xdr:sp macro="" textlink="">
      <xdr:nvSpPr>
        <xdr:cNvPr id="835" name="テキスト ボックス 834"/>
        <xdr:cNvSpPr txBox="1"/>
      </xdr:nvSpPr>
      <xdr:spPr>
        <a:xfrm>
          <a:off x="19738975" y="1012444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88265</xdr:rowOff>
    </xdr:from>
    <xdr:to xmlns:xdr="http://schemas.openxmlformats.org/drawingml/2006/spreadsheetDrawing">
      <xdr:col>102</xdr:col>
      <xdr:colOff>165100</xdr:colOff>
      <xdr:row>59</xdr:row>
      <xdr:rowOff>16510</xdr:rowOff>
    </xdr:to>
    <xdr:sp macro="" textlink="">
      <xdr:nvSpPr>
        <xdr:cNvPr id="836" name="楕円 835"/>
        <xdr:cNvSpPr/>
      </xdr:nvSpPr>
      <xdr:spPr>
        <a:xfrm>
          <a:off x="18976340" y="10032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8255</xdr:rowOff>
    </xdr:from>
    <xdr:ext cx="378460" cy="264160"/>
    <xdr:sp macro="" textlink="">
      <xdr:nvSpPr>
        <xdr:cNvPr id="837" name="テキスト ボックス 836"/>
        <xdr:cNvSpPr txBox="1"/>
      </xdr:nvSpPr>
      <xdr:spPr>
        <a:xfrm>
          <a:off x="18842990" y="1012380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88265</xdr:rowOff>
    </xdr:from>
    <xdr:to xmlns:xdr="http://schemas.openxmlformats.org/drawingml/2006/spreadsheetDrawing">
      <xdr:col>98</xdr:col>
      <xdr:colOff>38100</xdr:colOff>
      <xdr:row>59</xdr:row>
      <xdr:rowOff>16510</xdr:rowOff>
    </xdr:to>
    <xdr:sp macro="" textlink="">
      <xdr:nvSpPr>
        <xdr:cNvPr id="838" name="楕円 837"/>
        <xdr:cNvSpPr/>
      </xdr:nvSpPr>
      <xdr:spPr>
        <a:xfrm>
          <a:off x="18112740" y="10032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8255</xdr:rowOff>
    </xdr:from>
    <xdr:ext cx="378460" cy="264160"/>
    <xdr:sp macro="" textlink="">
      <xdr:nvSpPr>
        <xdr:cNvPr id="839" name="テキスト ボックス 838"/>
        <xdr:cNvSpPr txBox="1"/>
      </xdr:nvSpPr>
      <xdr:spPr>
        <a:xfrm>
          <a:off x="17979390" y="1012380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40" name="正方形/長方形 839"/>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41" name="正方形/長方形 840"/>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43" name="正方形/長方形 842"/>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45" name="正方形/長方形 844"/>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47" name="正方形/長方形 846"/>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885" cy="229870"/>
    <xdr:sp macro="" textlink="">
      <xdr:nvSpPr>
        <xdr:cNvPr id="848" name="テキスト ボックス 847"/>
        <xdr:cNvSpPr txBox="1"/>
      </xdr:nvSpPr>
      <xdr:spPr>
        <a:xfrm>
          <a:off x="1776730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49" name="直線コネクタ 848"/>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114300</xdr:rowOff>
    </xdr:from>
    <xdr:ext cx="248920" cy="264795"/>
    <xdr:sp macro="" textlink="">
      <xdr:nvSpPr>
        <xdr:cNvPr id="850" name="テキスト ボックス 849"/>
        <xdr:cNvSpPr txBox="1"/>
      </xdr:nvSpPr>
      <xdr:spPr>
        <a:xfrm>
          <a:off x="1756156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101600</xdr:rowOff>
    </xdr:from>
    <xdr:to xmlns:xdr="http://schemas.openxmlformats.org/drawingml/2006/spreadsheetDrawing">
      <xdr:col>120</xdr:col>
      <xdr:colOff>114300</xdr:colOff>
      <xdr:row>79</xdr:row>
      <xdr:rowOff>101600</xdr:rowOff>
    </xdr:to>
    <xdr:cxnSp macro="">
      <xdr:nvCxnSpPr>
        <xdr:cNvPr id="851" name="直線コネクタ 850"/>
        <xdr:cNvCxnSpPr/>
      </xdr:nvCxnSpPr>
      <xdr:spPr>
        <a:xfrm>
          <a:off x="1780032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130810</xdr:rowOff>
    </xdr:from>
    <xdr:ext cx="531495" cy="264795"/>
    <xdr:sp macro="" textlink="">
      <xdr:nvSpPr>
        <xdr:cNvPr id="852" name="テキスト ボックス 851"/>
        <xdr:cNvSpPr txBox="1"/>
      </xdr:nvSpPr>
      <xdr:spPr>
        <a:xfrm>
          <a:off x="17284065" y="135039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117475</xdr:rowOff>
    </xdr:from>
    <xdr:to xmlns:xdr="http://schemas.openxmlformats.org/drawingml/2006/spreadsheetDrawing">
      <xdr:col>120</xdr:col>
      <xdr:colOff>114300</xdr:colOff>
      <xdr:row>77</xdr:row>
      <xdr:rowOff>117475</xdr:rowOff>
    </xdr:to>
    <xdr:cxnSp macro="">
      <xdr:nvCxnSpPr>
        <xdr:cNvPr id="853" name="直線コネクタ 852"/>
        <xdr:cNvCxnSpPr/>
      </xdr:nvCxnSpPr>
      <xdr:spPr>
        <a:xfrm>
          <a:off x="1780032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147320</xdr:rowOff>
    </xdr:from>
    <xdr:ext cx="531495" cy="263525"/>
    <xdr:sp macro="" textlink="">
      <xdr:nvSpPr>
        <xdr:cNvPr id="854" name="テキスト ボックス 853"/>
        <xdr:cNvSpPr txBox="1"/>
      </xdr:nvSpPr>
      <xdr:spPr>
        <a:xfrm>
          <a:off x="17284065" y="1317752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134620</xdr:rowOff>
    </xdr:from>
    <xdr:to xmlns:xdr="http://schemas.openxmlformats.org/drawingml/2006/spreadsheetDrawing">
      <xdr:col>120</xdr:col>
      <xdr:colOff>114300</xdr:colOff>
      <xdr:row>75</xdr:row>
      <xdr:rowOff>134620</xdr:rowOff>
    </xdr:to>
    <xdr:cxnSp macro="">
      <xdr:nvCxnSpPr>
        <xdr:cNvPr id="855" name="直線コネクタ 854"/>
        <xdr:cNvCxnSpPr/>
      </xdr:nvCxnSpPr>
      <xdr:spPr>
        <a:xfrm>
          <a:off x="1780032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163830</xdr:rowOff>
    </xdr:from>
    <xdr:ext cx="531495" cy="265430"/>
    <xdr:sp macro="" textlink="">
      <xdr:nvSpPr>
        <xdr:cNvPr id="856" name="テキスト ボックス 855"/>
        <xdr:cNvSpPr txBox="1"/>
      </xdr:nvSpPr>
      <xdr:spPr>
        <a:xfrm>
          <a:off x="17284065" y="12851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151130</xdr:rowOff>
    </xdr:from>
    <xdr:to xmlns:xdr="http://schemas.openxmlformats.org/drawingml/2006/spreadsheetDrawing">
      <xdr:col>120</xdr:col>
      <xdr:colOff>114300</xdr:colOff>
      <xdr:row>73</xdr:row>
      <xdr:rowOff>151130</xdr:rowOff>
    </xdr:to>
    <xdr:cxnSp macro="">
      <xdr:nvCxnSpPr>
        <xdr:cNvPr id="857" name="直線コネクタ 856"/>
        <xdr:cNvCxnSpPr/>
      </xdr:nvCxnSpPr>
      <xdr:spPr>
        <a:xfrm>
          <a:off x="1780032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64160"/>
    <xdr:sp macro="" textlink="">
      <xdr:nvSpPr>
        <xdr:cNvPr id="858" name="テキスト ボックス 857"/>
        <xdr:cNvSpPr txBox="1"/>
      </xdr:nvSpPr>
      <xdr:spPr>
        <a:xfrm>
          <a:off x="17284065" y="125222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168275</xdr:rowOff>
    </xdr:from>
    <xdr:to xmlns:xdr="http://schemas.openxmlformats.org/drawingml/2006/spreadsheetDrawing">
      <xdr:col>120</xdr:col>
      <xdr:colOff>114300</xdr:colOff>
      <xdr:row>71</xdr:row>
      <xdr:rowOff>168275</xdr:rowOff>
    </xdr:to>
    <xdr:cxnSp macro="">
      <xdr:nvCxnSpPr>
        <xdr:cNvPr id="859" name="直線コネクタ 858"/>
        <xdr:cNvCxnSpPr/>
      </xdr:nvCxnSpPr>
      <xdr:spPr>
        <a:xfrm>
          <a:off x="1780032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22860</xdr:rowOff>
    </xdr:from>
    <xdr:ext cx="595630" cy="264795"/>
    <xdr:sp macro="" textlink="">
      <xdr:nvSpPr>
        <xdr:cNvPr id="860" name="テキスト ボックス 859"/>
        <xdr:cNvSpPr txBox="1"/>
      </xdr:nvSpPr>
      <xdr:spPr>
        <a:xfrm>
          <a:off x="1722501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9525</xdr:rowOff>
    </xdr:from>
    <xdr:to xmlns:xdr="http://schemas.openxmlformats.org/drawingml/2006/spreadsheetDrawing">
      <xdr:col>120</xdr:col>
      <xdr:colOff>114300</xdr:colOff>
      <xdr:row>70</xdr:row>
      <xdr:rowOff>9525</xdr:rowOff>
    </xdr:to>
    <xdr:cxnSp macro="">
      <xdr:nvCxnSpPr>
        <xdr:cNvPr id="861" name="直線コネクタ 860"/>
        <xdr:cNvCxnSpPr/>
      </xdr:nvCxnSpPr>
      <xdr:spPr>
        <a:xfrm>
          <a:off x="1780032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38735</xdr:rowOff>
    </xdr:from>
    <xdr:ext cx="595630" cy="265430"/>
    <xdr:sp macro="" textlink="">
      <xdr:nvSpPr>
        <xdr:cNvPr id="862" name="テキスト ボックス 861"/>
        <xdr:cNvSpPr txBox="1"/>
      </xdr:nvSpPr>
      <xdr:spPr>
        <a:xfrm>
          <a:off x="1722501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63" name="直線コネクタ 862"/>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95630" cy="263525"/>
    <xdr:sp macro="" textlink="">
      <xdr:nvSpPr>
        <xdr:cNvPr id="864" name="テキスト ボックス 863"/>
        <xdr:cNvSpPr txBox="1"/>
      </xdr:nvSpPr>
      <xdr:spPr>
        <a:xfrm>
          <a:off x="1722501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65"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107315</xdr:rowOff>
    </xdr:from>
    <xdr:to xmlns:xdr="http://schemas.openxmlformats.org/drawingml/2006/spreadsheetDrawing">
      <xdr:col>116</xdr:col>
      <xdr:colOff>62865</xdr:colOff>
      <xdr:row>78</xdr:row>
      <xdr:rowOff>123825</xdr:rowOff>
    </xdr:to>
    <xdr:cxnSp macro="">
      <xdr:nvCxnSpPr>
        <xdr:cNvPr id="866" name="直線コネクタ 865"/>
        <xdr:cNvCxnSpPr/>
      </xdr:nvCxnSpPr>
      <xdr:spPr>
        <a:xfrm flipV="1">
          <a:off x="21570315" y="11937365"/>
          <a:ext cx="127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127635</xdr:rowOff>
    </xdr:from>
    <xdr:ext cx="534670" cy="264160"/>
    <xdr:sp macro="" textlink="">
      <xdr:nvSpPr>
        <xdr:cNvPr id="867" name="繰出金最小値テキスト"/>
        <xdr:cNvSpPr txBox="1"/>
      </xdr:nvSpPr>
      <xdr:spPr>
        <a:xfrm>
          <a:off x="21623020" y="135007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123825</xdr:rowOff>
    </xdr:from>
    <xdr:to xmlns:xdr="http://schemas.openxmlformats.org/drawingml/2006/spreadsheetDrawing">
      <xdr:col>116</xdr:col>
      <xdr:colOff>152400</xdr:colOff>
      <xdr:row>78</xdr:row>
      <xdr:rowOff>123825</xdr:rowOff>
    </xdr:to>
    <xdr:cxnSp macro="">
      <xdr:nvCxnSpPr>
        <xdr:cNvPr id="868" name="直線コネクタ 867"/>
        <xdr:cNvCxnSpPr/>
      </xdr:nvCxnSpPr>
      <xdr:spPr>
        <a:xfrm>
          <a:off x="21488400" y="13496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53340</xdr:rowOff>
    </xdr:from>
    <xdr:ext cx="598805" cy="263525"/>
    <xdr:sp macro="" textlink="">
      <xdr:nvSpPr>
        <xdr:cNvPr id="869" name="繰出金最大値テキスト"/>
        <xdr:cNvSpPr txBox="1"/>
      </xdr:nvSpPr>
      <xdr:spPr>
        <a:xfrm>
          <a:off x="21623020" y="1171194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107315</xdr:rowOff>
    </xdr:from>
    <xdr:to xmlns:xdr="http://schemas.openxmlformats.org/drawingml/2006/spreadsheetDrawing">
      <xdr:col>116</xdr:col>
      <xdr:colOff>152400</xdr:colOff>
      <xdr:row>69</xdr:row>
      <xdr:rowOff>107315</xdr:rowOff>
    </xdr:to>
    <xdr:cxnSp macro="">
      <xdr:nvCxnSpPr>
        <xdr:cNvPr id="870" name="直線コネクタ 869"/>
        <xdr:cNvCxnSpPr/>
      </xdr:nvCxnSpPr>
      <xdr:spPr>
        <a:xfrm>
          <a:off x="21488400" y="11937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104775</xdr:rowOff>
    </xdr:from>
    <xdr:to xmlns:xdr="http://schemas.openxmlformats.org/drawingml/2006/spreadsheetDrawing">
      <xdr:col>116</xdr:col>
      <xdr:colOff>63500</xdr:colOff>
      <xdr:row>76</xdr:row>
      <xdr:rowOff>134620</xdr:rowOff>
    </xdr:to>
    <xdr:cxnSp macro="">
      <xdr:nvCxnSpPr>
        <xdr:cNvPr id="871" name="直線コネクタ 870"/>
        <xdr:cNvCxnSpPr/>
      </xdr:nvCxnSpPr>
      <xdr:spPr>
        <a:xfrm flipV="1">
          <a:off x="20759420" y="1313497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1905</xdr:rowOff>
    </xdr:from>
    <xdr:ext cx="534670" cy="264795"/>
    <xdr:sp macro="" textlink="">
      <xdr:nvSpPr>
        <xdr:cNvPr id="872" name="繰出金平均値テキスト"/>
        <xdr:cNvSpPr txBox="1"/>
      </xdr:nvSpPr>
      <xdr:spPr>
        <a:xfrm>
          <a:off x="21623020" y="12860655"/>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153670</xdr:rowOff>
    </xdr:from>
    <xdr:to xmlns:xdr="http://schemas.openxmlformats.org/drawingml/2006/spreadsheetDrawing">
      <xdr:col>116</xdr:col>
      <xdr:colOff>114300</xdr:colOff>
      <xdr:row>76</xdr:row>
      <xdr:rowOff>82550</xdr:rowOff>
    </xdr:to>
    <xdr:sp macro="" textlink="">
      <xdr:nvSpPr>
        <xdr:cNvPr id="873" name="フローチャート: 判断 872"/>
        <xdr:cNvSpPr/>
      </xdr:nvSpPr>
      <xdr:spPr>
        <a:xfrm>
          <a:off x="21521420" y="130124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134620</xdr:rowOff>
    </xdr:from>
    <xdr:to xmlns:xdr="http://schemas.openxmlformats.org/drawingml/2006/spreadsheetDrawing">
      <xdr:col>111</xdr:col>
      <xdr:colOff>177800</xdr:colOff>
      <xdr:row>76</xdr:row>
      <xdr:rowOff>138430</xdr:rowOff>
    </xdr:to>
    <xdr:cxnSp macro="">
      <xdr:nvCxnSpPr>
        <xdr:cNvPr id="874" name="直線コネクタ 873"/>
        <xdr:cNvCxnSpPr/>
      </xdr:nvCxnSpPr>
      <xdr:spPr>
        <a:xfrm flipV="1">
          <a:off x="19890740" y="1316482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161925</xdr:rowOff>
    </xdr:from>
    <xdr:to xmlns:xdr="http://schemas.openxmlformats.org/drawingml/2006/spreadsheetDrawing">
      <xdr:col>112</xdr:col>
      <xdr:colOff>38100</xdr:colOff>
      <xdr:row>76</xdr:row>
      <xdr:rowOff>90805</xdr:rowOff>
    </xdr:to>
    <xdr:sp macro="" textlink="">
      <xdr:nvSpPr>
        <xdr:cNvPr id="875" name="フローチャート: 判断 874"/>
        <xdr:cNvSpPr/>
      </xdr:nvSpPr>
      <xdr:spPr>
        <a:xfrm>
          <a:off x="20708620" y="130206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107315</xdr:rowOff>
    </xdr:from>
    <xdr:ext cx="533400" cy="264795"/>
    <xdr:sp macro="" textlink="">
      <xdr:nvSpPr>
        <xdr:cNvPr id="876" name="テキスト ボックス 875"/>
        <xdr:cNvSpPr txBox="1"/>
      </xdr:nvSpPr>
      <xdr:spPr>
        <a:xfrm>
          <a:off x="20497165" y="1279461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76200</xdr:rowOff>
    </xdr:from>
    <xdr:to xmlns:xdr="http://schemas.openxmlformats.org/drawingml/2006/spreadsheetDrawing">
      <xdr:col>107</xdr:col>
      <xdr:colOff>50800</xdr:colOff>
      <xdr:row>76</xdr:row>
      <xdr:rowOff>138430</xdr:rowOff>
    </xdr:to>
    <xdr:cxnSp macro="">
      <xdr:nvCxnSpPr>
        <xdr:cNvPr id="877" name="直線コネクタ 876"/>
        <xdr:cNvCxnSpPr/>
      </xdr:nvCxnSpPr>
      <xdr:spPr>
        <a:xfrm>
          <a:off x="19027140" y="12763500"/>
          <a:ext cx="8636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19685</xdr:rowOff>
    </xdr:from>
    <xdr:to xmlns:xdr="http://schemas.openxmlformats.org/drawingml/2006/spreadsheetDrawing">
      <xdr:col>107</xdr:col>
      <xdr:colOff>101600</xdr:colOff>
      <xdr:row>76</xdr:row>
      <xdr:rowOff>123825</xdr:rowOff>
    </xdr:to>
    <xdr:sp macro="" textlink="">
      <xdr:nvSpPr>
        <xdr:cNvPr id="878" name="フローチャート: 判断 877"/>
        <xdr:cNvSpPr/>
      </xdr:nvSpPr>
      <xdr:spPr>
        <a:xfrm>
          <a:off x="19839940" y="130498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140335</xdr:rowOff>
    </xdr:from>
    <xdr:ext cx="533400" cy="264795"/>
    <xdr:sp macro="" textlink="">
      <xdr:nvSpPr>
        <xdr:cNvPr id="879" name="テキスト ボックス 878"/>
        <xdr:cNvSpPr txBox="1"/>
      </xdr:nvSpPr>
      <xdr:spPr>
        <a:xfrm>
          <a:off x="19633565" y="1282763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76200</xdr:rowOff>
    </xdr:from>
    <xdr:to xmlns:xdr="http://schemas.openxmlformats.org/drawingml/2006/spreadsheetDrawing">
      <xdr:col>102</xdr:col>
      <xdr:colOff>114300</xdr:colOff>
      <xdr:row>74</xdr:row>
      <xdr:rowOff>155575</xdr:rowOff>
    </xdr:to>
    <xdr:cxnSp macro="">
      <xdr:nvCxnSpPr>
        <xdr:cNvPr id="880" name="直線コネクタ 879"/>
        <xdr:cNvCxnSpPr/>
      </xdr:nvCxnSpPr>
      <xdr:spPr>
        <a:xfrm flipV="1">
          <a:off x="18163540" y="12763500"/>
          <a:ext cx="8636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67310</xdr:rowOff>
    </xdr:from>
    <xdr:to xmlns:xdr="http://schemas.openxmlformats.org/drawingml/2006/spreadsheetDrawing">
      <xdr:col>102</xdr:col>
      <xdr:colOff>165100</xdr:colOff>
      <xdr:row>75</xdr:row>
      <xdr:rowOff>171450</xdr:rowOff>
    </xdr:to>
    <xdr:sp macro="" textlink="">
      <xdr:nvSpPr>
        <xdr:cNvPr id="881" name="フローチャート: 判断 880"/>
        <xdr:cNvSpPr/>
      </xdr:nvSpPr>
      <xdr:spPr>
        <a:xfrm>
          <a:off x="18976340" y="129260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161925</xdr:rowOff>
    </xdr:from>
    <xdr:ext cx="534670" cy="264795"/>
    <xdr:sp macro="" textlink="">
      <xdr:nvSpPr>
        <xdr:cNvPr id="882" name="テキスト ボックス 881"/>
        <xdr:cNvSpPr txBox="1"/>
      </xdr:nvSpPr>
      <xdr:spPr>
        <a:xfrm>
          <a:off x="18764885" y="130206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45720</xdr:rowOff>
    </xdr:from>
    <xdr:to xmlns:xdr="http://schemas.openxmlformats.org/drawingml/2006/spreadsheetDrawing">
      <xdr:col>98</xdr:col>
      <xdr:colOff>38100</xdr:colOff>
      <xdr:row>75</xdr:row>
      <xdr:rowOff>149225</xdr:rowOff>
    </xdr:to>
    <xdr:sp macro="" textlink="">
      <xdr:nvSpPr>
        <xdr:cNvPr id="883" name="フローチャート: 判断 882"/>
        <xdr:cNvSpPr/>
      </xdr:nvSpPr>
      <xdr:spPr>
        <a:xfrm>
          <a:off x="18112740" y="129044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140335</xdr:rowOff>
    </xdr:from>
    <xdr:ext cx="533400" cy="264795"/>
    <xdr:sp macro="" textlink="">
      <xdr:nvSpPr>
        <xdr:cNvPr id="884" name="テキスト ボックス 883"/>
        <xdr:cNvSpPr txBox="1"/>
      </xdr:nvSpPr>
      <xdr:spPr>
        <a:xfrm>
          <a:off x="17901285" y="1299908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0730" cy="264795"/>
    <xdr:sp macro="" textlink="">
      <xdr:nvSpPr>
        <xdr:cNvPr id="885" name="テキスト ボックス 884"/>
        <xdr:cNvSpPr txBox="1"/>
      </xdr:nvSpPr>
      <xdr:spPr>
        <a:xfrm>
          <a:off x="213868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86" name="テキスト ボックス 885"/>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0730" cy="264795"/>
    <xdr:sp macro="" textlink="">
      <xdr:nvSpPr>
        <xdr:cNvPr id="887" name="テキスト ボックス 886"/>
        <xdr:cNvSpPr txBox="1"/>
      </xdr:nvSpPr>
      <xdr:spPr>
        <a:xfrm>
          <a:off x="197053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88" name="テキスト ボックス 887"/>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89" name="テキスト ボックス 888"/>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52705</xdr:rowOff>
    </xdr:from>
    <xdr:to xmlns:xdr="http://schemas.openxmlformats.org/drawingml/2006/spreadsheetDrawing">
      <xdr:col>116</xdr:col>
      <xdr:colOff>114300</xdr:colOff>
      <xdr:row>76</xdr:row>
      <xdr:rowOff>156845</xdr:rowOff>
    </xdr:to>
    <xdr:sp macro="" textlink="">
      <xdr:nvSpPr>
        <xdr:cNvPr id="890" name="楕円 889"/>
        <xdr:cNvSpPr/>
      </xdr:nvSpPr>
      <xdr:spPr>
        <a:xfrm>
          <a:off x="21521420" y="130829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30480</xdr:rowOff>
    </xdr:from>
    <xdr:ext cx="534670" cy="264160"/>
    <xdr:sp macro="" textlink="">
      <xdr:nvSpPr>
        <xdr:cNvPr id="891" name="繰出金該当値テキスト"/>
        <xdr:cNvSpPr txBox="1"/>
      </xdr:nvSpPr>
      <xdr:spPr>
        <a:xfrm>
          <a:off x="21623020" y="1306068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82550</xdr:rowOff>
    </xdr:from>
    <xdr:to xmlns:xdr="http://schemas.openxmlformats.org/drawingml/2006/spreadsheetDrawing">
      <xdr:col>112</xdr:col>
      <xdr:colOff>38100</xdr:colOff>
      <xdr:row>77</xdr:row>
      <xdr:rowOff>10795</xdr:rowOff>
    </xdr:to>
    <xdr:sp macro="" textlink="">
      <xdr:nvSpPr>
        <xdr:cNvPr id="892" name="楕円 891"/>
        <xdr:cNvSpPr/>
      </xdr:nvSpPr>
      <xdr:spPr>
        <a:xfrm>
          <a:off x="20708620" y="1311275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1905</xdr:rowOff>
    </xdr:from>
    <xdr:ext cx="533400" cy="264795"/>
    <xdr:sp macro="" textlink="">
      <xdr:nvSpPr>
        <xdr:cNvPr id="893" name="テキスト ボックス 892"/>
        <xdr:cNvSpPr txBox="1"/>
      </xdr:nvSpPr>
      <xdr:spPr>
        <a:xfrm>
          <a:off x="20497165" y="1320355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86360</xdr:rowOff>
    </xdr:from>
    <xdr:to xmlns:xdr="http://schemas.openxmlformats.org/drawingml/2006/spreadsheetDrawing">
      <xdr:col>107</xdr:col>
      <xdr:colOff>101600</xdr:colOff>
      <xdr:row>77</xdr:row>
      <xdr:rowOff>14605</xdr:rowOff>
    </xdr:to>
    <xdr:sp macro="" textlink="">
      <xdr:nvSpPr>
        <xdr:cNvPr id="894" name="楕円 893"/>
        <xdr:cNvSpPr/>
      </xdr:nvSpPr>
      <xdr:spPr>
        <a:xfrm>
          <a:off x="19839940" y="13116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6350</xdr:rowOff>
    </xdr:from>
    <xdr:ext cx="533400" cy="264160"/>
    <xdr:sp macro="" textlink="">
      <xdr:nvSpPr>
        <xdr:cNvPr id="895" name="テキスト ボックス 894"/>
        <xdr:cNvSpPr txBox="1"/>
      </xdr:nvSpPr>
      <xdr:spPr>
        <a:xfrm>
          <a:off x="19633565" y="1320800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24130</xdr:rowOff>
    </xdr:from>
    <xdr:to xmlns:xdr="http://schemas.openxmlformats.org/drawingml/2006/spreadsheetDrawing">
      <xdr:col>102</xdr:col>
      <xdr:colOff>165100</xdr:colOff>
      <xdr:row>74</xdr:row>
      <xdr:rowOff>127635</xdr:rowOff>
    </xdr:to>
    <xdr:sp macro="" textlink="">
      <xdr:nvSpPr>
        <xdr:cNvPr id="896" name="楕円 895"/>
        <xdr:cNvSpPr/>
      </xdr:nvSpPr>
      <xdr:spPr>
        <a:xfrm>
          <a:off x="18976340" y="127114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144780</xdr:rowOff>
    </xdr:from>
    <xdr:ext cx="534670" cy="264160"/>
    <xdr:sp macro="" textlink="">
      <xdr:nvSpPr>
        <xdr:cNvPr id="897" name="テキスト ボックス 896"/>
        <xdr:cNvSpPr txBox="1"/>
      </xdr:nvSpPr>
      <xdr:spPr>
        <a:xfrm>
          <a:off x="18764885" y="1248918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103505</xdr:rowOff>
    </xdr:from>
    <xdr:to xmlns:xdr="http://schemas.openxmlformats.org/drawingml/2006/spreadsheetDrawing">
      <xdr:col>98</xdr:col>
      <xdr:colOff>38100</xdr:colOff>
      <xdr:row>75</xdr:row>
      <xdr:rowOff>31750</xdr:rowOff>
    </xdr:to>
    <xdr:sp macro="" textlink="">
      <xdr:nvSpPr>
        <xdr:cNvPr id="898" name="楕円 897"/>
        <xdr:cNvSpPr/>
      </xdr:nvSpPr>
      <xdr:spPr>
        <a:xfrm>
          <a:off x="18112740" y="127908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48260</xdr:rowOff>
    </xdr:from>
    <xdr:ext cx="533400" cy="264795"/>
    <xdr:sp macro="" textlink="">
      <xdr:nvSpPr>
        <xdr:cNvPr id="899" name="テキスト ボックス 898"/>
        <xdr:cNvSpPr txBox="1"/>
      </xdr:nvSpPr>
      <xdr:spPr>
        <a:xfrm>
          <a:off x="17901285" y="1256411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900" name="正方形/長方形 899"/>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901" name="正方形/長方形 900"/>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903" name="正方形/長方形 902"/>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905" name="正方形/長方形 904"/>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885" cy="229870"/>
    <xdr:sp macro="" textlink="">
      <xdr:nvSpPr>
        <xdr:cNvPr id="908" name="テキスト ボックス 907"/>
        <xdr:cNvSpPr txBox="1"/>
      </xdr:nvSpPr>
      <xdr:spPr>
        <a:xfrm>
          <a:off x="1776730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780032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920" cy="259080"/>
    <xdr:sp macro="" textlink="">
      <xdr:nvSpPr>
        <xdr:cNvPr id="911" name="テキスト ボックス 910"/>
        <xdr:cNvSpPr txBox="1"/>
      </xdr:nvSpPr>
      <xdr:spPr>
        <a:xfrm>
          <a:off x="1756156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780032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7360" cy="257810"/>
    <xdr:sp macro="" textlink="">
      <xdr:nvSpPr>
        <xdr:cNvPr id="913" name="テキスト ボックス 912"/>
        <xdr:cNvSpPr txBox="1"/>
      </xdr:nvSpPr>
      <xdr:spPr>
        <a:xfrm>
          <a:off x="17348200" y="1660334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780032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7360" cy="259080"/>
    <xdr:sp macro="" textlink="">
      <xdr:nvSpPr>
        <xdr:cNvPr id="915" name="テキスト ボックス 914"/>
        <xdr:cNvSpPr txBox="1"/>
      </xdr:nvSpPr>
      <xdr:spPr>
        <a:xfrm>
          <a:off x="17348200" y="16276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780032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7360" cy="257810"/>
    <xdr:sp macro="" textlink="">
      <xdr:nvSpPr>
        <xdr:cNvPr id="917" name="テキスト ボックス 916"/>
        <xdr:cNvSpPr txBox="1"/>
      </xdr:nvSpPr>
      <xdr:spPr>
        <a:xfrm>
          <a:off x="17348200" y="1595120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780032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7360" cy="258445"/>
    <xdr:sp macro="" textlink="">
      <xdr:nvSpPr>
        <xdr:cNvPr id="919" name="テキスト ボックス 918"/>
        <xdr:cNvSpPr txBox="1"/>
      </xdr:nvSpPr>
      <xdr:spPr>
        <a:xfrm>
          <a:off x="17348200" y="15624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9525</xdr:rowOff>
    </xdr:from>
    <xdr:to xmlns:xdr="http://schemas.openxmlformats.org/drawingml/2006/spreadsheetDrawing">
      <xdr:col>120</xdr:col>
      <xdr:colOff>114300</xdr:colOff>
      <xdr:row>90</xdr:row>
      <xdr:rowOff>9525</xdr:rowOff>
    </xdr:to>
    <xdr:cxnSp macro="">
      <xdr:nvCxnSpPr>
        <xdr:cNvPr id="920" name="直線コネクタ 919"/>
        <xdr:cNvCxnSpPr/>
      </xdr:nvCxnSpPr>
      <xdr:spPr>
        <a:xfrm>
          <a:off x="1780032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38735</xdr:rowOff>
    </xdr:from>
    <xdr:ext cx="531495" cy="265430"/>
    <xdr:sp macro="" textlink="">
      <xdr:nvSpPr>
        <xdr:cNvPr id="921" name="テキスト ボックス 920"/>
        <xdr:cNvSpPr txBox="1"/>
      </xdr:nvSpPr>
      <xdr:spPr>
        <a:xfrm>
          <a:off x="17284065" y="15297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22" name="直線コネクタ 921"/>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55880</xdr:rowOff>
    </xdr:from>
    <xdr:ext cx="531495" cy="263525"/>
    <xdr:sp macro="" textlink="">
      <xdr:nvSpPr>
        <xdr:cNvPr id="923" name="テキスト ボックス 922"/>
        <xdr:cNvSpPr txBox="1"/>
      </xdr:nvSpPr>
      <xdr:spPr>
        <a:xfrm>
          <a:off x="17284065" y="14972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90170</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1570315" y="15520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810"/>
    <xdr:sp macro="" textlink="">
      <xdr:nvSpPr>
        <xdr:cNvPr id="926" name="前年度繰上充用金最小値テキスト"/>
        <xdr:cNvSpPr txBox="1"/>
      </xdr:nvSpPr>
      <xdr:spPr>
        <a:xfrm>
          <a:off x="21623020" y="17119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1488400" y="17072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35560</xdr:rowOff>
    </xdr:from>
    <xdr:ext cx="469900" cy="264160"/>
    <xdr:sp macro="" textlink="">
      <xdr:nvSpPr>
        <xdr:cNvPr id="928" name="前年度繰上充用金最大値テキスト"/>
        <xdr:cNvSpPr txBox="1"/>
      </xdr:nvSpPr>
      <xdr:spPr>
        <a:xfrm>
          <a:off x="21623020" y="152946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90170</xdr:rowOff>
    </xdr:from>
    <xdr:to xmlns:xdr="http://schemas.openxmlformats.org/drawingml/2006/spreadsheetDrawing">
      <xdr:col>116</xdr:col>
      <xdr:colOff>152400</xdr:colOff>
      <xdr:row>90</xdr:row>
      <xdr:rowOff>90170</xdr:rowOff>
    </xdr:to>
    <xdr:cxnSp macro="">
      <xdr:nvCxnSpPr>
        <xdr:cNvPr id="929" name="直線コネクタ 928"/>
        <xdr:cNvCxnSpPr/>
      </xdr:nvCxnSpPr>
      <xdr:spPr>
        <a:xfrm>
          <a:off x="21488400" y="15520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0759420" y="17072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810"/>
    <xdr:sp macro="" textlink="">
      <xdr:nvSpPr>
        <xdr:cNvPr id="931" name="前年度繰上充用金平均値テキスト"/>
        <xdr:cNvSpPr txBox="1"/>
      </xdr:nvSpPr>
      <xdr:spPr>
        <a:xfrm>
          <a:off x="21623020" y="1686560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152142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19890740" y="17072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0708620" y="170141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810"/>
    <xdr:sp macro="" textlink="">
      <xdr:nvSpPr>
        <xdr:cNvPr id="935" name="テキスト ボックス 934"/>
        <xdr:cNvSpPr txBox="1"/>
      </xdr:nvSpPr>
      <xdr:spPr>
        <a:xfrm>
          <a:off x="20602575" y="167887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027140" y="17072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1983994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810"/>
    <xdr:sp macro="" textlink="">
      <xdr:nvSpPr>
        <xdr:cNvPr id="938" name="テキスト ボックス 937"/>
        <xdr:cNvSpPr txBox="1"/>
      </xdr:nvSpPr>
      <xdr:spPr>
        <a:xfrm>
          <a:off x="19738975" y="167881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163540" y="17072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897634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2420" cy="257810"/>
    <xdr:sp macro="" textlink="">
      <xdr:nvSpPr>
        <xdr:cNvPr id="941" name="テキスト ボックス 940"/>
        <xdr:cNvSpPr txBox="1"/>
      </xdr:nvSpPr>
      <xdr:spPr>
        <a:xfrm>
          <a:off x="18875375" y="16786225"/>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112740" y="170110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810"/>
    <xdr:sp macro="" textlink="">
      <xdr:nvSpPr>
        <xdr:cNvPr id="943" name="テキスト ボックス 942"/>
        <xdr:cNvSpPr txBox="1"/>
      </xdr:nvSpPr>
      <xdr:spPr>
        <a:xfrm>
          <a:off x="18006695" y="16786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0730" cy="259080"/>
    <xdr:sp macro="" textlink="">
      <xdr:nvSpPr>
        <xdr:cNvPr id="944" name="テキスト ボックス 943"/>
        <xdr:cNvSpPr txBox="1"/>
      </xdr:nvSpPr>
      <xdr:spPr>
        <a:xfrm>
          <a:off x="2138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46" name="テキスト ボックス 945"/>
        <xdr:cNvSpPr txBox="1"/>
      </xdr:nvSpPr>
      <xdr:spPr>
        <a:xfrm>
          <a:off x="197053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152142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810"/>
    <xdr:sp macro="" textlink="">
      <xdr:nvSpPr>
        <xdr:cNvPr id="950" name="前年度繰上充用金該当値テキスト"/>
        <xdr:cNvSpPr txBox="1"/>
      </xdr:nvSpPr>
      <xdr:spPr>
        <a:xfrm>
          <a:off x="21623020" y="16992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0708620" y="17021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285" cy="259080"/>
    <xdr:sp macro="" textlink="">
      <xdr:nvSpPr>
        <xdr:cNvPr id="952" name="テキスト ボックス 951"/>
        <xdr:cNvSpPr txBox="1"/>
      </xdr:nvSpPr>
      <xdr:spPr>
        <a:xfrm>
          <a:off x="2063496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1983994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9555" cy="259080"/>
    <xdr:sp macro="" textlink="">
      <xdr:nvSpPr>
        <xdr:cNvPr id="954" name="テキスト ボックス 953"/>
        <xdr:cNvSpPr txBox="1"/>
      </xdr:nvSpPr>
      <xdr:spPr>
        <a:xfrm>
          <a:off x="19771360"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897634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9555" cy="259080"/>
    <xdr:sp macro="" textlink="">
      <xdr:nvSpPr>
        <xdr:cNvPr id="956" name="テキスト ボックス 955"/>
        <xdr:cNvSpPr txBox="1"/>
      </xdr:nvSpPr>
      <xdr:spPr>
        <a:xfrm>
          <a:off x="18907760"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112740" y="17021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285" cy="259080"/>
    <xdr:sp macro="" textlink="">
      <xdr:nvSpPr>
        <xdr:cNvPr id="958" name="テキスト ボックス 957"/>
        <xdr:cNvSpPr txBox="1"/>
      </xdr:nvSpPr>
      <xdr:spPr>
        <a:xfrm>
          <a:off x="1803908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香南市の人口（</a:t>
          </a:r>
          <a:r>
            <a:rPr kumimoji="1" lang="en-US" altLang="ja-JP" sz="1200">
              <a:latin typeface="ＭＳ Ｐゴシック"/>
              <a:ea typeface="ＭＳ Ｐゴシック"/>
            </a:rPr>
            <a:t>R5.1.1</a:t>
          </a:r>
          <a:r>
            <a:rPr kumimoji="1" lang="ja-JP" altLang="en-US" sz="1200">
              <a:latin typeface="ＭＳ Ｐゴシック"/>
              <a:ea typeface="ＭＳ Ｐゴシック"/>
            </a:rPr>
            <a:t>現在）は、前年度比</a:t>
          </a:r>
          <a:r>
            <a:rPr kumimoji="1" lang="en-US" altLang="ja-JP" sz="1200">
              <a:latin typeface="ＭＳ Ｐゴシック"/>
              <a:ea typeface="ＭＳ Ｐゴシック"/>
            </a:rPr>
            <a:t>178</a:t>
          </a:r>
          <a:r>
            <a:rPr kumimoji="1" lang="ja-JP" altLang="en-US" sz="1200">
              <a:latin typeface="ＭＳ Ｐゴシック"/>
              <a:ea typeface="ＭＳ Ｐゴシック"/>
            </a:rPr>
            <a:t>人減となり、減少傾向にある。住民一人当たりのコストについて、前年度比で増減率が大きいものは、主に次のとおりである。</a:t>
          </a:r>
        </a:p>
        <a:p>
          <a:r>
            <a:rPr kumimoji="1" lang="ja-JP" altLang="en-US" sz="1200">
              <a:latin typeface="ＭＳ Ｐゴシック"/>
              <a:ea typeface="ＭＳ Ｐゴシック"/>
            </a:rPr>
            <a:t>　普通建設事業費は、野市中央公民館サンホール天井耐震改修事業、野市東防災コミュニティセンター整備事業、野市中学校屋内運動場屋根改修事業などに係る支出の増により、前年度比</a:t>
          </a:r>
          <a:r>
            <a:rPr kumimoji="1" lang="en-US" altLang="ja-JP" sz="1200">
              <a:latin typeface="ＭＳ Ｐゴシック"/>
              <a:ea typeface="ＭＳ Ｐゴシック"/>
            </a:rPr>
            <a:t>19,111</a:t>
          </a:r>
          <a:r>
            <a:rPr kumimoji="1" lang="ja-JP" altLang="en-US" sz="1200">
              <a:latin typeface="ＭＳ Ｐゴシック"/>
              <a:ea typeface="ＭＳ Ｐゴシック"/>
            </a:rPr>
            <a:t>円</a:t>
          </a:r>
          <a:r>
            <a:rPr kumimoji="1" lang="en-US" altLang="ja-JP" sz="1200">
              <a:latin typeface="ＭＳ Ｐゴシック"/>
              <a:ea typeface="ＭＳ Ｐゴシック"/>
            </a:rPr>
            <a:t>(23.0%)</a:t>
          </a:r>
          <a:r>
            <a:rPr kumimoji="1" lang="ja-JP" altLang="en-US" sz="1200">
              <a:latin typeface="ＭＳ Ｐゴシック"/>
              <a:ea typeface="ＭＳ Ｐゴシック"/>
            </a:rPr>
            <a:t>の増となった。繰出金は、一部事務組合負担金及び各特別会計繰出金の増などにより、前年度比</a:t>
          </a:r>
          <a:r>
            <a:rPr kumimoji="1" lang="en-US" altLang="ja-JP" sz="1200">
              <a:latin typeface="ＭＳ Ｐゴシック"/>
              <a:ea typeface="ＭＳ Ｐゴシック"/>
            </a:rPr>
            <a:t>1,787</a:t>
          </a:r>
          <a:r>
            <a:rPr kumimoji="1" lang="ja-JP" altLang="en-US" sz="1200">
              <a:latin typeface="ＭＳ Ｐゴシック"/>
              <a:ea typeface="ＭＳ Ｐゴシック"/>
            </a:rPr>
            <a:t>円（</a:t>
          </a:r>
          <a:r>
            <a:rPr kumimoji="1" lang="en-US" altLang="ja-JP" sz="1200">
              <a:latin typeface="ＭＳ Ｐゴシック"/>
              <a:ea typeface="ＭＳ Ｐゴシック"/>
            </a:rPr>
            <a:t>3.6%)</a:t>
          </a:r>
          <a:r>
            <a:rPr kumimoji="1" lang="ja-JP" altLang="en-US" sz="1200">
              <a:latin typeface="ＭＳ Ｐゴシック"/>
              <a:ea typeface="ＭＳ Ｐゴシック"/>
            </a:rPr>
            <a:t>の増となった。物件費は、委託料や電気料などの増により、前年度比</a:t>
          </a:r>
          <a:r>
            <a:rPr kumimoji="1" lang="en-US" altLang="ja-JP" sz="1200">
              <a:latin typeface="ＭＳ Ｐゴシック"/>
              <a:ea typeface="ＭＳ Ｐゴシック"/>
            </a:rPr>
            <a:t>1,453</a:t>
          </a:r>
          <a:r>
            <a:rPr kumimoji="1" lang="ja-JP" altLang="en-US" sz="1200">
              <a:latin typeface="ＭＳ Ｐゴシック"/>
              <a:ea typeface="ＭＳ Ｐゴシック"/>
            </a:rPr>
            <a:t>円</a:t>
          </a:r>
          <a:r>
            <a:rPr kumimoji="1" lang="en-US" altLang="ja-JP" sz="1200">
              <a:latin typeface="ＭＳ Ｐゴシック"/>
              <a:ea typeface="ＭＳ Ｐゴシック"/>
            </a:rPr>
            <a:t>(1.9%)</a:t>
          </a:r>
          <a:r>
            <a:rPr kumimoji="1" lang="ja-JP" altLang="en-US" sz="1200">
              <a:latin typeface="ＭＳ Ｐゴシック"/>
              <a:ea typeface="ＭＳ Ｐゴシック"/>
            </a:rPr>
            <a:t>の増となった。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貸付金は、農業費に係る貸付金の減により、前年度比</a:t>
          </a:r>
          <a:r>
            <a:rPr kumimoji="1" lang="en-US" altLang="ja-JP" sz="1200">
              <a:latin typeface="ＭＳ Ｐゴシック"/>
              <a:ea typeface="ＭＳ Ｐゴシック"/>
            </a:rPr>
            <a:t>75</a:t>
          </a:r>
          <a:r>
            <a:rPr kumimoji="1" lang="ja-JP" altLang="en-US" sz="1200">
              <a:latin typeface="ＭＳ Ｐゴシック"/>
              <a:ea typeface="ＭＳ Ｐゴシック"/>
            </a:rPr>
            <a:t>円の皆減となった。投資及び出資金は、水道事業への出資金の減により、前年度比</a:t>
          </a:r>
          <a:r>
            <a:rPr kumimoji="1" lang="en-US" altLang="ja-JP" sz="1200">
              <a:latin typeface="ＭＳ Ｐゴシック"/>
              <a:ea typeface="ＭＳ Ｐゴシック"/>
            </a:rPr>
            <a:t>1,011</a:t>
          </a:r>
          <a:r>
            <a:rPr kumimoji="1" lang="ja-JP" altLang="en-US" sz="1200">
              <a:latin typeface="ＭＳ Ｐゴシック"/>
              <a:ea typeface="ＭＳ Ｐゴシック"/>
            </a:rPr>
            <a:t>円（</a:t>
          </a:r>
          <a:r>
            <a:rPr kumimoji="1" lang="en-US" altLang="ja-JP" sz="1200">
              <a:latin typeface="ＭＳ Ｐゴシック"/>
              <a:ea typeface="ＭＳ Ｐゴシック"/>
            </a:rPr>
            <a:t>39.2</a:t>
          </a:r>
          <a:r>
            <a:rPr kumimoji="1" lang="ja-JP" altLang="en-US" sz="1200">
              <a:latin typeface="ＭＳ Ｐゴシック"/>
              <a:ea typeface="ＭＳ Ｐゴシック"/>
            </a:rPr>
            <a:t>％）の減となった。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類似団体との比較において、平均値を上回っているものは、人件費及び普通建設事業（うち更新整備）である。これらは、保育所や幼稚園、市民館などの施設運営を直営で行っており、合併後、公共施設等の適正配置が計画的に進んでいないことが要因である。持続可能な行財政基盤の構築に向け、デジタル化の推進による業務の効率化など、最小の経費で最大の効果をあげるよう取り組みつつ、中長期的な視点に立って、公共施設等のマネジメントの推進など、施設の更新や維持管理等に係る費用負担の縮減を図る取組を着実に進める必要があ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高知県香南市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33,009
32,630
126.46
20,511,806
19,980,811
375,591
10,998,769
16,408,631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3525"/>
    <xdr:sp macro="" textlink="">
      <xdr:nvSpPr>
        <xdr:cNvPr id="30" name="テキスト ボックス 29"/>
        <xdr:cNvSpPr txBox="1"/>
      </xdr:nvSpPr>
      <xdr:spPr>
        <a:xfrm>
          <a:off x="683260" y="3176905"/>
          <a:ext cx="60464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4160"/>
    <xdr:sp macro="" textlink="">
      <xdr:nvSpPr>
        <xdr:cNvPr id="31" name="テキスト ボックス 30"/>
        <xdr:cNvSpPr txBox="1"/>
      </xdr:nvSpPr>
      <xdr:spPr>
        <a:xfrm>
          <a:off x="683260" y="3494405"/>
          <a:ext cx="82315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29870"/>
    <xdr:sp macro="" textlink="">
      <xdr:nvSpPr>
        <xdr:cNvPr id="40" name="テキスト ボックス 39"/>
        <xdr:cNvSpPr txBox="1"/>
      </xdr:nvSpPr>
      <xdr:spPr>
        <a:xfrm>
          <a:off x="70866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114300</xdr:rowOff>
    </xdr:from>
    <xdr:ext cx="248920" cy="264795"/>
    <xdr:sp macro="" textlink="">
      <xdr:nvSpPr>
        <xdr:cNvPr id="42" name="テキスト ボックス 41"/>
        <xdr:cNvSpPr txBox="1"/>
      </xdr:nvSpPr>
      <xdr:spPr>
        <a:xfrm>
          <a:off x="502920" y="6972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75565</xdr:rowOff>
    </xdr:from>
    <xdr:ext cx="467360" cy="263525"/>
    <xdr:sp macro="" textlink="">
      <xdr:nvSpPr>
        <xdr:cNvPr id="44" name="テキスト ボックス 43"/>
        <xdr:cNvSpPr txBox="1"/>
      </xdr:nvSpPr>
      <xdr:spPr>
        <a:xfrm>
          <a:off x="289560" y="659066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36195</xdr:rowOff>
    </xdr:from>
    <xdr:ext cx="467360" cy="264160"/>
    <xdr:sp macro="" textlink="">
      <xdr:nvSpPr>
        <xdr:cNvPr id="46" name="テキスト ボックス 45"/>
        <xdr:cNvSpPr txBox="1"/>
      </xdr:nvSpPr>
      <xdr:spPr>
        <a:xfrm>
          <a:off x="289560" y="620839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4795"/>
    <xdr:sp macro="" textlink="">
      <xdr:nvSpPr>
        <xdr:cNvPr id="48" name="テキスト ボックス 47"/>
        <xdr:cNvSpPr txBox="1"/>
      </xdr:nvSpPr>
      <xdr:spPr>
        <a:xfrm>
          <a:off x="289560" y="58293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133985</xdr:rowOff>
    </xdr:from>
    <xdr:ext cx="467360" cy="264160"/>
    <xdr:sp macro="" textlink="">
      <xdr:nvSpPr>
        <xdr:cNvPr id="50" name="テキスト ボックス 49"/>
        <xdr:cNvSpPr txBox="1"/>
      </xdr:nvSpPr>
      <xdr:spPr>
        <a:xfrm>
          <a:off x="289560" y="5448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94615</xdr:rowOff>
    </xdr:from>
    <xdr:ext cx="531495" cy="264160"/>
    <xdr:sp macro="" textlink="">
      <xdr:nvSpPr>
        <xdr:cNvPr id="52" name="テキスト ボックス 51"/>
        <xdr:cNvSpPr txBox="1"/>
      </xdr:nvSpPr>
      <xdr:spPr>
        <a:xfrm>
          <a:off x="225425" y="5066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63525"/>
    <xdr:sp macro="" textlink="">
      <xdr:nvSpPr>
        <xdr:cNvPr id="54" name="テキスト ボックス 53"/>
        <xdr:cNvSpPr txBox="1"/>
      </xdr:nvSpPr>
      <xdr:spPr>
        <a:xfrm>
          <a:off x="225425" y="4685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38100</xdr:rowOff>
    </xdr:from>
    <xdr:to xmlns:xdr="http://schemas.openxmlformats.org/drawingml/2006/spreadsheetDrawing">
      <xdr:col>24</xdr:col>
      <xdr:colOff>62865</xdr:colOff>
      <xdr:row>37</xdr:row>
      <xdr:rowOff>153035</xdr:rowOff>
    </xdr:to>
    <xdr:cxnSp macro="">
      <xdr:nvCxnSpPr>
        <xdr:cNvPr id="56" name="直線コネクタ 55"/>
        <xdr:cNvCxnSpPr/>
      </xdr:nvCxnSpPr>
      <xdr:spPr>
        <a:xfrm flipV="1">
          <a:off x="4511675" y="5181600"/>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157480</xdr:rowOff>
    </xdr:from>
    <xdr:ext cx="469900" cy="264160"/>
    <xdr:sp macro="" textlink="">
      <xdr:nvSpPr>
        <xdr:cNvPr id="57" name="議会費最小値テキスト"/>
        <xdr:cNvSpPr txBox="1"/>
      </xdr:nvSpPr>
      <xdr:spPr>
        <a:xfrm>
          <a:off x="4564380" y="650113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153035</xdr:rowOff>
    </xdr:from>
    <xdr:to xmlns:xdr="http://schemas.openxmlformats.org/drawingml/2006/spreadsheetDrawing">
      <xdr:col>24</xdr:col>
      <xdr:colOff>152400</xdr:colOff>
      <xdr:row>37</xdr:row>
      <xdr:rowOff>153035</xdr:rowOff>
    </xdr:to>
    <xdr:cxnSp macro="">
      <xdr:nvCxnSpPr>
        <xdr:cNvPr id="58" name="直線コネクタ 57"/>
        <xdr:cNvCxnSpPr/>
      </xdr:nvCxnSpPr>
      <xdr:spPr>
        <a:xfrm>
          <a:off x="4429760" y="6496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159385</xdr:rowOff>
    </xdr:from>
    <xdr:ext cx="534670" cy="264160"/>
    <xdr:sp macro="" textlink="">
      <xdr:nvSpPr>
        <xdr:cNvPr id="59" name="議会費最大値テキスト"/>
        <xdr:cNvSpPr txBox="1"/>
      </xdr:nvSpPr>
      <xdr:spPr>
        <a:xfrm>
          <a:off x="4564380" y="495998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38100</xdr:rowOff>
    </xdr:from>
    <xdr:to xmlns:xdr="http://schemas.openxmlformats.org/drawingml/2006/spreadsheetDrawing">
      <xdr:col>24</xdr:col>
      <xdr:colOff>152400</xdr:colOff>
      <xdr:row>30</xdr:row>
      <xdr:rowOff>38100</xdr:rowOff>
    </xdr:to>
    <xdr:cxnSp macro="">
      <xdr:nvCxnSpPr>
        <xdr:cNvPr id="60" name="直線コネクタ 59"/>
        <xdr:cNvCxnSpPr/>
      </xdr:nvCxnSpPr>
      <xdr:spPr>
        <a:xfrm>
          <a:off x="4429760" y="5181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158115</xdr:rowOff>
    </xdr:from>
    <xdr:to xmlns:xdr="http://schemas.openxmlformats.org/drawingml/2006/spreadsheetDrawing">
      <xdr:col>24</xdr:col>
      <xdr:colOff>63500</xdr:colOff>
      <xdr:row>36</xdr:row>
      <xdr:rowOff>166370</xdr:rowOff>
    </xdr:to>
    <xdr:cxnSp macro="">
      <xdr:nvCxnSpPr>
        <xdr:cNvPr id="61" name="直線コネクタ 60"/>
        <xdr:cNvCxnSpPr/>
      </xdr:nvCxnSpPr>
      <xdr:spPr>
        <a:xfrm>
          <a:off x="3700780" y="633031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115570</xdr:rowOff>
    </xdr:from>
    <xdr:ext cx="469900" cy="264795"/>
    <xdr:sp macro="" textlink="">
      <xdr:nvSpPr>
        <xdr:cNvPr id="62" name="議会費平均値テキスト"/>
        <xdr:cNvSpPr txBox="1"/>
      </xdr:nvSpPr>
      <xdr:spPr>
        <a:xfrm>
          <a:off x="4564380" y="594487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92075</xdr:rowOff>
    </xdr:from>
    <xdr:to xmlns:xdr="http://schemas.openxmlformats.org/drawingml/2006/spreadsheetDrawing">
      <xdr:col>24</xdr:col>
      <xdr:colOff>114300</xdr:colOff>
      <xdr:row>36</xdr:row>
      <xdr:rowOff>20955</xdr:rowOff>
    </xdr:to>
    <xdr:sp macro="" textlink="">
      <xdr:nvSpPr>
        <xdr:cNvPr id="63" name="フローチャート: 判断 62"/>
        <xdr:cNvSpPr/>
      </xdr:nvSpPr>
      <xdr:spPr>
        <a:xfrm>
          <a:off x="4462780" y="60928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148590</xdr:rowOff>
    </xdr:from>
    <xdr:to xmlns:xdr="http://schemas.openxmlformats.org/drawingml/2006/spreadsheetDrawing">
      <xdr:col>19</xdr:col>
      <xdr:colOff>177800</xdr:colOff>
      <xdr:row>36</xdr:row>
      <xdr:rowOff>158115</xdr:rowOff>
    </xdr:to>
    <xdr:cxnSp macro="">
      <xdr:nvCxnSpPr>
        <xdr:cNvPr id="64" name="直線コネクタ 63"/>
        <xdr:cNvCxnSpPr/>
      </xdr:nvCxnSpPr>
      <xdr:spPr>
        <a:xfrm>
          <a:off x="2832100" y="632079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102870</xdr:rowOff>
    </xdr:from>
    <xdr:to xmlns:xdr="http://schemas.openxmlformats.org/drawingml/2006/spreadsheetDrawing">
      <xdr:col>20</xdr:col>
      <xdr:colOff>38100</xdr:colOff>
      <xdr:row>36</xdr:row>
      <xdr:rowOff>31115</xdr:rowOff>
    </xdr:to>
    <xdr:sp macro="" textlink="">
      <xdr:nvSpPr>
        <xdr:cNvPr id="65" name="フローチャート: 判断 64"/>
        <xdr:cNvSpPr/>
      </xdr:nvSpPr>
      <xdr:spPr>
        <a:xfrm>
          <a:off x="3649980" y="61036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47625</xdr:rowOff>
    </xdr:from>
    <xdr:ext cx="469900" cy="264795"/>
    <xdr:sp macro="" textlink="">
      <xdr:nvSpPr>
        <xdr:cNvPr id="66" name="テキスト ボックス 65"/>
        <xdr:cNvSpPr txBox="1"/>
      </xdr:nvSpPr>
      <xdr:spPr>
        <a:xfrm>
          <a:off x="3470910" y="58769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120650</xdr:rowOff>
    </xdr:from>
    <xdr:to xmlns:xdr="http://schemas.openxmlformats.org/drawingml/2006/spreadsheetDrawing">
      <xdr:col>15</xdr:col>
      <xdr:colOff>50800</xdr:colOff>
      <xdr:row>36</xdr:row>
      <xdr:rowOff>148590</xdr:rowOff>
    </xdr:to>
    <xdr:cxnSp macro="">
      <xdr:nvCxnSpPr>
        <xdr:cNvPr id="67" name="直線コネクタ 66"/>
        <xdr:cNvCxnSpPr/>
      </xdr:nvCxnSpPr>
      <xdr:spPr>
        <a:xfrm>
          <a:off x="1968500" y="629285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128270</xdr:rowOff>
    </xdr:from>
    <xdr:to xmlns:xdr="http://schemas.openxmlformats.org/drawingml/2006/spreadsheetDrawing">
      <xdr:col>15</xdr:col>
      <xdr:colOff>101600</xdr:colOff>
      <xdr:row>36</xdr:row>
      <xdr:rowOff>57150</xdr:rowOff>
    </xdr:to>
    <xdr:sp macro="" textlink="">
      <xdr:nvSpPr>
        <xdr:cNvPr id="68" name="フローチャート: 判断 67"/>
        <xdr:cNvSpPr/>
      </xdr:nvSpPr>
      <xdr:spPr>
        <a:xfrm>
          <a:off x="2781300" y="61290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73660</xdr:rowOff>
    </xdr:from>
    <xdr:ext cx="468630" cy="264795"/>
    <xdr:sp macro="" textlink="">
      <xdr:nvSpPr>
        <xdr:cNvPr id="69" name="テキスト ボックス 68"/>
        <xdr:cNvSpPr txBox="1"/>
      </xdr:nvSpPr>
      <xdr:spPr>
        <a:xfrm>
          <a:off x="2602230" y="590296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120650</xdr:rowOff>
    </xdr:from>
    <xdr:to xmlns:xdr="http://schemas.openxmlformats.org/drawingml/2006/spreadsheetDrawing">
      <xdr:col>10</xdr:col>
      <xdr:colOff>114300</xdr:colOff>
      <xdr:row>36</xdr:row>
      <xdr:rowOff>135255</xdr:rowOff>
    </xdr:to>
    <xdr:cxnSp macro="">
      <xdr:nvCxnSpPr>
        <xdr:cNvPr id="70" name="直線コネクタ 69"/>
        <xdr:cNvCxnSpPr/>
      </xdr:nvCxnSpPr>
      <xdr:spPr>
        <a:xfrm flipV="1">
          <a:off x="1104900" y="6292850"/>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88265</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17700" y="6089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33655</xdr:rowOff>
    </xdr:from>
    <xdr:ext cx="468630" cy="263525"/>
    <xdr:sp macro="" textlink="">
      <xdr:nvSpPr>
        <xdr:cNvPr id="72" name="テキスト ボックス 71"/>
        <xdr:cNvSpPr txBox="1"/>
      </xdr:nvSpPr>
      <xdr:spPr>
        <a:xfrm>
          <a:off x="1738630" y="586295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83185</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54100" y="60839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29210</xdr:rowOff>
    </xdr:from>
    <xdr:ext cx="469900" cy="264160"/>
    <xdr:sp macro="" textlink="">
      <xdr:nvSpPr>
        <xdr:cNvPr id="74" name="テキスト ボックス 73"/>
        <xdr:cNvSpPr txBox="1"/>
      </xdr:nvSpPr>
      <xdr:spPr>
        <a:xfrm>
          <a:off x="875030" y="58585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60730" cy="264795"/>
    <xdr:sp macro="" textlink="">
      <xdr:nvSpPr>
        <xdr:cNvPr id="75" name="テキスト ボックス 74"/>
        <xdr:cNvSpPr txBox="1"/>
      </xdr:nvSpPr>
      <xdr:spPr>
        <a:xfrm>
          <a:off x="432816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60730" cy="264795"/>
    <xdr:sp macro="" textlink="">
      <xdr:nvSpPr>
        <xdr:cNvPr id="77" name="テキスト ボックス 76"/>
        <xdr:cNvSpPr txBox="1"/>
      </xdr:nvSpPr>
      <xdr:spPr>
        <a:xfrm>
          <a:off x="264668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114300</xdr:rowOff>
    </xdr:from>
    <xdr:to xmlns:xdr="http://schemas.openxmlformats.org/drawingml/2006/spreadsheetDrawing">
      <xdr:col>24</xdr:col>
      <xdr:colOff>114300</xdr:colOff>
      <xdr:row>37</xdr:row>
      <xdr:rowOff>43180</xdr:rowOff>
    </xdr:to>
    <xdr:sp macro="" textlink="">
      <xdr:nvSpPr>
        <xdr:cNvPr id="80" name="楕円 79"/>
        <xdr:cNvSpPr/>
      </xdr:nvSpPr>
      <xdr:spPr>
        <a:xfrm>
          <a:off x="4462780" y="62865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92075</xdr:rowOff>
    </xdr:from>
    <xdr:ext cx="469900" cy="264160"/>
    <xdr:sp macro="" textlink="">
      <xdr:nvSpPr>
        <xdr:cNvPr id="81" name="議会費該当値テキスト"/>
        <xdr:cNvSpPr txBox="1"/>
      </xdr:nvSpPr>
      <xdr:spPr>
        <a:xfrm>
          <a:off x="4564380" y="626427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105410</xdr:rowOff>
    </xdr:from>
    <xdr:to xmlns:xdr="http://schemas.openxmlformats.org/drawingml/2006/spreadsheetDrawing">
      <xdr:col>20</xdr:col>
      <xdr:colOff>38100</xdr:colOff>
      <xdr:row>37</xdr:row>
      <xdr:rowOff>34290</xdr:rowOff>
    </xdr:to>
    <xdr:sp macro="" textlink="">
      <xdr:nvSpPr>
        <xdr:cNvPr id="82" name="楕円 81"/>
        <xdr:cNvSpPr/>
      </xdr:nvSpPr>
      <xdr:spPr>
        <a:xfrm>
          <a:off x="3649980" y="62776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25400</xdr:rowOff>
    </xdr:from>
    <xdr:ext cx="469900" cy="264795"/>
    <xdr:sp macro="" textlink="">
      <xdr:nvSpPr>
        <xdr:cNvPr id="83" name="テキスト ボックス 82"/>
        <xdr:cNvSpPr txBox="1"/>
      </xdr:nvSpPr>
      <xdr:spPr>
        <a:xfrm>
          <a:off x="3470910" y="63690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96520</xdr:rowOff>
    </xdr:from>
    <xdr:to xmlns:xdr="http://schemas.openxmlformats.org/drawingml/2006/spreadsheetDrawing">
      <xdr:col>15</xdr:col>
      <xdr:colOff>101600</xdr:colOff>
      <xdr:row>37</xdr:row>
      <xdr:rowOff>25400</xdr:rowOff>
    </xdr:to>
    <xdr:sp macro="" textlink="">
      <xdr:nvSpPr>
        <xdr:cNvPr id="84" name="楕円 83"/>
        <xdr:cNvSpPr/>
      </xdr:nvSpPr>
      <xdr:spPr>
        <a:xfrm>
          <a:off x="2781300" y="62687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15875</xdr:rowOff>
    </xdr:from>
    <xdr:ext cx="468630" cy="264795"/>
    <xdr:sp macro="" textlink="">
      <xdr:nvSpPr>
        <xdr:cNvPr id="85" name="テキスト ボックス 84"/>
        <xdr:cNvSpPr txBox="1"/>
      </xdr:nvSpPr>
      <xdr:spPr>
        <a:xfrm>
          <a:off x="2602230" y="635952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67945</xdr:rowOff>
    </xdr:from>
    <xdr:to xmlns:xdr="http://schemas.openxmlformats.org/drawingml/2006/spreadsheetDrawing">
      <xdr:col>10</xdr:col>
      <xdr:colOff>165100</xdr:colOff>
      <xdr:row>36</xdr:row>
      <xdr:rowOff>171450</xdr:rowOff>
    </xdr:to>
    <xdr:sp macro="" textlink="">
      <xdr:nvSpPr>
        <xdr:cNvPr id="86" name="楕円 85"/>
        <xdr:cNvSpPr/>
      </xdr:nvSpPr>
      <xdr:spPr>
        <a:xfrm>
          <a:off x="1917700" y="62401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162560</xdr:rowOff>
    </xdr:from>
    <xdr:ext cx="468630" cy="264795"/>
    <xdr:sp macro="" textlink="">
      <xdr:nvSpPr>
        <xdr:cNvPr id="87" name="テキスト ボックス 86"/>
        <xdr:cNvSpPr txBox="1"/>
      </xdr:nvSpPr>
      <xdr:spPr>
        <a:xfrm>
          <a:off x="1738630" y="633476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83185</xdr:rowOff>
    </xdr:from>
    <xdr:to xmlns:xdr="http://schemas.openxmlformats.org/drawingml/2006/spreadsheetDrawing">
      <xdr:col>6</xdr:col>
      <xdr:colOff>38100</xdr:colOff>
      <xdr:row>37</xdr:row>
      <xdr:rowOff>11430</xdr:rowOff>
    </xdr:to>
    <xdr:sp macro="" textlink="">
      <xdr:nvSpPr>
        <xdr:cNvPr id="88" name="楕円 87"/>
        <xdr:cNvSpPr/>
      </xdr:nvSpPr>
      <xdr:spPr>
        <a:xfrm>
          <a:off x="1054100" y="62553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2540</xdr:rowOff>
    </xdr:from>
    <xdr:ext cx="469900" cy="264795"/>
    <xdr:sp macro="" textlink="">
      <xdr:nvSpPr>
        <xdr:cNvPr id="89" name="テキスト ボックス 88"/>
        <xdr:cNvSpPr txBox="1"/>
      </xdr:nvSpPr>
      <xdr:spPr>
        <a:xfrm>
          <a:off x="875030" y="63461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29870"/>
    <xdr:sp macro="" textlink="">
      <xdr:nvSpPr>
        <xdr:cNvPr id="98" name="テキスト ボックス 97"/>
        <xdr:cNvSpPr txBox="1"/>
      </xdr:nvSpPr>
      <xdr:spPr>
        <a:xfrm>
          <a:off x="70866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0" name="直線コネクタ 99"/>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130810</xdr:rowOff>
    </xdr:from>
    <xdr:ext cx="248920" cy="264795"/>
    <xdr:sp macro="" textlink="">
      <xdr:nvSpPr>
        <xdr:cNvPr id="101" name="テキスト ボックス 100"/>
        <xdr:cNvSpPr txBox="1"/>
      </xdr:nvSpPr>
      <xdr:spPr>
        <a:xfrm>
          <a:off x="50292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2" name="直線コネクタ 101"/>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147320</xdr:rowOff>
    </xdr:from>
    <xdr:ext cx="595630" cy="263525"/>
    <xdr:sp macro="" textlink="">
      <xdr:nvSpPr>
        <xdr:cNvPr id="103" name="テキスト ボックス 102"/>
        <xdr:cNvSpPr txBox="1"/>
      </xdr:nvSpPr>
      <xdr:spPr>
        <a:xfrm>
          <a:off x="166370" y="974852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134620</xdr:rowOff>
    </xdr:from>
    <xdr:to xmlns:xdr="http://schemas.openxmlformats.org/drawingml/2006/spreadsheetDrawing">
      <xdr:col>28</xdr:col>
      <xdr:colOff>114300</xdr:colOff>
      <xdr:row>55</xdr:row>
      <xdr:rowOff>134620</xdr:rowOff>
    </xdr:to>
    <xdr:cxnSp macro="">
      <xdr:nvCxnSpPr>
        <xdr:cNvPr id="104" name="直線コネクタ 103"/>
        <xdr:cNvCxnSpPr/>
      </xdr:nvCxnSpPr>
      <xdr:spPr>
        <a:xfrm>
          <a:off x="74168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163830</xdr:rowOff>
    </xdr:from>
    <xdr:ext cx="595630" cy="265430"/>
    <xdr:sp macro="" textlink="">
      <xdr:nvSpPr>
        <xdr:cNvPr id="105" name="テキスト ボックス 104"/>
        <xdr:cNvSpPr txBox="1"/>
      </xdr:nvSpPr>
      <xdr:spPr>
        <a:xfrm>
          <a:off x="166370" y="9422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06" name="直線コネクタ 105"/>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64160"/>
    <xdr:sp macro="" textlink="">
      <xdr:nvSpPr>
        <xdr:cNvPr id="107" name="テキスト ボックス 106"/>
        <xdr:cNvSpPr txBox="1"/>
      </xdr:nvSpPr>
      <xdr:spPr>
        <a:xfrm>
          <a:off x="166370" y="90932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168275</xdr:rowOff>
    </xdr:from>
    <xdr:to xmlns:xdr="http://schemas.openxmlformats.org/drawingml/2006/spreadsheetDrawing">
      <xdr:col>28</xdr:col>
      <xdr:colOff>114300</xdr:colOff>
      <xdr:row>51</xdr:row>
      <xdr:rowOff>168275</xdr:rowOff>
    </xdr:to>
    <xdr:cxnSp macro="">
      <xdr:nvCxnSpPr>
        <xdr:cNvPr id="108" name="直線コネクタ 107"/>
        <xdr:cNvCxnSpPr/>
      </xdr:nvCxnSpPr>
      <xdr:spPr>
        <a:xfrm>
          <a:off x="74168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22860</xdr:rowOff>
    </xdr:from>
    <xdr:ext cx="684530" cy="264795"/>
    <xdr:sp macro="" textlink="">
      <xdr:nvSpPr>
        <xdr:cNvPr id="109" name="テキスト ボックス 108"/>
        <xdr:cNvSpPr txBox="1"/>
      </xdr:nvSpPr>
      <xdr:spPr>
        <a:xfrm>
          <a:off x="76200" y="8766810"/>
          <a:ext cx="6845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38735</xdr:rowOff>
    </xdr:from>
    <xdr:ext cx="684530" cy="265430"/>
    <xdr:sp macro="" textlink="">
      <xdr:nvSpPr>
        <xdr:cNvPr id="111" name="テキスト ボックス 110"/>
        <xdr:cNvSpPr txBox="1"/>
      </xdr:nvSpPr>
      <xdr:spPr>
        <a:xfrm>
          <a:off x="76200" y="8439785"/>
          <a:ext cx="6845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84530" cy="263525"/>
    <xdr:sp macro="" textlink="">
      <xdr:nvSpPr>
        <xdr:cNvPr id="113" name="テキスト ボックス 112"/>
        <xdr:cNvSpPr txBox="1"/>
      </xdr:nvSpPr>
      <xdr:spPr>
        <a:xfrm>
          <a:off x="76200" y="8114030"/>
          <a:ext cx="6845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41275</xdr:rowOff>
    </xdr:from>
    <xdr:to xmlns:xdr="http://schemas.openxmlformats.org/drawingml/2006/spreadsheetDrawing">
      <xdr:col>24</xdr:col>
      <xdr:colOff>62865</xdr:colOff>
      <xdr:row>59</xdr:row>
      <xdr:rowOff>53340</xdr:rowOff>
    </xdr:to>
    <xdr:cxnSp macro="">
      <xdr:nvCxnSpPr>
        <xdr:cNvPr id="115" name="直線コネクタ 114"/>
        <xdr:cNvCxnSpPr/>
      </xdr:nvCxnSpPr>
      <xdr:spPr>
        <a:xfrm flipV="1">
          <a:off x="4511675" y="878522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57150</xdr:rowOff>
    </xdr:from>
    <xdr:ext cx="534670" cy="264795"/>
    <xdr:sp macro="" textlink="">
      <xdr:nvSpPr>
        <xdr:cNvPr id="116" name="総務費最小値テキスト"/>
        <xdr:cNvSpPr txBox="1"/>
      </xdr:nvSpPr>
      <xdr:spPr>
        <a:xfrm>
          <a:off x="4564380" y="101727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53340</xdr:rowOff>
    </xdr:from>
    <xdr:to xmlns:xdr="http://schemas.openxmlformats.org/drawingml/2006/spreadsheetDrawing">
      <xdr:col>24</xdr:col>
      <xdr:colOff>152400</xdr:colOff>
      <xdr:row>59</xdr:row>
      <xdr:rowOff>53340</xdr:rowOff>
    </xdr:to>
    <xdr:cxnSp macro="">
      <xdr:nvCxnSpPr>
        <xdr:cNvPr id="117" name="直線コネクタ 116"/>
        <xdr:cNvCxnSpPr/>
      </xdr:nvCxnSpPr>
      <xdr:spPr>
        <a:xfrm>
          <a:off x="4429760" y="10168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161925</xdr:rowOff>
    </xdr:from>
    <xdr:ext cx="690245" cy="264795"/>
    <xdr:sp macro="" textlink="">
      <xdr:nvSpPr>
        <xdr:cNvPr id="118" name="総務費最大値テキスト"/>
        <xdr:cNvSpPr txBox="1"/>
      </xdr:nvSpPr>
      <xdr:spPr>
        <a:xfrm>
          <a:off x="4564380" y="8562975"/>
          <a:ext cx="6902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41275</xdr:rowOff>
    </xdr:from>
    <xdr:to xmlns:xdr="http://schemas.openxmlformats.org/drawingml/2006/spreadsheetDrawing">
      <xdr:col>24</xdr:col>
      <xdr:colOff>152400</xdr:colOff>
      <xdr:row>51</xdr:row>
      <xdr:rowOff>41275</xdr:rowOff>
    </xdr:to>
    <xdr:cxnSp macro="">
      <xdr:nvCxnSpPr>
        <xdr:cNvPr id="119" name="直線コネクタ 118"/>
        <xdr:cNvCxnSpPr/>
      </xdr:nvCxnSpPr>
      <xdr:spPr>
        <a:xfrm>
          <a:off x="4429760" y="87852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171450</xdr:rowOff>
    </xdr:from>
    <xdr:to xmlns:xdr="http://schemas.openxmlformats.org/drawingml/2006/spreadsheetDrawing">
      <xdr:col>24</xdr:col>
      <xdr:colOff>63500</xdr:colOff>
      <xdr:row>59</xdr:row>
      <xdr:rowOff>10160</xdr:rowOff>
    </xdr:to>
    <xdr:cxnSp macro="">
      <xdr:nvCxnSpPr>
        <xdr:cNvPr id="120" name="直線コネクタ 119"/>
        <xdr:cNvCxnSpPr/>
      </xdr:nvCxnSpPr>
      <xdr:spPr>
        <a:xfrm>
          <a:off x="3700780" y="1011555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101600</xdr:rowOff>
    </xdr:from>
    <xdr:ext cx="598805" cy="264160"/>
    <xdr:sp macro="" textlink="">
      <xdr:nvSpPr>
        <xdr:cNvPr id="121" name="総務費平均値テキスト"/>
        <xdr:cNvSpPr txBox="1"/>
      </xdr:nvSpPr>
      <xdr:spPr>
        <a:xfrm>
          <a:off x="4564380" y="9874250"/>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78105</xdr:rowOff>
    </xdr:from>
    <xdr:to xmlns:xdr="http://schemas.openxmlformats.org/drawingml/2006/spreadsheetDrawing">
      <xdr:col>24</xdr:col>
      <xdr:colOff>114300</xdr:colOff>
      <xdr:row>59</xdr:row>
      <xdr:rowOff>6985</xdr:rowOff>
    </xdr:to>
    <xdr:sp macro="" textlink="">
      <xdr:nvSpPr>
        <xdr:cNvPr id="122" name="フローチャート: 判断 121"/>
        <xdr:cNvSpPr/>
      </xdr:nvSpPr>
      <xdr:spPr>
        <a:xfrm>
          <a:off x="4462780" y="10022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45085</xdr:rowOff>
    </xdr:from>
    <xdr:to xmlns:xdr="http://schemas.openxmlformats.org/drawingml/2006/spreadsheetDrawing">
      <xdr:col>19</xdr:col>
      <xdr:colOff>177800</xdr:colOff>
      <xdr:row>58</xdr:row>
      <xdr:rowOff>171450</xdr:rowOff>
    </xdr:to>
    <xdr:cxnSp macro="">
      <xdr:nvCxnSpPr>
        <xdr:cNvPr id="123" name="直線コネクタ 122"/>
        <xdr:cNvCxnSpPr/>
      </xdr:nvCxnSpPr>
      <xdr:spPr>
        <a:xfrm>
          <a:off x="2832100" y="9989185"/>
          <a:ext cx="8686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75565</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649980" y="100196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20955</xdr:rowOff>
    </xdr:from>
    <xdr:ext cx="597535" cy="264160"/>
    <xdr:sp macro="" textlink="">
      <xdr:nvSpPr>
        <xdr:cNvPr id="125" name="テキスト ボックス 124"/>
        <xdr:cNvSpPr txBox="1"/>
      </xdr:nvSpPr>
      <xdr:spPr>
        <a:xfrm>
          <a:off x="3406140" y="979360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45085</xdr:rowOff>
    </xdr:from>
    <xdr:to xmlns:xdr="http://schemas.openxmlformats.org/drawingml/2006/spreadsheetDrawing">
      <xdr:col>15</xdr:col>
      <xdr:colOff>50800</xdr:colOff>
      <xdr:row>58</xdr:row>
      <xdr:rowOff>107950</xdr:rowOff>
    </xdr:to>
    <xdr:cxnSp macro="">
      <xdr:nvCxnSpPr>
        <xdr:cNvPr id="126" name="直線コネクタ 125"/>
        <xdr:cNvCxnSpPr/>
      </xdr:nvCxnSpPr>
      <xdr:spPr>
        <a:xfrm flipV="1">
          <a:off x="1968500" y="9989185"/>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164465</xdr:rowOff>
    </xdr:from>
    <xdr:to xmlns:xdr="http://schemas.openxmlformats.org/drawingml/2006/spreadsheetDrawing">
      <xdr:col>15</xdr:col>
      <xdr:colOff>101600</xdr:colOff>
      <xdr:row>58</xdr:row>
      <xdr:rowOff>93345</xdr:rowOff>
    </xdr:to>
    <xdr:sp macro="" textlink="">
      <xdr:nvSpPr>
        <xdr:cNvPr id="127" name="フローチャート: 判断 126"/>
        <xdr:cNvSpPr/>
      </xdr:nvSpPr>
      <xdr:spPr>
        <a:xfrm>
          <a:off x="2781300" y="99371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111125</xdr:rowOff>
    </xdr:from>
    <xdr:ext cx="598805" cy="263525"/>
    <xdr:sp macro="" textlink="">
      <xdr:nvSpPr>
        <xdr:cNvPr id="128" name="テキスト ボックス 127"/>
        <xdr:cNvSpPr txBox="1"/>
      </xdr:nvSpPr>
      <xdr:spPr>
        <a:xfrm>
          <a:off x="2542540" y="971232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107950</xdr:rowOff>
    </xdr:from>
    <xdr:to xmlns:xdr="http://schemas.openxmlformats.org/drawingml/2006/spreadsheetDrawing">
      <xdr:col>10</xdr:col>
      <xdr:colOff>114300</xdr:colOff>
      <xdr:row>58</xdr:row>
      <xdr:rowOff>138430</xdr:rowOff>
    </xdr:to>
    <xdr:cxnSp macro="">
      <xdr:nvCxnSpPr>
        <xdr:cNvPr id="129" name="直線コネクタ 128"/>
        <xdr:cNvCxnSpPr/>
      </xdr:nvCxnSpPr>
      <xdr:spPr>
        <a:xfrm flipV="1">
          <a:off x="1104900" y="10052050"/>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111760</xdr:rowOff>
    </xdr:from>
    <xdr:to xmlns:xdr="http://schemas.openxmlformats.org/drawingml/2006/spreadsheetDrawing">
      <xdr:col>10</xdr:col>
      <xdr:colOff>165100</xdr:colOff>
      <xdr:row>59</xdr:row>
      <xdr:rowOff>40640</xdr:rowOff>
    </xdr:to>
    <xdr:sp macro="" textlink="">
      <xdr:nvSpPr>
        <xdr:cNvPr id="130" name="フローチャート: 判断 129"/>
        <xdr:cNvSpPr/>
      </xdr:nvSpPr>
      <xdr:spPr>
        <a:xfrm>
          <a:off x="1917700" y="10055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31115</xdr:rowOff>
    </xdr:from>
    <xdr:ext cx="597535" cy="263525"/>
    <xdr:sp macro="" textlink="">
      <xdr:nvSpPr>
        <xdr:cNvPr id="131" name="テキスト ボックス 130"/>
        <xdr:cNvSpPr txBox="1"/>
      </xdr:nvSpPr>
      <xdr:spPr>
        <a:xfrm>
          <a:off x="1673860" y="1014666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125095</xdr:rowOff>
    </xdr:from>
    <xdr:to xmlns:xdr="http://schemas.openxmlformats.org/drawingml/2006/spreadsheetDrawing">
      <xdr:col>6</xdr:col>
      <xdr:colOff>38100</xdr:colOff>
      <xdr:row>59</xdr:row>
      <xdr:rowOff>53975</xdr:rowOff>
    </xdr:to>
    <xdr:sp macro="" textlink="">
      <xdr:nvSpPr>
        <xdr:cNvPr id="132" name="フローチャート: 判断 131"/>
        <xdr:cNvSpPr/>
      </xdr:nvSpPr>
      <xdr:spPr>
        <a:xfrm>
          <a:off x="1054100" y="100691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45085</xdr:rowOff>
    </xdr:from>
    <xdr:ext cx="533400" cy="264160"/>
    <xdr:sp macro="" textlink="">
      <xdr:nvSpPr>
        <xdr:cNvPr id="133" name="テキスト ボックス 132"/>
        <xdr:cNvSpPr txBox="1"/>
      </xdr:nvSpPr>
      <xdr:spPr>
        <a:xfrm>
          <a:off x="842645" y="1016063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0730" cy="264795"/>
    <xdr:sp macro="" textlink="">
      <xdr:nvSpPr>
        <xdr:cNvPr id="134" name="テキスト ボックス 133"/>
        <xdr:cNvSpPr txBox="1"/>
      </xdr:nvSpPr>
      <xdr:spPr>
        <a:xfrm>
          <a:off x="432816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0730" cy="264795"/>
    <xdr:sp macro="" textlink="">
      <xdr:nvSpPr>
        <xdr:cNvPr id="136" name="テキスト ボックス 135"/>
        <xdr:cNvSpPr txBox="1"/>
      </xdr:nvSpPr>
      <xdr:spPr>
        <a:xfrm>
          <a:off x="264668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133985</xdr:rowOff>
    </xdr:from>
    <xdr:to xmlns:xdr="http://schemas.openxmlformats.org/drawingml/2006/spreadsheetDrawing">
      <xdr:col>24</xdr:col>
      <xdr:colOff>114300</xdr:colOff>
      <xdr:row>59</xdr:row>
      <xdr:rowOff>62230</xdr:rowOff>
    </xdr:to>
    <xdr:sp macro="" textlink="">
      <xdr:nvSpPr>
        <xdr:cNvPr id="139" name="楕円 138"/>
        <xdr:cNvSpPr/>
      </xdr:nvSpPr>
      <xdr:spPr>
        <a:xfrm>
          <a:off x="4462780" y="10078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55880</xdr:rowOff>
    </xdr:from>
    <xdr:ext cx="534670" cy="263525"/>
    <xdr:sp macro="" textlink="">
      <xdr:nvSpPr>
        <xdr:cNvPr id="140" name="総務費該当値テキスト"/>
        <xdr:cNvSpPr txBox="1"/>
      </xdr:nvSpPr>
      <xdr:spPr>
        <a:xfrm>
          <a:off x="4564380" y="99999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121285</xdr:rowOff>
    </xdr:from>
    <xdr:to xmlns:xdr="http://schemas.openxmlformats.org/drawingml/2006/spreadsheetDrawing">
      <xdr:col>20</xdr:col>
      <xdr:colOff>38100</xdr:colOff>
      <xdr:row>59</xdr:row>
      <xdr:rowOff>48895</xdr:rowOff>
    </xdr:to>
    <xdr:sp macro="" textlink="">
      <xdr:nvSpPr>
        <xdr:cNvPr id="141" name="楕円 140"/>
        <xdr:cNvSpPr/>
      </xdr:nvSpPr>
      <xdr:spPr>
        <a:xfrm>
          <a:off x="3649980" y="1006538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40640</xdr:rowOff>
    </xdr:from>
    <xdr:ext cx="533400" cy="264160"/>
    <xdr:sp macro="" textlink="">
      <xdr:nvSpPr>
        <xdr:cNvPr id="142" name="テキスト ボックス 141"/>
        <xdr:cNvSpPr txBox="1"/>
      </xdr:nvSpPr>
      <xdr:spPr>
        <a:xfrm>
          <a:off x="3438525" y="1015619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168275</xdr:rowOff>
    </xdr:from>
    <xdr:to xmlns:xdr="http://schemas.openxmlformats.org/drawingml/2006/spreadsheetDrawing">
      <xdr:col>15</xdr:col>
      <xdr:colOff>101600</xdr:colOff>
      <xdr:row>58</xdr:row>
      <xdr:rowOff>96520</xdr:rowOff>
    </xdr:to>
    <xdr:sp macro="" textlink="">
      <xdr:nvSpPr>
        <xdr:cNvPr id="143" name="楕円 142"/>
        <xdr:cNvSpPr/>
      </xdr:nvSpPr>
      <xdr:spPr>
        <a:xfrm>
          <a:off x="2781300" y="9940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87630</xdr:rowOff>
    </xdr:from>
    <xdr:ext cx="598805" cy="264160"/>
    <xdr:sp macro="" textlink="">
      <xdr:nvSpPr>
        <xdr:cNvPr id="144" name="テキスト ボックス 143"/>
        <xdr:cNvSpPr txBox="1"/>
      </xdr:nvSpPr>
      <xdr:spPr>
        <a:xfrm>
          <a:off x="2542540" y="1003173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56515</xdr:rowOff>
    </xdr:from>
    <xdr:to xmlns:xdr="http://schemas.openxmlformats.org/drawingml/2006/spreadsheetDrawing">
      <xdr:col>10</xdr:col>
      <xdr:colOff>165100</xdr:colOff>
      <xdr:row>58</xdr:row>
      <xdr:rowOff>160655</xdr:rowOff>
    </xdr:to>
    <xdr:sp macro="" textlink="">
      <xdr:nvSpPr>
        <xdr:cNvPr id="145" name="楕円 144"/>
        <xdr:cNvSpPr/>
      </xdr:nvSpPr>
      <xdr:spPr>
        <a:xfrm>
          <a:off x="1917700" y="100006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1905</xdr:rowOff>
    </xdr:from>
    <xdr:ext cx="597535" cy="264795"/>
    <xdr:sp macro="" textlink="">
      <xdr:nvSpPr>
        <xdr:cNvPr id="146" name="テキスト ボックス 145"/>
        <xdr:cNvSpPr txBox="1"/>
      </xdr:nvSpPr>
      <xdr:spPr>
        <a:xfrm>
          <a:off x="1673860" y="977455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86360</xdr:rowOff>
    </xdr:from>
    <xdr:to xmlns:xdr="http://schemas.openxmlformats.org/drawingml/2006/spreadsheetDrawing">
      <xdr:col>6</xdr:col>
      <xdr:colOff>38100</xdr:colOff>
      <xdr:row>59</xdr:row>
      <xdr:rowOff>14605</xdr:rowOff>
    </xdr:to>
    <xdr:sp macro="" textlink="">
      <xdr:nvSpPr>
        <xdr:cNvPr id="147" name="楕円 146"/>
        <xdr:cNvSpPr/>
      </xdr:nvSpPr>
      <xdr:spPr>
        <a:xfrm>
          <a:off x="1054100" y="100304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31750</xdr:rowOff>
    </xdr:from>
    <xdr:ext cx="597535" cy="263525"/>
    <xdr:sp macro="" textlink="">
      <xdr:nvSpPr>
        <xdr:cNvPr id="148" name="テキスト ボックス 147"/>
        <xdr:cNvSpPr txBox="1"/>
      </xdr:nvSpPr>
      <xdr:spPr>
        <a:xfrm>
          <a:off x="810260" y="9804400"/>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6" name="正方形/長方形 155"/>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29870"/>
    <xdr:sp macro="" textlink="">
      <xdr:nvSpPr>
        <xdr:cNvPr id="157" name="テキスト ボックス 156"/>
        <xdr:cNvSpPr txBox="1"/>
      </xdr:nvSpPr>
      <xdr:spPr>
        <a:xfrm>
          <a:off x="708660" y="11494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8" name="直線コネクタ 157"/>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114300</xdr:rowOff>
    </xdr:from>
    <xdr:ext cx="248920" cy="264795"/>
    <xdr:sp macro="" textlink="">
      <xdr:nvSpPr>
        <xdr:cNvPr id="159" name="テキスト ボックス 158"/>
        <xdr:cNvSpPr txBox="1"/>
      </xdr:nvSpPr>
      <xdr:spPr>
        <a:xfrm>
          <a:off x="50292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143510</xdr:rowOff>
    </xdr:from>
    <xdr:to xmlns:xdr="http://schemas.openxmlformats.org/drawingml/2006/spreadsheetDrawing">
      <xdr:col>28</xdr:col>
      <xdr:colOff>114300</xdr:colOff>
      <xdr:row>78</xdr:row>
      <xdr:rowOff>143510</xdr:rowOff>
    </xdr:to>
    <xdr:cxnSp macro="">
      <xdr:nvCxnSpPr>
        <xdr:cNvPr id="160" name="直線コネクタ 159"/>
        <xdr:cNvCxnSpPr/>
      </xdr:nvCxnSpPr>
      <xdr:spPr>
        <a:xfrm>
          <a:off x="74168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171450</xdr:rowOff>
    </xdr:from>
    <xdr:ext cx="595630" cy="264795"/>
    <xdr:sp macro="" textlink="">
      <xdr:nvSpPr>
        <xdr:cNvPr id="161" name="テキスト ボックス 160"/>
        <xdr:cNvSpPr txBox="1"/>
      </xdr:nvSpPr>
      <xdr:spPr>
        <a:xfrm>
          <a:off x="166370" y="133731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26035</xdr:rowOff>
    </xdr:from>
    <xdr:to xmlns:xdr="http://schemas.openxmlformats.org/drawingml/2006/spreadsheetDrawing">
      <xdr:col>28</xdr:col>
      <xdr:colOff>114300</xdr:colOff>
      <xdr:row>76</xdr:row>
      <xdr:rowOff>26035</xdr:rowOff>
    </xdr:to>
    <xdr:cxnSp macro="">
      <xdr:nvCxnSpPr>
        <xdr:cNvPr id="162" name="直線コネクタ 161"/>
        <xdr:cNvCxnSpPr/>
      </xdr:nvCxnSpPr>
      <xdr:spPr>
        <a:xfrm>
          <a:off x="741680" y="1305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55880</xdr:rowOff>
    </xdr:from>
    <xdr:ext cx="595630" cy="263525"/>
    <xdr:sp macro="" textlink="">
      <xdr:nvSpPr>
        <xdr:cNvPr id="163" name="テキスト ボックス 162"/>
        <xdr:cNvSpPr txBox="1"/>
      </xdr:nvSpPr>
      <xdr:spPr>
        <a:xfrm>
          <a:off x="166370" y="129146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84455</xdr:rowOff>
    </xdr:from>
    <xdr:to xmlns:xdr="http://schemas.openxmlformats.org/drawingml/2006/spreadsheetDrawing">
      <xdr:col>28</xdr:col>
      <xdr:colOff>114300</xdr:colOff>
      <xdr:row>73</xdr:row>
      <xdr:rowOff>84455</xdr:rowOff>
    </xdr:to>
    <xdr:cxnSp macro="">
      <xdr:nvCxnSpPr>
        <xdr:cNvPr id="164" name="直線コネクタ 163"/>
        <xdr:cNvCxnSpPr/>
      </xdr:nvCxnSpPr>
      <xdr:spPr>
        <a:xfrm>
          <a:off x="74168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114300</xdr:rowOff>
    </xdr:from>
    <xdr:ext cx="595630" cy="264795"/>
    <xdr:sp macro="" textlink="">
      <xdr:nvSpPr>
        <xdr:cNvPr id="165" name="テキスト ボックス 164"/>
        <xdr:cNvSpPr txBox="1"/>
      </xdr:nvSpPr>
      <xdr:spPr>
        <a:xfrm>
          <a:off x="166370" y="12458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143510</xdr:rowOff>
    </xdr:from>
    <xdr:to xmlns:xdr="http://schemas.openxmlformats.org/drawingml/2006/spreadsheetDrawing">
      <xdr:col>28</xdr:col>
      <xdr:colOff>114300</xdr:colOff>
      <xdr:row>70</xdr:row>
      <xdr:rowOff>143510</xdr:rowOff>
    </xdr:to>
    <xdr:cxnSp macro="">
      <xdr:nvCxnSpPr>
        <xdr:cNvPr id="166" name="直線コネクタ 165"/>
        <xdr:cNvCxnSpPr/>
      </xdr:nvCxnSpPr>
      <xdr:spPr>
        <a:xfrm>
          <a:off x="74168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171450</xdr:rowOff>
    </xdr:from>
    <xdr:ext cx="595630" cy="264795"/>
    <xdr:sp macro="" textlink="">
      <xdr:nvSpPr>
        <xdr:cNvPr id="167" name="テキスト ボックス 166"/>
        <xdr:cNvSpPr txBox="1"/>
      </xdr:nvSpPr>
      <xdr:spPr>
        <a:xfrm>
          <a:off x="166370" y="12001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3525"/>
    <xdr:sp macro="" textlink="">
      <xdr:nvSpPr>
        <xdr:cNvPr id="169" name="テキスト ボックス 168"/>
        <xdr:cNvSpPr txBox="1"/>
      </xdr:nvSpPr>
      <xdr:spPr>
        <a:xfrm>
          <a:off x="16637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0"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76200</xdr:rowOff>
    </xdr:to>
    <xdr:cxnSp macro="">
      <xdr:nvCxnSpPr>
        <xdr:cNvPr id="171" name="直線コネクタ 170"/>
        <xdr:cNvCxnSpPr/>
      </xdr:nvCxnSpPr>
      <xdr:spPr>
        <a:xfrm flipV="1">
          <a:off x="4511675" y="12353925"/>
          <a:ext cx="1270" cy="923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80010</xdr:rowOff>
    </xdr:from>
    <xdr:ext cx="598805" cy="264795"/>
    <xdr:sp macro="" textlink="">
      <xdr:nvSpPr>
        <xdr:cNvPr id="172" name="民生費最小値テキスト"/>
        <xdr:cNvSpPr txBox="1"/>
      </xdr:nvSpPr>
      <xdr:spPr>
        <a:xfrm>
          <a:off x="4564380" y="1328166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76200</xdr:rowOff>
    </xdr:from>
    <xdr:to xmlns:xdr="http://schemas.openxmlformats.org/drawingml/2006/spreadsheetDrawing">
      <xdr:col>24</xdr:col>
      <xdr:colOff>152400</xdr:colOff>
      <xdr:row>77</xdr:row>
      <xdr:rowOff>76200</xdr:rowOff>
    </xdr:to>
    <xdr:cxnSp macro="">
      <xdr:nvCxnSpPr>
        <xdr:cNvPr id="173" name="直線コネクタ 172"/>
        <xdr:cNvCxnSpPr/>
      </xdr:nvCxnSpPr>
      <xdr:spPr>
        <a:xfrm>
          <a:off x="4429760" y="13277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130175</xdr:rowOff>
    </xdr:from>
    <xdr:ext cx="598805" cy="264795"/>
    <xdr:sp macro="" textlink="">
      <xdr:nvSpPr>
        <xdr:cNvPr id="174" name="民生費最大値テキスト"/>
        <xdr:cNvSpPr txBox="1"/>
      </xdr:nvSpPr>
      <xdr:spPr>
        <a:xfrm>
          <a:off x="4564380" y="121316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429760" y="12353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113030</xdr:rowOff>
    </xdr:from>
    <xdr:to xmlns:xdr="http://schemas.openxmlformats.org/drawingml/2006/spreadsheetDrawing">
      <xdr:col>24</xdr:col>
      <xdr:colOff>63500</xdr:colOff>
      <xdr:row>75</xdr:row>
      <xdr:rowOff>121285</xdr:rowOff>
    </xdr:to>
    <xdr:cxnSp macro="">
      <xdr:nvCxnSpPr>
        <xdr:cNvPr id="176" name="直線コネクタ 175"/>
        <xdr:cNvCxnSpPr/>
      </xdr:nvCxnSpPr>
      <xdr:spPr>
        <a:xfrm>
          <a:off x="3700780" y="1297178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90805</xdr:rowOff>
    </xdr:from>
    <xdr:ext cx="598805" cy="263525"/>
    <xdr:sp macro="" textlink="">
      <xdr:nvSpPr>
        <xdr:cNvPr id="177" name="民生費平均値テキスト"/>
        <xdr:cNvSpPr txBox="1"/>
      </xdr:nvSpPr>
      <xdr:spPr>
        <a:xfrm>
          <a:off x="4564380" y="12949555"/>
          <a:ext cx="59880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113030</xdr:rowOff>
    </xdr:from>
    <xdr:to xmlns:xdr="http://schemas.openxmlformats.org/drawingml/2006/spreadsheetDrawing">
      <xdr:col>24</xdr:col>
      <xdr:colOff>114300</xdr:colOff>
      <xdr:row>76</xdr:row>
      <xdr:rowOff>41910</xdr:rowOff>
    </xdr:to>
    <xdr:sp macro="" textlink="">
      <xdr:nvSpPr>
        <xdr:cNvPr id="178" name="フローチャート: 判断 177"/>
        <xdr:cNvSpPr/>
      </xdr:nvSpPr>
      <xdr:spPr>
        <a:xfrm>
          <a:off x="4462780" y="129717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113030</xdr:rowOff>
    </xdr:from>
    <xdr:to xmlns:xdr="http://schemas.openxmlformats.org/drawingml/2006/spreadsheetDrawing">
      <xdr:col>19</xdr:col>
      <xdr:colOff>177800</xdr:colOff>
      <xdr:row>76</xdr:row>
      <xdr:rowOff>76835</xdr:rowOff>
    </xdr:to>
    <xdr:cxnSp macro="">
      <xdr:nvCxnSpPr>
        <xdr:cNvPr id="179" name="直線コネクタ 178"/>
        <xdr:cNvCxnSpPr/>
      </xdr:nvCxnSpPr>
      <xdr:spPr>
        <a:xfrm flipV="1">
          <a:off x="2832100" y="12971780"/>
          <a:ext cx="8686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71755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649980" y="129305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167005</xdr:rowOff>
    </xdr:from>
    <xdr:ext cx="597535" cy="263525"/>
    <xdr:sp macro="" textlink="">
      <xdr:nvSpPr>
        <xdr:cNvPr id="181" name="テキスト ボックス 180"/>
        <xdr:cNvSpPr txBox="1"/>
      </xdr:nvSpPr>
      <xdr:spPr>
        <a:xfrm>
          <a:off x="3406140" y="1302575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76835</xdr:rowOff>
    </xdr:from>
    <xdr:to xmlns:xdr="http://schemas.openxmlformats.org/drawingml/2006/spreadsheetDrawing">
      <xdr:col>15</xdr:col>
      <xdr:colOff>50800</xdr:colOff>
      <xdr:row>76</xdr:row>
      <xdr:rowOff>123825</xdr:rowOff>
    </xdr:to>
    <xdr:cxnSp macro="">
      <xdr:nvCxnSpPr>
        <xdr:cNvPr id="182" name="直線コネクタ 181"/>
        <xdr:cNvCxnSpPr/>
      </xdr:nvCxnSpPr>
      <xdr:spPr>
        <a:xfrm flipV="1">
          <a:off x="1968500" y="13107035"/>
          <a:ext cx="8636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130175</xdr:rowOff>
    </xdr:to>
    <xdr:sp macro="" textlink="">
      <xdr:nvSpPr>
        <xdr:cNvPr id="183" name="フローチャート: 判断 182"/>
        <xdr:cNvSpPr/>
      </xdr:nvSpPr>
      <xdr:spPr>
        <a:xfrm>
          <a:off x="2781300" y="13056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121920</xdr:rowOff>
    </xdr:from>
    <xdr:ext cx="598805" cy="264160"/>
    <xdr:sp macro="" textlink="">
      <xdr:nvSpPr>
        <xdr:cNvPr id="184" name="テキスト ボックス 183"/>
        <xdr:cNvSpPr txBox="1"/>
      </xdr:nvSpPr>
      <xdr:spPr>
        <a:xfrm>
          <a:off x="2542540" y="1315212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123825</xdr:rowOff>
    </xdr:from>
    <xdr:to xmlns:xdr="http://schemas.openxmlformats.org/drawingml/2006/spreadsheetDrawing">
      <xdr:col>10</xdr:col>
      <xdr:colOff>114300</xdr:colOff>
      <xdr:row>76</xdr:row>
      <xdr:rowOff>155575</xdr:rowOff>
    </xdr:to>
    <xdr:cxnSp macro="">
      <xdr:nvCxnSpPr>
        <xdr:cNvPr id="185" name="直線コネクタ 184"/>
        <xdr:cNvCxnSpPr/>
      </xdr:nvCxnSpPr>
      <xdr:spPr>
        <a:xfrm flipV="1">
          <a:off x="1104900" y="1315402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41910</xdr:rowOff>
    </xdr:from>
    <xdr:to xmlns:xdr="http://schemas.openxmlformats.org/drawingml/2006/spreadsheetDrawing">
      <xdr:col>10</xdr:col>
      <xdr:colOff>165100</xdr:colOff>
      <xdr:row>76</xdr:row>
      <xdr:rowOff>145415</xdr:rowOff>
    </xdr:to>
    <xdr:sp macro="" textlink="">
      <xdr:nvSpPr>
        <xdr:cNvPr id="186" name="フローチャート: 判断 185"/>
        <xdr:cNvSpPr/>
      </xdr:nvSpPr>
      <xdr:spPr>
        <a:xfrm>
          <a:off x="1917700" y="130721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161925</xdr:rowOff>
    </xdr:from>
    <xdr:ext cx="597535" cy="264795"/>
    <xdr:sp macro="" textlink="">
      <xdr:nvSpPr>
        <xdr:cNvPr id="187" name="テキスト ボックス 186"/>
        <xdr:cNvSpPr txBox="1"/>
      </xdr:nvSpPr>
      <xdr:spPr>
        <a:xfrm>
          <a:off x="1673860" y="12849225"/>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66040</xdr:rowOff>
    </xdr:from>
    <xdr:to xmlns:xdr="http://schemas.openxmlformats.org/drawingml/2006/spreadsheetDrawing">
      <xdr:col>6</xdr:col>
      <xdr:colOff>38100</xdr:colOff>
      <xdr:row>76</xdr:row>
      <xdr:rowOff>169545</xdr:rowOff>
    </xdr:to>
    <xdr:sp macro="" textlink="">
      <xdr:nvSpPr>
        <xdr:cNvPr id="188" name="フローチャート: 判断 187"/>
        <xdr:cNvSpPr/>
      </xdr:nvSpPr>
      <xdr:spPr>
        <a:xfrm>
          <a:off x="1054100" y="1309624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10795</xdr:rowOff>
    </xdr:from>
    <xdr:ext cx="597535" cy="264160"/>
    <xdr:sp macro="" textlink="">
      <xdr:nvSpPr>
        <xdr:cNvPr id="189" name="テキスト ボックス 188"/>
        <xdr:cNvSpPr txBox="1"/>
      </xdr:nvSpPr>
      <xdr:spPr>
        <a:xfrm>
          <a:off x="810260" y="1286954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0730" cy="264795"/>
    <xdr:sp macro="" textlink="">
      <xdr:nvSpPr>
        <xdr:cNvPr id="190" name="テキスト ボックス 189"/>
        <xdr:cNvSpPr txBox="1"/>
      </xdr:nvSpPr>
      <xdr:spPr>
        <a:xfrm>
          <a:off x="432816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1" name="テキスト ボックス 190"/>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0730" cy="264795"/>
    <xdr:sp macro="" textlink="">
      <xdr:nvSpPr>
        <xdr:cNvPr id="192" name="テキスト ボックス 191"/>
        <xdr:cNvSpPr txBox="1"/>
      </xdr:nvSpPr>
      <xdr:spPr>
        <a:xfrm>
          <a:off x="264668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3" name="テキスト ボックス 192"/>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4" name="テキスト ボックス 193"/>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68580</xdr:rowOff>
    </xdr:from>
    <xdr:to xmlns:xdr="http://schemas.openxmlformats.org/drawingml/2006/spreadsheetDrawing">
      <xdr:col>24</xdr:col>
      <xdr:colOff>114300</xdr:colOff>
      <xdr:row>75</xdr:row>
      <xdr:rowOff>171450</xdr:rowOff>
    </xdr:to>
    <xdr:sp macro="" textlink="">
      <xdr:nvSpPr>
        <xdr:cNvPr id="195" name="楕円 194"/>
        <xdr:cNvSpPr/>
      </xdr:nvSpPr>
      <xdr:spPr>
        <a:xfrm>
          <a:off x="4462780" y="129273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92075</xdr:rowOff>
    </xdr:from>
    <xdr:ext cx="598805" cy="264160"/>
    <xdr:sp macro="" textlink="">
      <xdr:nvSpPr>
        <xdr:cNvPr id="196" name="民生費該当値テキスト"/>
        <xdr:cNvSpPr txBox="1"/>
      </xdr:nvSpPr>
      <xdr:spPr>
        <a:xfrm>
          <a:off x="4564380" y="127793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60960</xdr:rowOff>
    </xdr:from>
    <xdr:to xmlns:xdr="http://schemas.openxmlformats.org/drawingml/2006/spreadsheetDrawing">
      <xdr:col>20</xdr:col>
      <xdr:colOff>38100</xdr:colOff>
      <xdr:row>75</xdr:row>
      <xdr:rowOff>164465</xdr:rowOff>
    </xdr:to>
    <xdr:sp macro="" textlink="">
      <xdr:nvSpPr>
        <xdr:cNvPr id="197" name="楕円 196"/>
        <xdr:cNvSpPr/>
      </xdr:nvSpPr>
      <xdr:spPr>
        <a:xfrm>
          <a:off x="3649980" y="1291971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6985</xdr:rowOff>
    </xdr:from>
    <xdr:ext cx="597535" cy="264160"/>
    <xdr:sp macro="" textlink="">
      <xdr:nvSpPr>
        <xdr:cNvPr id="198" name="テキスト ボックス 197"/>
        <xdr:cNvSpPr txBox="1"/>
      </xdr:nvSpPr>
      <xdr:spPr>
        <a:xfrm>
          <a:off x="3406140" y="1269428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24765</xdr:rowOff>
    </xdr:from>
    <xdr:to xmlns:xdr="http://schemas.openxmlformats.org/drawingml/2006/spreadsheetDrawing">
      <xdr:col>15</xdr:col>
      <xdr:colOff>101600</xdr:colOff>
      <xdr:row>76</xdr:row>
      <xdr:rowOff>128270</xdr:rowOff>
    </xdr:to>
    <xdr:sp macro="" textlink="">
      <xdr:nvSpPr>
        <xdr:cNvPr id="199" name="楕円 198"/>
        <xdr:cNvSpPr/>
      </xdr:nvSpPr>
      <xdr:spPr>
        <a:xfrm>
          <a:off x="2781300" y="130549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145415</xdr:rowOff>
    </xdr:from>
    <xdr:ext cx="598805" cy="263525"/>
    <xdr:sp macro="" textlink="">
      <xdr:nvSpPr>
        <xdr:cNvPr id="200" name="テキスト ボックス 199"/>
        <xdr:cNvSpPr txBox="1"/>
      </xdr:nvSpPr>
      <xdr:spPr>
        <a:xfrm>
          <a:off x="2542540" y="1283271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71120</xdr:rowOff>
    </xdr:from>
    <xdr:to xmlns:xdr="http://schemas.openxmlformats.org/drawingml/2006/spreadsheetDrawing">
      <xdr:col>10</xdr:col>
      <xdr:colOff>165100</xdr:colOff>
      <xdr:row>76</xdr:row>
      <xdr:rowOff>171450</xdr:rowOff>
    </xdr:to>
    <xdr:sp macro="" textlink="">
      <xdr:nvSpPr>
        <xdr:cNvPr id="201" name="楕円 200"/>
        <xdr:cNvSpPr/>
      </xdr:nvSpPr>
      <xdr:spPr>
        <a:xfrm>
          <a:off x="1917700" y="13101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7535" cy="263525"/>
    <xdr:sp macro="" textlink="">
      <xdr:nvSpPr>
        <xdr:cNvPr id="202" name="テキスト ボックス 201"/>
        <xdr:cNvSpPr txBox="1"/>
      </xdr:nvSpPr>
      <xdr:spPr>
        <a:xfrm>
          <a:off x="1673860" y="13196570"/>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103505</xdr:rowOff>
    </xdr:from>
    <xdr:to xmlns:xdr="http://schemas.openxmlformats.org/drawingml/2006/spreadsheetDrawing">
      <xdr:col>6</xdr:col>
      <xdr:colOff>38100</xdr:colOff>
      <xdr:row>77</xdr:row>
      <xdr:rowOff>31750</xdr:rowOff>
    </xdr:to>
    <xdr:sp macro="" textlink="">
      <xdr:nvSpPr>
        <xdr:cNvPr id="203" name="楕円 202"/>
        <xdr:cNvSpPr/>
      </xdr:nvSpPr>
      <xdr:spPr>
        <a:xfrm>
          <a:off x="1054100" y="131337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22860</xdr:rowOff>
    </xdr:from>
    <xdr:ext cx="597535" cy="264795"/>
    <xdr:sp macro="" textlink="">
      <xdr:nvSpPr>
        <xdr:cNvPr id="204" name="テキスト ボックス 203"/>
        <xdr:cNvSpPr txBox="1"/>
      </xdr:nvSpPr>
      <xdr:spPr>
        <a:xfrm>
          <a:off x="810260" y="13224510"/>
          <a:ext cx="5975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5" name="正方形/長方形 204"/>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6" name="正方形/長方形 205"/>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8" name="正方形/長方形 207"/>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0" name="正方形/長方形 209"/>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29870"/>
    <xdr:sp macro="" textlink="">
      <xdr:nvSpPr>
        <xdr:cNvPr id="213" name="テキスト ボックス 212"/>
        <xdr:cNvSpPr txBox="1"/>
      </xdr:nvSpPr>
      <xdr:spPr>
        <a:xfrm>
          <a:off x="708660" y="14923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6" name="テキスト ボックス 215"/>
        <xdr:cNvSpPr txBox="1"/>
      </xdr:nvSpPr>
      <xdr:spPr>
        <a:xfrm>
          <a:off x="50292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7810"/>
    <xdr:sp macro="" textlink="">
      <xdr:nvSpPr>
        <xdr:cNvPr id="218" name="テキスト ボックス 217"/>
        <xdr:cNvSpPr txBox="1"/>
      </xdr:nvSpPr>
      <xdr:spPr>
        <a:xfrm>
          <a:off x="166370" y="16603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0" name="テキスト ボックス 219"/>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7810"/>
    <xdr:sp macro="" textlink="">
      <xdr:nvSpPr>
        <xdr:cNvPr id="222" name="テキスト ボックス 221"/>
        <xdr:cNvSpPr txBox="1"/>
      </xdr:nvSpPr>
      <xdr:spPr>
        <a:xfrm>
          <a:off x="166370"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5" name="直線コネクタ 224"/>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95630" cy="265430"/>
    <xdr:sp macro="" textlink="">
      <xdr:nvSpPr>
        <xdr:cNvPr id="226" name="テキスト ボックス 225"/>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7" name="直線コネクタ 226"/>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3525"/>
    <xdr:sp macro="" textlink="">
      <xdr:nvSpPr>
        <xdr:cNvPr id="228" name="テキスト ボックス 227"/>
        <xdr:cNvSpPr txBox="1"/>
      </xdr:nvSpPr>
      <xdr:spPr>
        <a:xfrm>
          <a:off x="16637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127000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511675" y="155575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810"/>
    <xdr:sp macro="" textlink="">
      <xdr:nvSpPr>
        <xdr:cNvPr id="231" name="衛生費最小値テキスト"/>
        <xdr:cNvSpPr txBox="1"/>
      </xdr:nvSpPr>
      <xdr:spPr>
        <a:xfrm>
          <a:off x="4564380" y="16968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429760" y="16964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72390</xdr:rowOff>
    </xdr:from>
    <xdr:ext cx="598805" cy="264160"/>
    <xdr:sp macro="" textlink="">
      <xdr:nvSpPr>
        <xdr:cNvPr id="233" name="衛生費最大値テキスト"/>
        <xdr:cNvSpPr txBox="1"/>
      </xdr:nvSpPr>
      <xdr:spPr>
        <a:xfrm>
          <a:off x="4564380" y="153314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127000</xdr:rowOff>
    </xdr:from>
    <xdr:to xmlns:xdr="http://schemas.openxmlformats.org/drawingml/2006/spreadsheetDrawing">
      <xdr:col>24</xdr:col>
      <xdr:colOff>152400</xdr:colOff>
      <xdr:row>90</xdr:row>
      <xdr:rowOff>127000</xdr:rowOff>
    </xdr:to>
    <xdr:cxnSp macro="">
      <xdr:nvCxnSpPr>
        <xdr:cNvPr id="234" name="直線コネクタ 233"/>
        <xdr:cNvCxnSpPr/>
      </xdr:nvCxnSpPr>
      <xdr:spPr>
        <a:xfrm>
          <a:off x="4429760" y="15557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146685</xdr:rowOff>
    </xdr:from>
    <xdr:to xmlns:xdr="http://schemas.openxmlformats.org/drawingml/2006/spreadsheetDrawing">
      <xdr:col>24</xdr:col>
      <xdr:colOff>63500</xdr:colOff>
      <xdr:row>98</xdr:row>
      <xdr:rowOff>149225</xdr:rowOff>
    </xdr:to>
    <xdr:cxnSp macro="">
      <xdr:nvCxnSpPr>
        <xdr:cNvPr id="235" name="直線コネクタ 234"/>
        <xdr:cNvCxnSpPr/>
      </xdr:nvCxnSpPr>
      <xdr:spPr>
        <a:xfrm flipV="1">
          <a:off x="3700780" y="1694878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56438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46278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149225</xdr:rowOff>
    </xdr:from>
    <xdr:to xmlns:xdr="http://schemas.openxmlformats.org/drawingml/2006/spreadsheetDrawing">
      <xdr:col>19</xdr:col>
      <xdr:colOff>177800</xdr:colOff>
      <xdr:row>99</xdr:row>
      <xdr:rowOff>8255</xdr:rowOff>
    </xdr:to>
    <xdr:cxnSp macro="">
      <xdr:nvCxnSpPr>
        <xdr:cNvPr id="238" name="直線コネクタ 237"/>
        <xdr:cNvCxnSpPr/>
      </xdr:nvCxnSpPr>
      <xdr:spPr>
        <a:xfrm flipV="1">
          <a:off x="2832100" y="16951325"/>
          <a:ext cx="868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649980" y="168109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3400" cy="259080"/>
    <xdr:sp macro="" textlink="">
      <xdr:nvSpPr>
        <xdr:cNvPr id="240" name="テキスト ボックス 239"/>
        <xdr:cNvSpPr txBox="1"/>
      </xdr:nvSpPr>
      <xdr:spPr>
        <a:xfrm>
          <a:off x="3438525" y="1658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8255</xdr:rowOff>
    </xdr:from>
    <xdr:to xmlns:xdr="http://schemas.openxmlformats.org/drawingml/2006/spreadsheetDrawing">
      <xdr:col>15</xdr:col>
      <xdr:colOff>50800</xdr:colOff>
      <xdr:row>99</xdr:row>
      <xdr:rowOff>8890</xdr:rowOff>
    </xdr:to>
    <xdr:cxnSp macro="">
      <xdr:nvCxnSpPr>
        <xdr:cNvPr id="241" name="直線コネクタ 240"/>
        <xdr:cNvCxnSpPr/>
      </xdr:nvCxnSpPr>
      <xdr:spPr>
        <a:xfrm flipV="1">
          <a:off x="1968500" y="1698180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7813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3400" cy="259080"/>
    <xdr:sp macro="" textlink="">
      <xdr:nvSpPr>
        <xdr:cNvPr id="243" name="テキスト ボックス 242"/>
        <xdr:cNvSpPr txBox="1"/>
      </xdr:nvSpPr>
      <xdr:spPr>
        <a:xfrm>
          <a:off x="2574925" y="16610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165100</xdr:rowOff>
    </xdr:from>
    <xdr:to xmlns:xdr="http://schemas.openxmlformats.org/drawingml/2006/spreadsheetDrawing">
      <xdr:col>10</xdr:col>
      <xdr:colOff>114300</xdr:colOff>
      <xdr:row>99</xdr:row>
      <xdr:rowOff>8890</xdr:rowOff>
    </xdr:to>
    <xdr:cxnSp macro="">
      <xdr:nvCxnSpPr>
        <xdr:cNvPr id="244" name="直線コネクタ 243"/>
        <xdr:cNvCxnSpPr/>
      </xdr:nvCxnSpPr>
      <xdr:spPr>
        <a:xfrm>
          <a:off x="1104900" y="1696720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177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4670" cy="257810"/>
    <xdr:sp macro="" textlink="">
      <xdr:nvSpPr>
        <xdr:cNvPr id="246" name="テキスト ボックス 245"/>
        <xdr:cNvSpPr txBox="1"/>
      </xdr:nvSpPr>
      <xdr:spPr>
        <a:xfrm>
          <a:off x="1706245" y="166154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54100" y="16847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3400" cy="259080"/>
    <xdr:sp macro="" textlink="">
      <xdr:nvSpPr>
        <xdr:cNvPr id="248" name="テキスト ボックス 247"/>
        <xdr:cNvSpPr txBox="1"/>
      </xdr:nvSpPr>
      <xdr:spPr>
        <a:xfrm>
          <a:off x="84264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730" cy="259080"/>
    <xdr:sp macro="" textlink="">
      <xdr:nvSpPr>
        <xdr:cNvPr id="249" name="テキスト ボックス 248"/>
        <xdr:cNvSpPr txBox="1"/>
      </xdr:nvSpPr>
      <xdr:spPr>
        <a:xfrm>
          <a:off x="4328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1" name="テキスト ボックス 250"/>
        <xdr:cNvSpPr txBox="1"/>
      </xdr:nvSpPr>
      <xdr:spPr>
        <a:xfrm>
          <a:off x="26466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95885</xdr:rowOff>
    </xdr:from>
    <xdr:to xmlns:xdr="http://schemas.openxmlformats.org/drawingml/2006/spreadsheetDrawing">
      <xdr:col>24</xdr:col>
      <xdr:colOff>114300</xdr:colOff>
      <xdr:row>99</xdr:row>
      <xdr:rowOff>26035</xdr:rowOff>
    </xdr:to>
    <xdr:sp macro="" textlink="">
      <xdr:nvSpPr>
        <xdr:cNvPr id="254" name="楕円 253"/>
        <xdr:cNvSpPr/>
      </xdr:nvSpPr>
      <xdr:spPr>
        <a:xfrm>
          <a:off x="446278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10795</xdr:rowOff>
    </xdr:from>
    <xdr:ext cx="534670" cy="258445"/>
    <xdr:sp macro="" textlink="">
      <xdr:nvSpPr>
        <xdr:cNvPr id="255" name="衛生費該当値テキスト"/>
        <xdr:cNvSpPr txBox="1"/>
      </xdr:nvSpPr>
      <xdr:spPr>
        <a:xfrm>
          <a:off x="456438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98425</xdr:rowOff>
    </xdr:from>
    <xdr:to xmlns:xdr="http://schemas.openxmlformats.org/drawingml/2006/spreadsheetDrawing">
      <xdr:col>20</xdr:col>
      <xdr:colOff>38100</xdr:colOff>
      <xdr:row>99</xdr:row>
      <xdr:rowOff>29210</xdr:rowOff>
    </xdr:to>
    <xdr:sp macro="" textlink="">
      <xdr:nvSpPr>
        <xdr:cNvPr id="256" name="楕円 255"/>
        <xdr:cNvSpPr/>
      </xdr:nvSpPr>
      <xdr:spPr>
        <a:xfrm>
          <a:off x="3649980" y="169005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19685</xdr:rowOff>
    </xdr:from>
    <xdr:ext cx="533400" cy="257810"/>
    <xdr:sp macro="" textlink="">
      <xdr:nvSpPr>
        <xdr:cNvPr id="257" name="テキスト ボックス 256"/>
        <xdr:cNvSpPr txBox="1"/>
      </xdr:nvSpPr>
      <xdr:spPr>
        <a:xfrm>
          <a:off x="3438525" y="16993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128905</xdr:rowOff>
    </xdr:from>
    <xdr:to xmlns:xdr="http://schemas.openxmlformats.org/drawingml/2006/spreadsheetDrawing">
      <xdr:col>15</xdr:col>
      <xdr:colOff>101600</xdr:colOff>
      <xdr:row>99</xdr:row>
      <xdr:rowOff>59055</xdr:rowOff>
    </xdr:to>
    <xdr:sp macro="" textlink="">
      <xdr:nvSpPr>
        <xdr:cNvPr id="258" name="楕円 257"/>
        <xdr:cNvSpPr/>
      </xdr:nvSpPr>
      <xdr:spPr>
        <a:xfrm>
          <a:off x="27813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50165</xdr:rowOff>
    </xdr:from>
    <xdr:ext cx="533400" cy="259080"/>
    <xdr:sp macro="" textlink="">
      <xdr:nvSpPr>
        <xdr:cNvPr id="259" name="テキスト ボックス 258"/>
        <xdr:cNvSpPr txBox="1"/>
      </xdr:nvSpPr>
      <xdr:spPr>
        <a:xfrm>
          <a:off x="2574925" y="17023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129540</xdr:rowOff>
    </xdr:from>
    <xdr:to xmlns:xdr="http://schemas.openxmlformats.org/drawingml/2006/spreadsheetDrawing">
      <xdr:col>10</xdr:col>
      <xdr:colOff>165100</xdr:colOff>
      <xdr:row>99</xdr:row>
      <xdr:rowOff>59690</xdr:rowOff>
    </xdr:to>
    <xdr:sp macro="" textlink="">
      <xdr:nvSpPr>
        <xdr:cNvPr id="260" name="楕円 259"/>
        <xdr:cNvSpPr/>
      </xdr:nvSpPr>
      <xdr:spPr>
        <a:xfrm>
          <a:off x="1917700"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50800</xdr:rowOff>
    </xdr:from>
    <xdr:ext cx="534670" cy="259080"/>
    <xdr:sp macro="" textlink="">
      <xdr:nvSpPr>
        <xdr:cNvPr id="261" name="テキスト ボックス 260"/>
        <xdr:cNvSpPr txBox="1"/>
      </xdr:nvSpPr>
      <xdr:spPr>
        <a:xfrm>
          <a:off x="1706245"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114300</xdr:rowOff>
    </xdr:from>
    <xdr:to xmlns:xdr="http://schemas.openxmlformats.org/drawingml/2006/spreadsheetDrawing">
      <xdr:col>6</xdr:col>
      <xdr:colOff>38100</xdr:colOff>
      <xdr:row>99</xdr:row>
      <xdr:rowOff>44450</xdr:rowOff>
    </xdr:to>
    <xdr:sp macro="" textlink="">
      <xdr:nvSpPr>
        <xdr:cNvPr id="262" name="楕円 261"/>
        <xdr:cNvSpPr/>
      </xdr:nvSpPr>
      <xdr:spPr>
        <a:xfrm>
          <a:off x="1054100" y="16916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35560</xdr:rowOff>
    </xdr:from>
    <xdr:ext cx="533400" cy="259080"/>
    <xdr:sp macro="" textlink="">
      <xdr:nvSpPr>
        <xdr:cNvPr id="263" name="テキスト ボックス 262"/>
        <xdr:cNvSpPr txBox="1"/>
      </xdr:nvSpPr>
      <xdr:spPr>
        <a:xfrm>
          <a:off x="842645" y="17009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4" name="正方形/長方形 263"/>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5" name="正方形/長方形 264"/>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7" name="正方形/長方形 266"/>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69" name="正方形/長方形 268"/>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1" name="正方形/長方形 270"/>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8615" cy="229870"/>
    <xdr:sp macro="" textlink="">
      <xdr:nvSpPr>
        <xdr:cNvPr id="272" name="テキスト ボックス 271"/>
        <xdr:cNvSpPr txBox="1"/>
      </xdr:nvSpPr>
      <xdr:spPr>
        <a:xfrm>
          <a:off x="6393180" y="4636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3" name="直線コネクタ 272"/>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74" name="直線コネクタ 273"/>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130810</xdr:rowOff>
    </xdr:from>
    <xdr:ext cx="247650" cy="264795"/>
    <xdr:sp macro="" textlink="">
      <xdr:nvSpPr>
        <xdr:cNvPr id="275" name="テキスト ボックス 274"/>
        <xdr:cNvSpPr txBox="1"/>
      </xdr:nvSpPr>
      <xdr:spPr>
        <a:xfrm>
          <a:off x="6187440" y="6645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76" name="直線コネクタ 275"/>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147320</xdr:rowOff>
    </xdr:from>
    <xdr:ext cx="466090" cy="263525"/>
    <xdr:sp macro="" textlink="">
      <xdr:nvSpPr>
        <xdr:cNvPr id="277" name="テキスト ボックス 276"/>
        <xdr:cNvSpPr txBox="1"/>
      </xdr:nvSpPr>
      <xdr:spPr>
        <a:xfrm>
          <a:off x="5974080" y="631952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134620</xdr:rowOff>
    </xdr:from>
    <xdr:to xmlns:xdr="http://schemas.openxmlformats.org/drawingml/2006/spreadsheetDrawing">
      <xdr:col>59</xdr:col>
      <xdr:colOff>50800</xdr:colOff>
      <xdr:row>35</xdr:row>
      <xdr:rowOff>134620</xdr:rowOff>
    </xdr:to>
    <xdr:cxnSp macro="">
      <xdr:nvCxnSpPr>
        <xdr:cNvPr id="278" name="直線コネクタ 277"/>
        <xdr:cNvCxnSpPr/>
      </xdr:nvCxnSpPr>
      <xdr:spPr>
        <a:xfrm>
          <a:off x="6431280" y="6135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163830</xdr:rowOff>
    </xdr:from>
    <xdr:ext cx="466090" cy="265430"/>
    <xdr:sp macro="" textlink="">
      <xdr:nvSpPr>
        <xdr:cNvPr id="279" name="テキスト ボックス 278"/>
        <xdr:cNvSpPr txBox="1"/>
      </xdr:nvSpPr>
      <xdr:spPr>
        <a:xfrm>
          <a:off x="5974080" y="5993130"/>
          <a:ext cx="466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80" name="直線コネクタ 279"/>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64160"/>
    <xdr:sp macro="" textlink="">
      <xdr:nvSpPr>
        <xdr:cNvPr id="281" name="テキスト ボックス 280"/>
        <xdr:cNvSpPr txBox="1"/>
      </xdr:nvSpPr>
      <xdr:spPr>
        <a:xfrm>
          <a:off x="5974080" y="56642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168275</xdr:rowOff>
    </xdr:from>
    <xdr:to xmlns:xdr="http://schemas.openxmlformats.org/drawingml/2006/spreadsheetDrawing">
      <xdr:col>59</xdr:col>
      <xdr:colOff>50800</xdr:colOff>
      <xdr:row>31</xdr:row>
      <xdr:rowOff>168275</xdr:rowOff>
    </xdr:to>
    <xdr:cxnSp macro="">
      <xdr:nvCxnSpPr>
        <xdr:cNvPr id="282" name="直線コネクタ 281"/>
        <xdr:cNvCxnSpPr/>
      </xdr:nvCxnSpPr>
      <xdr:spPr>
        <a:xfrm>
          <a:off x="6431280" y="5483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6090" cy="264795"/>
    <xdr:sp macro="" textlink="">
      <xdr:nvSpPr>
        <xdr:cNvPr id="283" name="テキスト ボックス 282"/>
        <xdr:cNvSpPr txBox="1"/>
      </xdr:nvSpPr>
      <xdr:spPr>
        <a:xfrm>
          <a:off x="5974080" y="533781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4" name="直線コネクタ 283"/>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38735</xdr:rowOff>
    </xdr:from>
    <xdr:ext cx="466090" cy="265430"/>
    <xdr:sp macro="" textlink="">
      <xdr:nvSpPr>
        <xdr:cNvPr id="285" name="テキスト ボックス 284"/>
        <xdr:cNvSpPr txBox="1"/>
      </xdr:nvSpPr>
      <xdr:spPr>
        <a:xfrm>
          <a:off x="5974080" y="5010785"/>
          <a:ext cx="466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6" name="直線コネクタ 285"/>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6090" cy="263525"/>
    <xdr:sp macro="" textlink="">
      <xdr:nvSpPr>
        <xdr:cNvPr id="287" name="テキスト ボックス 286"/>
        <xdr:cNvSpPr txBox="1"/>
      </xdr:nvSpPr>
      <xdr:spPr>
        <a:xfrm>
          <a:off x="5974080" y="468503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8"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21590</xdr:rowOff>
    </xdr:from>
    <xdr:to xmlns:xdr="http://schemas.openxmlformats.org/drawingml/2006/spreadsheetDrawing">
      <xdr:col>54</xdr:col>
      <xdr:colOff>185420</xdr:colOff>
      <xdr:row>39</xdr:row>
      <xdr:rowOff>101600</xdr:rowOff>
    </xdr:to>
    <xdr:cxnSp macro="">
      <xdr:nvCxnSpPr>
        <xdr:cNvPr id="289" name="直線コネクタ 288"/>
        <xdr:cNvCxnSpPr/>
      </xdr:nvCxnSpPr>
      <xdr:spPr>
        <a:xfrm flipV="1">
          <a:off x="10198100" y="5165090"/>
          <a:ext cx="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104775</xdr:rowOff>
    </xdr:from>
    <xdr:ext cx="248285" cy="264795"/>
    <xdr:sp macro="" textlink="">
      <xdr:nvSpPr>
        <xdr:cNvPr id="290" name="労働費最小値テキスト"/>
        <xdr:cNvSpPr txBox="1"/>
      </xdr:nvSpPr>
      <xdr:spPr>
        <a:xfrm>
          <a:off x="10248900" y="679132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101600</xdr:rowOff>
    </xdr:from>
    <xdr:to xmlns:xdr="http://schemas.openxmlformats.org/drawingml/2006/spreadsheetDrawing">
      <xdr:col>55</xdr:col>
      <xdr:colOff>88900</xdr:colOff>
      <xdr:row>39</xdr:row>
      <xdr:rowOff>101600</xdr:rowOff>
    </xdr:to>
    <xdr:cxnSp macro="">
      <xdr:nvCxnSpPr>
        <xdr:cNvPr id="291" name="直線コネクタ 290"/>
        <xdr:cNvCxnSpPr/>
      </xdr:nvCxnSpPr>
      <xdr:spPr>
        <a:xfrm>
          <a:off x="1011428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142240</xdr:rowOff>
    </xdr:from>
    <xdr:ext cx="468630" cy="265430"/>
    <xdr:sp macro="" textlink="">
      <xdr:nvSpPr>
        <xdr:cNvPr id="292" name="労働費最大値テキスト"/>
        <xdr:cNvSpPr txBox="1"/>
      </xdr:nvSpPr>
      <xdr:spPr>
        <a:xfrm>
          <a:off x="10248900" y="494284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3" name="直線コネクタ 292"/>
        <xdr:cNvCxnSpPr/>
      </xdr:nvCxnSpPr>
      <xdr:spPr>
        <a:xfrm>
          <a:off x="10114280" y="5165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101600</xdr:rowOff>
    </xdr:from>
    <xdr:to xmlns:xdr="http://schemas.openxmlformats.org/drawingml/2006/spreadsheetDrawing">
      <xdr:col>55</xdr:col>
      <xdr:colOff>0</xdr:colOff>
      <xdr:row>39</xdr:row>
      <xdr:rowOff>101600</xdr:rowOff>
    </xdr:to>
    <xdr:cxnSp macro="">
      <xdr:nvCxnSpPr>
        <xdr:cNvPr id="294" name="直線コネクタ 293"/>
        <xdr:cNvCxnSpPr/>
      </xdr:nvCxnSpPr>
      <xdr:spPr>
        <a:xfrm>
          <a:off x="9385300" y="6788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145415</xdr:rowOff>
    </xdr:from>
    <xdr:ext cx="377190" cy="263525"/>
    <xdr:sp macro="" textlink="">
      <xdr:nvSpPr>
        <xdr:cNvPr id="295" name="労働費平均値テキスト"/>
        <xdr:cNvSpPr txBox="1"/>
      </xdr:nvSpPr>
      <xdr:spPr>
        <a:xfrm>
          <a:off x="10248900" y="6317615"/>
          <a:ext cx="37719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122555</xdr:rowOff>
    </xdr:from>
    <xdr:to xmlns:xdr="http://schemas.openxmlformats.org/drawingml/2006/spreadsheetDrawing">
      <xdr:col>55</xdr:col>
      <xdr:colOff>50800</xdr:colOff>
      <xdr:row>38</xdr:row>
      <xdr:rowOff>50165</xdr:rowOff>
    </xdr:to>
    <xdr:sp macro="" textlink="">
      <xdr:nvSpPr>
        <xdr:cNvPr id="296" name="フローチャート: 判断 295"/>
        <xdr:cNvSpPr/>
      </xdr:nvSpPr>
      <xdr:spPr>
        <a:xfrm>
          <a:off x="10152380" y="64662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101600</xdr:rowOff>
    </xdr:from>
    <xdr:to xmlns:xdr="http://schemas.openxmlformats.org/drawingml/2006/spreadsheetDrawing">
      <xdr:col>50</xdr:col>
      <xdr:colOff>114300</xdr:colOff>
      <xdr:row>39</xdr:row>
      <xdr:rowOff>101600</xdr:rowOff>
    </xdr:to>
    <xdr:cxnSp macro="">
      <xdr:nvCxnSpPr>
        <xdr:cNvPr id="297" name="直線コネクタ 296"/>
        <xdr:cNvCxnSpPr/>
      </xdr:nvCxnSpPr>
      <xdr:spPr>
        <a:xfrm>
          <a:off x="852170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135890</xdr:rowOff>
    </xdr:from>
    <xdr:to xmlns:xdr="http://schemas.openxmlformats.org/drawingml/2006/spreadsheetDrawing">
      <xdr:col>50</xdr:col>
      <xdr:colOff>165100</xdr:colOff>
      <xdr:row>38</xdr:row>
      <xdr:rowOff>64770</xdr:rowOff>
    </xdr:to>
    <xdr:sp macro="" textlink="">
      <xdr:nvSpPr>
        <xdr:cNvPr id="298" name="フローチャート: 判断 297"/>
        <xdr:cNvSpPr/>
      </xdr:nvSpPr>
      <xdr:spPr>
        <a:xfrm>
          <a:off x="9334500" y="64795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81280</xdr:rowOff>
    </xdr:from>
    <xdr:ext cx="378460" cy="264795"/>
    <xdr:sp macro="" textlink="">
      <xdr:nvSpPr>
        <xdr:cNvPr id="299" name="テキスト ボックス 298"/>
        <xdr:cNvSpPr txBox="1"/>
      </xdr:nvSpPr>
      <xdr:spPr>
        <a:xfrm>
          <a:off x="9201150" y="625348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101600</xdr:rowOff>
    </xdr:from>
    <xdr:to xmlns:xdr="http://schemas.openxmlformats.org/drawingml/2006/spreadsheetDrawing">
      <xdr:col>45</xdr:col>
      <xdr:colOff>177800</xdr:colOff>
      <xdr:row>39</xdr:row>
      <xdr:rowOff>101600</xdr:rowOff>
    </xdr:to>
    <xdr:cxnSp macro="">
      <xdr:nvCxnSpPr>
        <xdr:cNvPr id="300" name="直線コネクタ 299"/>
        <xdr:cNvCxnSpPr/>
      </xdr:nvCxnSpPr>
      <xdr:spPr>
        <a:xfrm>
          <a:off x="765302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161925</xdr:rowOff>
    </xdr:from>
    <xdr:to xmlns:xdr="http://schemas.openxmlformats.org/drawingml/2006/spreadsheetDrawing">
      <xdr:col>46</xdr:col>
      <xdr:colOff>38100</xdr:colOff>
      <xdr:row>38</xdr:row>
      <xdr:rowOff>90170</xdr:rowOff>
    </xdr:to>
    <xdr:sp macro="" textlink="">
      <xdr:nvSpPr>
        <xdr:cNvPr id="301" name="フローチャート: 判断 300"/>
        <xdr:cNvSpPr/>
      </xdr:nvSpPr>
      <xdr:spPr>
        <a:xfrm>
          <a:off x="8470900" y="650557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106680</xdr:rowOff>
    </xdr:from>
    <xdr:ext cx="378460" cy="265430"/>
    <xdr:sp macro="" textlink="">
      <xdr:nvSpPr>
        <xdr:cNvPr id="302" name="テキスト ボックス 301"/>
        <xdr:cNvSpPr txBox="1"/>
      </xdr:nvSpPr>
      <xdr:spPr>
        <a:xfrm>
          <a:off x="8337550" y="627888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101600</xdr:rowOff>
    </xdr:from>
    <xdr:to xmlns:xdr="http://schemas.openxmlformats.org/drawingml/2006/spreadsheetDrawing">
      <xdr:col>41</xdr:col>
      <xdr:colOff>50800</xdr:colOff>
      <xdr:row>39</xdr:row>
      <xdr:rowOff>101600</xdr:rowOff>
    </xdr:to>
    <xdr:cxnSp macro="">
      <xdr:nvCxnSpPr>
        <xdr:cNvPr id="303" name="直線コネクタ 302"/>
        <xdr:cNvCxnSpPr/>
      </xdr:nvCxnSpPr>
      <xdr:spPr>
        <a:xfrm>
          <a:off x="67894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86360</xdr:rowOff>
    </xdr:to>
    <xdr:sp macro="" textlink="">
      <xdr:nvSpPr>
        <xdr:cNvPr id="304" name="フローチャート: 判断 303"/>
        <xdr:cNvSpPr/>
      </xdr:nvSpPr>
      <xdr:spPr>
        <a:xfrm>
          <a:off x="7602220" y="6501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103505</xdr:rowOff>
    </xdr:from>
    <xdr:ext cx="377190" cy="264795"/>
    <xdr:sp macro="" textlink="">
      <xdr:nvSpPr>
        <xdr:cNvPr id="305" name="テキスト ボックス 304"/>
        <xdr:cNvSpPr txBox="1"/>
      </xdr:nvSpPr>
      <xdr:spPr>
        <a:xfrm>
          <a:off x="7468870" y="6275705"/>
          <a:ext cx="377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160020</xdr:rowOff>
    </xdr:from>
    <xdr:to xmlns:xdr="http://schemas.openxmlformats.org/drawingml/2006/spreadsheetDrawing">
      <xdr:col>36</xdr:col>
      <xdr:colOff>165100</xdr:colOff>
      <xdr:row>38</xdr:row>
      <xdr:rowOff>88265</xdr:rowOff>
    </xdr:to>
    <xdr:sp macro="" textlink="">
      <xdr:nvSpPr>
        <xdr:cNvPr id="306" name="フローチャート: 判断 305"/>
        <xdr:cNvSpPr/>
      </xdr:nvSpPr>
      <xdr:spPr>
        <a:xfrm>
          <a:off x="673862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104775</xdr:rowOff>
    </xdr:from>
    <xdr:ext cx="378460" cy="264795"/>
    <xdr:sp macro="" textlink="">
      <xdr:nvSpPr>
        <xdr:cNvPr id="307" name="テキスト ボックス 306"/>
        <xdr:cNvSpPr txBox="1"/>
      </xdr:nvSpPr>
      <xdr:spPr>
        <a:xfrm>
          <a:off x="6605270" y="627697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8" name="テキスト ボックス 307"/>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9" name="テキスト ボックス 308"/>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0" name="テキスト ボックス 309"/>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60730" cy="264795"/>
    <xdr:sp macro="" textlink="">
      <xdr:nvSpPr>
        <xdr:cNvPr id="311" name="テキスト ボックス 310"/>
        <xdr:cNvSpPr txBox="1"/>
      </xdr:nvSpPr>
      <xdr:spPr>
        <a:xfrm>
          <a:off x="74676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2" name="テキスト ボックス 311"/>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48895</xdr:rowOff>
    </xdr:from>
    <xdr:to xmlns:xdr="http://schemas.openxmlformats.org/drawingml/2006/spreadsheetDrawing">
      <xdr:col>55</xdr:col>
      <xdr:colOff>50800</xdr:colOff>
      <xdr:row>39</xdr:row>
      <xdr:rowOff>153035</xdr:rowOff>
    </xdr:to>
    <xdr:sp macro="" textlink="">
      <xdr:nvSpPr>
        <xdr:cNvPr id="313" name="楕円 312"/>
        <xdr:cNvSpPr/>
      </xdr:nvSpPr>
      <xdr:spPr>
        <a:xfrm>
          <a:off x="1015238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137795</xdr:rowOff>
    </xdr:from>
    <xdr:ext cx="248285" cy="264795"/>
    <xdr:sp macro="" textlink="">
      <xdr:nvSpPr>
        <xdr:cNvPr id="314" name="労働費該当値テキスト"/>
        <xdr:cNvSpPr txBox="1"/>
      </xdr:nvSpPr>
      <xdr:spPr>
        <a:xfrm>
          <a:off x="10248900" y="665289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48895</xdr:rowOff>
    </xdr:from>
    <xdr:to xmlns:xdr="http://schemas.openxmlformats.org/drawingml/2006/spreadsheetDrawing">
      <xdr:col>50</xdr:col>
      <xdr:colOff>165100</xdr:colOff>
      <xdr:row>39</xdr:row>
      <xdr:rowOff>153035</xdr:rowOff>
    </xdr:to>
    <xdr:sp macro="" textlink="">
      <xdr:nvSpPr>
        <xdr:cNvPr id="315" name="楕円 314"/>
        <xdr:cNvSpPr/>
      </xdr:nvSpPr>
      <xdr:spPr>
        <a:xfrm>
          <a:off x="933450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144145</xdr:rowOff>
    </xdr:from>
    <xdr:ext cx="249555" cy="264160"/>
    <xdr:sp macro="" textlink="">
      <xdr:nvSpPr>
        <xdr:cNvPr id="316" name="テキスト ボックス 315"/>
        <xdr:cNvSpPr txBox="1"/>
      </xdr:nvSpPr>
      <xdr:spPr>
        <a:xfrm>
          <a:off x="9265920" y="6830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48895</xdr:rowOff>
    </xdr:from>
    <xdr:to xmlns:xdr="http://schemas.openxmlformats.org/drawingml/2006/spreadsheetDrawing">
      <xdr:col>46</xdr:col>
      <xdr:colOff>38100</xdr:colOff>
      <xdr:row>39</xdr:row>
      <xdr:rowOff>153035</xdr:rowOff>
    </xdr:to>
    <xdr:sp macro="" textlink="">
      <xdr:nvSpPr>
        <xdr:cNvPr id="317" name="楕円 316"/>
        <xdr:cNvSpPr/>
      </xdr:nvSpPr>
      <xdr:spPr>
        <a:xfrm>
          <a:off x="847090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144145</xdr:rowOff>
    </xdr:from>
    <xdr:ext cx="248285" cy="264160"/>
    <xdr:sp macro="" textlink="">
      <xdr:nvSpPr>
        <xdr:cNvPr id="318" name="テキスト ボックス 317"/>
        <xdr:cNvSpPr txBox="1"/>
      </xdr:nvSpPr>
      <xdr:spPr>
        <a:xfrm>
          <a:off x="8397240" y="683069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48895</xdr:rowOff>
    </xdr:from>
    <xdr:to xmlns:xdr="http://schemas.openxmlformats.org/drawingml/2006/spreadsheetDrawing">
      <xdr:col>41</xdr:col>
      <xdr:colOff>101600</xdr:colOff>
      <xdr:row>39</xdr:row>
      <xdr:rowOff>153035</xdr:rowOff>
    </xdr:to>
    <xdr:sp macro="" textlink="">
      <xdr:nvSpPr>
        <xdr:cNvPr id="319" name="楕円 318"/>
        <xdr:cNvSpPr/>
      </xdr:nvSpPr>
      <xdr:spPr>
        <a:xfrm>
          <a:off x="76022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144145</xdr:rowOff>
    </xdr:from>
    <xdr:ext cx="249555" cy="264160"/>
    <xdr:sp macro="" textlink="">
      <xdr:nvSpPr>
        <xdr:cNvPr id="320" name="テキスト ボックス 319"/>
        <xdr:cNvSpPr txBox="1"/>
      </xdr:nvSpPr>
      <xdr:spPr>
        <a:xfrm>
          <a:off x="7533640" y="6830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48895</xdr:rowOff>
    </xdr:from>
    <xdr:to xmlns:xdr="http://schemas.openxmlformats.org/drawingml/2006/spreadsheetDrawing">
      <xdr:col>36</xdr:col>
      <xdr:colOff>165100</xdr:colOff>
      <xdr:row>39</xdr:row>
      <xdr:rowOff>153035</xdr:rowOff>
    </xdr:to>
    <xdr:sp macro="" textlink="">
      <xdr:nvSpPr>
        <xdr:cNvPr id="321" name="楕円 320"/>
        <xdr:cNvSpPr/>
      </xdr:nvSpPr>
      <xdr:spPr>
        <a:xfrm>
          <a:off x="67386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144145</xdr:rowOff>
    </xdr:from>
    <xdr:ext cx="249555" cy="264160"/>
    <xdr:sp macro="" textlink="">
      <xdr:nvSpPr>
        <xdr:cNvPr id="322" name="テキスト ボックス 321"/>
        <xdr:cNvSpPr txBox="1"/>
      </xdr:nvSpPr>
      <xdr:spPr>
        <a:xfrm>
          <a:off x="6670040" y="6830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3" name="正方形/長方形 322"/>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4" name="正方形/長方形 323"/>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6" name="正方形/長方形 325"/>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8" name="正方形/長方形 327"/>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0" name="正方形/長方形 329"/>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8615" cy="229870"/>
    <xdr:sp macro="" textlink="">
      <xdr:nvSpPr>
        <xdr:cNvPr id="331" name="テキスト ボックス 330"/>
        <xdr:cNvSpPr txBox="1"/>
      </xdr:nvSpPr>
      <xdr:spPr>
        <a:xfrm>
          <a:off x="6393180" y="8065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2" name="直線コネクタ 331"/>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101600</xdr:rowOff>
    </xdr:from>
    <xdr:to xmlns:xdr="http://schemas.openxmlformats.org/drawingml/2006/spreadsheetDrawing">
      <xdr:col>59</xdr:col>
      <xdr:colOff>50800</xdr:colOff>
      <xdr:row>59</xdr:row>
      <xdr:rowOff>101600</xdr:rowOff>
    </xdr:to>
    <xdr:cxnSp macro="">
      <xdr:nvCxnSpPr>
        <xdr:cNvPr id="333" name="直線コネクタ 332"/>
        <xdr:cNvCxnSpPr/>
      </xdr:nvCxnSpPr>
      <xdr:spPr>
        <a:xfrm>
          <a:off x="6431280" y="10217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130810</xdr:rowOff>
    </xdr:from>
    <xdr:ext cx="247650" cy="264795"/>
    <xdr:sp macro="" textlink="">
      <xdr:nvSpPr>
        <xdr:cNvPr id="334" name="テキスト ボックス 333"/>
        <xdr:cNvSpPr txBox="1"/>
      </xdr:nvSpPr>
      <xdr:spPr>
        <a:xfrm>
          <a:off x="6187440" y="10074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117475</xdr:rowOff>
    </xdr:from>
    <xdr:to xmlns:xdr="http://schemas.openxmlformats.org/drawingml/2006/spreadsheetDrawing">
      <xdr:col>59</xdr:col>
      <xdr:colOff>50800</xdr:colOff>
      <xdr:row>57</xdr:row>
      <xdr:rowOff>117475</xdr:rowOff>
    </xdr:to>
    <xdr:cxnSp macro="">
      <xdr:nvCxnSpPr>
        <xdr:cNvPr id="335" name="直線コネクタ 334"/>
        <xdr:cNvCxnSpPr/>
      </xdr:nvCxnSpPr>
      <xdr:spPr>
        <a:xfrm>
          <a:off x="6431280" y="9890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147320</xdr:rowOff>
    </xdr:from>
    <xdr:ext cx="530225" cy="263525"/>
    <xdr:sp macro="" textlink="">
      <xdr:nvSpPr>
        <xdr:cNvPr id="336" name="テキスト ボックス 335"/>
        <xdr:cNvSpPr txBox="1"/>
      </xdr:nvSpPr>
      <xdr:spPr>
        <a:xfrm>
          <a:off x="5915025" y="9748520"/>
          <a:ext cx="530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134620</xdr:rowOff>
    </xdr:from>
    <xdr:to xmlns:xdr="http://schemas.openxmlformats.org/drawingml/2006/spreadsheetDrawing">
      <xdr:col>59</xdr:col>
      <xdr:colOff>50800</xdr:colOff>
      <xdr:row>55</xdr:row>
      <xdr:rowOff>134620</xdr:rowOff>
    </xdr:to>
    <xdr:cxnSp macro="">
      <xdr:nvCxnSpPr>
        <xdr:cNvPr id="337" name="直線コネクタ 336"/>
        <xdr:cNvCxnSpPr/>
      </xdr:nvCxnSpPr>
      <xdr:spPr>
        <a:xfrm>
          <a:off x="6431280" y="95643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163830</xdr:rowOff>
    </xdr:from>
    <xdr:ext cx="530225" cy="265430"/>
    <xdr:sp macro="" textlink="">
      <xdr:nvSpPr>
        <xdr:cNvPr id="338" name="テキスト ボックス 337"/>
        <xdr:cNvSpPr txBox="1"/>
      </xdr:nvSpPr>
      <xdr:spPr>
        <a:xfrm>
          <a:off x="5915025" y="9422130"/>
          <a:ext cx="530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151130</xdr:rowOff>
    </xdr:from>
    <xdr:to xmlns:xdr="http://schemas.openxmlformats.org/drawingml/2006/spreadsheetDrawing">
      <xdr:col>59</xdr:col>
      <xdr:colOff>50800</xdr:colOff>
      <xdr:row>53</xdr:row>
      <xdr:rowOff>151130</xdr:rowOff>
    </xdr:to>
    <xdr:cxnSp macro="">
      <xdr:nvCxnSpPr>
        <xdr:cNvPr id="339" name="直線コネクタ 338"/>
        <xdr:cNvCxnSpPr/>
      </xdr:nvCxnSpPr>
      <xdr:spPr>
        <a:xfrm>
          <a:off x="6431280" y="9237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225" cy="264160"/>
    <xdr:sp macro="" textlink="">
      <xdr:nvSpPr>
        <xdr:cNvPr id="340" name="テキスト ボックス 339"/>
        <xdr:cNvSpPr txBox="1"/>
      </xdr:nvSpPr>
      <xdr:spPr>
        <a:xfrm>
          <a:off x="5915025" y="909320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168275</xdr:rowOff>
    </xdr:from>
    <xdr:to xmlns:xdr="http://schemas.openxmlformats.org/drawingml/2006/spreadsheetDrawing">
      <xdr:col>59</xdr:col>
      <xdr:colOff>50800</xdr:colOff>
      <xdr:row>51</xdr:row>
      <xdr:rowOff>168275</xdr:rowOff>
    </xdr:to>
    <xdr:cxnSp macro="">
      <xdr:nvCxnSpPr>
        <xdr:cNvPr id="341" name="直線コネクタ 340"/>
        <xdr:cNvCxnSpPr/>
      </xdr:nvCxnSpPr>
      <xdr:spPr>
        <a:xfrm>
          <a:off x="6431280" y="8912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4795"/>
    <xdr:sp macro="" textlink="">
      <xdr:nvSpPr>
        <xdr:cNvPr id="342" name="テキスト ボックス 341"/>
        <xdr:cNvSpPr txBox="1"/>
      </xdr:nvSpPr>
      <xdr:spPr>
        <a:xfrm>
          <a:off x="5850890" y="8766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3" name="直線コネクタ 342"/>
        <xdr:cNvCxnSpPr/>
      </xdr:nvCxnSpPr>
      <xdr:spPr>
        <a:xfrm>
          <a:off x="6431280" y="8582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38735</xdr:rowOff>
    </xdr:from>
    <xdr:ext cx="595630" cy="265430"/>
    <xdr:sp macro="" textlink="">
      <xdr:nvSpPr>
        <xdr:cNvPr id="344" name="テキスト ボックス 343"/>
        <xdr:cNvSpPr txBox="1"/>
      </xdr:nvSpPr>
      <xdr:spPr>
        <a:xfrm>
          <a:off x="5850890" y="8439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3525"/>
    <xdr:sp macro="" textlink="">
      <xdr:nvSpPr>
        <xdr:cNvPr id="346" name="テキスト ボックス 345"/>
        <xdr:cNvSpPr txBox="1"/>
      </xdr:nvSpPr>
      <xdr:spPr>
        <a:xfrm>
          <a:off x="5850890" y="8114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7"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145415</xdr:rowOff>
    </xdr:from>
    <xdr:to xmlns:xdr="http://schemas.openxmlformats.org/drawingml/2006/spreadsheetDrawing">
      <xdr:col>54</xdr:col>
      <xdr:colOff>185420</xdr:colOff>
      <xdr:row>59</xdr:row>
      <xdr:rowOff>41275</xdr:rowOff>
    </xdr:to>
    <xdr:cxnSp macro="">
      <xdr:nvCxnSpPr>
        <xdr:cNvPr id="348" name="直線コネクタ 347"/>
        <xdr:cNvCxnSpPr/>
      </xdr:nvCxnSpPr>
      <xdr:spPr>
        <a:xfrm flipV="1">
          <a:off x="10198100" y="871791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45085</xdr:rowOff>
    </xdr:from>
    <xdr:ext cx="468630" cy="264160"/>
    <xdr:sp macro="" textlink="">
      <xdr:nvSpPr>
        <xdr:cNvPr id="349" name="農林水産業費最小値テキスト"/>
        <xdr:cNvSpPr txBox="1"/>
      </xdr:nvSpPr>
      <xdr:spPr>
        <a:xfrm>
          <a:off x="10248900" y="1016063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41275</xdr:rowOff>
    </xdr:from>
    <xdr:to xmlns:xdr="http://schemas.openxmlformats.org/drawingml/2006/spreadsheetDrawing">
      <xdr:col>55</xdr:col>
      <xdr:colOff>88900</xdr:colOff>
      <xdr:row>59</xdr:row>
      <xdr:rowOff>41275</xdr:rowOff>
    </xdr:to>
    <xdr:cxnSp macro="">
      <xdr:nvCxnSpPr>
        <xdr:cNvPr id="350" name="直線コネクタ 349"/>
        <xdr:cNvCxnSpPr/>
      </xdr:nvCxnSpPr>
      <xdr:spPr>
        <a:xfrm>
          <a:off x="10114280" y="10156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90805</xdr:rowOff>
    </xdr:from>
    <xdr:ext cx="597535" cy="263525"/>
    <xdr:sp macro="" textlink="">
      <xdr:nvSpPr>
        <xdr:cNvPr id="351" name="農林水産業費最大値テキスト"/>
        <xdr:cNvSpPr txBox="1"/>
      </xdr:nvSpPr>
      <xdr:spPr>
        <a:xfrm>
          <a:off x="10248900" y="849185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145415</xdr:rowOff>
    </xdr:from>
    <xdr:to xmlns:xdr="http://schemas.openxmlformats.org/drawingml/2006/spreadsheetDrawing">
      <xdr:col>55</xdr:col>
      <xdr:colOff>88900</xdr:colOff>
      <xdr:row>50</xdr:row>
      <xdr:rowOff>145415</xdr:rowOff>
    </xdr:to>
    <xdr:cxnSp macro="">
      <xdr:nvCxnSpPr>
        <xdr:cNvPr id="352" name="直線コネクタ 351"/>
        <xdr:cNvCxnSpPr/>
      </xdr:nvCxnSpPr>
      <xdr:spPr>
        <a:xfrm>
          <a:off x="10114280" y="8717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58420</xdr:rowOff>
    </xdr:from>
    <xdr:to xmlns:xdr="http://schemas.openxmlformats.org/drawingml/2006/spreadsheetDrawing">
      <xdr:col>55</xdr:col>
      <xdr:colOff>0</xdr:colOff>
      <xdr:row>57</xdr:row>
      <xdr:rowOff>64770</xdr:rowOff>
    </xdr:to>
    <xdr:cxnSp macro="">
      <xdr:nvCxnSpPr>
        <xdr:cNvPr id="353" name="直線コネクタ 352"/>
        <xdr:cNvCxnSpPr/>
      </xdr:nvCxnSpPr>
      <xdr:spPr>
        <a:xfrm>
          <a:off x="9385300" y="983107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167640</xdr:rowOff>
    </xdr:from>
    <xdr:ext cx="533400" cy="263525"/>
    <xdr:sp macro="" textlink="">
      <xdr:nvSpPr>
        <xdr:cNvPr id="354" name="農林水産業費平均値テキスト"/>
        <xdr:cNvSpPr txBox="1"/>
      </xdr:nvSpPr>
      <xdr:spPr>
        <a:xfrm>
          <a:off x="10248900" y="9597390"/>
          <a:ext cx="5334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144145</xdr:rowOff>
    </xdr:from>
    <xdr:to xmlns:xdr="http://schemas.openxmlformats.org/drawingml/2006/spreadsheetDrawing">
      <xdr:col>55</xdr:col>
      <xdr:colOff>50800</xdr:colOff>
      <xdr:row>57</xdr:row>
      <xdr:rowOff>72390</xdr:rowOff>
    </xdr:to>
    <xdr:sp macro="" textlink="">
      <xdr:nvSpPr>
        <xdr:cNvPr id="355" name="フローチャート: 判断 354"/>
        <xdr:cNvSpPr/>
      </xdr:nvSpPr>
      <xdr:spPr>
        <a:xfrm>
          <a:off x="10152380" y="974534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58420</xdr:rowOff>
    </xdr:from>
    <xdr:to xmlns:xdr="http://schemas.openxmlformats.org/drawingml/2006/spreadsheetDrawing">
      <xdr:col>50</xdr:col>
      <xdr:colOff>114300</xdr:colOff>
      <xdr:row>57</xdr:row>
      <xdr:rowOff>95250</xdr:rowOff>
    </xdr:to>
    <xdr:cxnSp macro="">
      <xdr:nvCxnSpPr>
        <xdr:cNvPr id="356" name="直線コネクタ 355"/>
        <xdr:cNvCxnSpPr/>
      </xdr:nvCxnSpPr>
      <xdr:spPr>
        <a:xfrm flipV="1">
          <a:off x="8521700" y="983107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139065</xdr:rowOff>
    </xdr:from>
    <xdr:to xmlns:xdr="http://schemas.openxmlformats.org/drawingml/2006/spreadsheetDrawing">
      <xdr:col>50</xdr:col>
      <xdr:colOff>165100</xdr:colOff>
      <xdr:row>57</xdr:row>
      <xdr:rowOff>67310</xdr:rowOff>
    </xdr:to>
    <xdr:sp macro="" textlink="">
      <xdr:nvSpPr>
        <xdr:cNvPr id="357" name="フローチャート: 判断 356"/>
        <xdr:cNvSpPr/>
      </xdr:nvSpPr>
      <xdr:spPr>
        <a:xfrm>
          <a:off x="9334500" y="9740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84455</xdr:rowOff>
    </xdr:from>
    <xdr:ext cx="534670" cy="265430"/>
    <xdr:sp macro="" textlink="">
      <xdr:nvSpPr>
        <xdr:cNvPr id="358" name="テキスト ボックス 357"/>
        <xdr:cNvSpPr txBox="1"/>
      </xdr:nvSpPr>
      <xdr:spPr>
        <a:xfrm>
          <a:off x="9123045" y="951420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171450</xdr:rowOff>
    </xdr:from>
    <xdr:to xmlns:xdr="http://schemas.openxmlformats.org/drawingml/2006/spreadsheetDrawing">
      <xdr:col>45</xdr:col>
      <xdr:colOff>177800</xdr:colOff>
      <xdr:row>57</xdr:row>
      <xdr:rowOff>95250</xdr:rowOff>
    </xdr:to>
    <xdr:cxnSp macro="">
      <xdr:nvCxnSpPr>
        <xdr:cNvPr id="359" name="直線コネクタ 358"/>
        <xdr:cNvCxnSpPr/>
      </xdr:nvCxnSpPr>
      <xdr:spPr>
        <a:xfrm>
          <a:off x="7653020" y="9772650"/>
          <a:ext cx="86868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148590</xdr:rowOff>
    </xdr:from>
    <xdr:to xmlns:xdr="http://schemas.openxmlformats.org/drawingml/2006/spreadsheetDrawing">
      <xdr:col>46</xdr:col>
      <xdr:colOff>38100</xdr:colOff>
      <xdr:row>57</xdr:row>
      <xdr:rowOff>77470</xdr:rowOff>
    </xdr:to>
    <xdr:sp macro="" textlink="">
      <xdr:nvSpPr>
        <xdr:cNvPr id="360" name="フローチャート: 判断 359"/>
        <xdr:cNvSpPr/>
      </xdr:nvSpPr>
      <xdr:spPr>
        <a:xfrm>
          <a:off x="8470900" y="97497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93980</xdr:rowOff>
    </xdr:from>
    <xdr:ext cx="533400" cy="264160"/>
    <xdr:sp macro="" textlink="">
      <xdr:nvSpPr>
        <xdr:cNvPr id="361" name="テキスト ボックス 360"/>
        <xdr:cNvSpPr txBox="1"/>
      </xdr:nvSpPr>
      <xdr:spPr>
        <a:xfrm>
          <a:off x="8259445" y="952373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171450</xdr:rowOff>
    </xdr:from>
    <xdr:to xmlns:xdr="http://schemas.openxmlformats.org/drawingml/2006/spreadsheetDrawing">
      <xdr:col>41</xdr:col>
      <xdr:colOff>50800</xdr:colOff>
      <xdr:row>57</xdr:row>
      <xdr:rowOff>21590</xdr:rowOff>
    </xdr:to>
    <xdr:cxnSp macro="">
      <xdr:nvCxnSpPr>
        <xdr:cNvPr id="362" name="直線コネクタ 361"/>
        <xdr:cNvCxnSpPr/>
      </xdr:nvCxnSpPr>
      <xdr:spPr>
        <a:xfrm flipV="1">
          <a:off x="6789420" y="977265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109855</xdr:rowOff>
    </xdr:to>
    <xdr:sp macro="" textlink="">
      <xdr:nvSpPr>
        <xdr:cNvPr id="363" name="フローチャート: 判断 362"/>
        <xdr:cNvSpPr/>
      </xdr:nvSpPr>
      <xdr:spPr>
        <a:xfrm>
          <a:off x="7602220" y="9779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100965</xdr:rowOff>
    </xdr:from>
    <xdr:ext cx="533400" cy="264160"/>
    <xdr:sp macro="" textlink="">
      <xdr:nvSpPr>
        <xdr:cNvPr id="364" name="テキスト ボックス 363"/>
        <xdr:cNvSpPr txBox="1"/>
      </xdr:nvSpPr>
      <xdr:spPr>
        <a:xfrm>
          <a:off x="7395845" y="987361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171450</xdr:rowOff>
    </xdr:from>
    <xdr:to xmlns:xdr="http://schemas.openxmlformats.org/drawingml/2006/spreadsheetDrawing">
      <xdr:col>36</xdr:col>
      <xdr:colOff>165100</xdr:colOff>
      <xdr:row>57</xdr:row>
      <xdr:rowOff>102235</xdr:rowOff>
    </xdr:to>
    <xdr:sp macro="" textlink="">
      <xdr:nvSpPr>
        <xdr:cNvPr id="365" name="フローチャート: 判断 364"/>
        <xdr:cNvSpPr/>
      </xdr:nvSpPr>
      <xdr:spPr>
        <a:xfrm>
          <a:off x="6738620" y="9772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92710</xdr:rowOff>
    </xdr:from>
    <xdr:ext cx="534670" cy="264160"/>
    <xdr:sp macro="" textlink="">
      <xdr:nvSpPr>
        <xdr:cNvPr id="366" name="テキスト ボックス 365"/>
        <xdr:cNvSpPr txBox="1"/>
      </xdr:nvSpPr>
      <xdr:spPr>
        <a:xfrm>
          <a:off x="6527165" y="98653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7" name="テキスト ボックス 366"/>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8" name="テキスト ボックス 367"/>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9" name="テキスト ボックス 368"/>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0730" cy="264795"/>
    <xdr:sp macro="" textlink="">
      <xdr:nvSpPr>
        <xdr:cNvPr id="370" name="テキスト ボックス 369"/>
        <xdr:cNvSpPr txBox="1"/>
      </xdr:nvSpPr>
      <xdr:spPr>
        <a:xfrm>
          <a:off x="74676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1" name="テキスト ボックス 370"/>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xdr:rowOff>
    </xdr:from>
    <xdr:to xmlns:xdr="http://schemas.openxmlformats.org/drawingml/2006/spreadsheetDrawing">
      <xdr:col>55</xdr:col>
      <xdr:colOff>50800</xdr:colOff>
      <xdr:row>57</xdr:row>
      <xdr:rowOff>116205</xdr:rowOff>
    </xdr:to>
    <xdr:sp macro="" textlink="">
      <xdr:nvSpPr>
        <xdr:cNvPr id="372" name="楕円 371"/>
        <xdr:cNvSpPr/>
      </xdr:nvSpPr>
      <xdr:spPr>
        <a:xfrm>
          <a:off x="10152380" y="97847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165100</xdr:rowOff>
    </xdr:from>
    <xdr:ext cx="533400" cy="264795"/>
    <xdr:sp macro="" textlink="">
      <xdr:nvSpPr>
        <xdr:cNvPr id="373" name="農林水産業費該当値テキスト"/>
        <xdr:cNvSpPr txBox="1"/>
      </xdr:nvSpPr>
      <xdr:spPr>
        <a:xfrm>
          <a:off x="10248900" y="976630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6985</xdr:rowOff>
    </xdr:from>
    <xdr:to xmlns:xdr="http://schemas.openxmlformats.org/drawingml/2006/spreadsheetDrawing">
      <xdr:col>50</xdr:col>
      <xdr:colOff>165100</xdr:colOff>
      <xdr:row>57</xdr:row>
      <xdr:rowOff>110490</xdr:rowOff>
    </xdr:to>
    <xdr:sp macro="" textlink="">
      <xdr:nvSpPr>
        <xdr:cNvPr id="374" name="楕円 373"/>
        <xdr:cNvSpPr/>
      </xdr:nvSpPr>
      <xdr:spPr>
        <a:xfrm>
          <a:off x="9334500" y="97796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101600</xdr:rowOff>
    </xdr:from>
    <xdr:ext cx="534670" cy="264160"/>
    <xdr:sp macro="" textlink="">
      <xdr:nvSpPr>
        <xdr:cNvPr id="375" name="テキスト ボックス 374"/>
        <xdr:cNvSpPr txBox="1"/>
      </xdr:nvSpPr>
      <xdr:spPr>
        <a:xfrm>
          <a:off x="9123045" y="987425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43815</xdr:rowOff>
    </xdr:from>
    <xdr:to xmlns:xdr="http://schemas.openxmlformats.org/drawingml/2006/spreadsheetDrawing">
      <xdr:col>46</xdr:col>
      <xdr:colOff>38100</xdr:colOff>
      <xdr:row>57</xdr:row>
      <xdr:rowOff>147320</xdr:rowOff>
    </xdr:to>
    <xdr:sp macro="" textlink="">
      <xdr:nvSpPr>
        <xdr:cNvPr id="376" name="楕円 375"/>
        <xdr:cNvSpPr/>
      </xdr:nvSpPr>
      <xdr:spPr>
        <a:xfrm>
          <a:off x="8470900" y="981646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138430</xdr:rowOff>
    </xdr:from>
    <xdr:ext cx="533400" cy="264795"/>
    <xdr:sp macro="" textlink="">
      <xdr:nvSpPr>
        <xdr:cNvPr id="377" name="テキスト ボックス 376"/>
        <xdr:cNvSpPr txBox="1"/>
      </xdr:nvSpPr>
      <xdr:spPr>
        <a:xfrm>
          <a:off x="8259445" y="991108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123190</xdr:rowOff>
    </xdr:from>
    <xdr:to xmlns:xdr="http://schemas.openxmlformats.org/drawingml/2006/spreadsheetDrawing">
      <xdr:col>41</xdr:col>
      <xdr:colOff>101600</xdr:colOff>
      <xdr:row>57</xdr:row>
      <xdr:rowOff>50800</xdr:rowOff>
    </xdr:to>
    <xdr:sp macro="" textlink="">
      <xdr:nvSpPr>
        <xdr:cNvPr id="378" name="楕円 377"/>
        <xdr:cNvSpPr/>
      </xdr:nvSpPr>
      <xdr:spPr>
        <a:xfrm>
          <a:off x="7602220" y="972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67945</xdr:rowOff>
    </xdr:from>
    <xdr:ext cx="533400" cy="264160"/>
    <xdr:sp macro="" textlink="">
      <xdr:nvSpPr>
        <xdr:cNvPr id="379" name="テキスト ボックス 378"/>
        <xdr:cNvSpPr txBox="1"/>
      </xdr:nvSpPr>
      <xdr:spPr>
        <a:xfrm>
          <a:off x="7395845" y="949769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144780</xdr:rowOff>
    </xdr:from>
    <xdr:to xmlns:xdr="http://schemas.openxmlformats.org/drawingml/2006/spreadsheetDrawing">
      <xdr:col>36</xdr:col>
      <xdr:colOff>165100</xdr:colOff>
      <xdr:row>57</xdr:row>
      <xdr:rowOff>73025</xdr:rowOff>
    </xdr:to>
    <xdr:sp macro="" textlink="">
      <xdr:nvSpPr>
        <xdr:cNvPr id="380" name="楕円 379"/>
        <xdr:cNvSpPr/>
      </xdr:nvSpPr>
      <xdr:spPr>
        <a:xfrm>
          <a:off x="6738620" y="9745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90170</xdr:rowOff>
    </xdr:from>
    <xdr:ext cx="534670" cy="263525"/>
    <xdr:sp macro="" textlink="">
      <xdr:nvSpPr>
        <xdr:cNvPr id="381" name="テキスト ボックス 380"/>
        <xdr:cNvSpPr txBox="1"/>
      </xdr:nvSpPr>
      <xdr:spPr>
        <a:xfrm>
          <a:off x="6527165" y="951992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2" name="正方形/長方形 381"/>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3" name="正方形/長方形 382"/>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5" name="正方形/長方形 384"/>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7" name="正方形/長方形 386"/>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9" name="正方形/長方形 388"/>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8615" cy="229870"/>
    <xdr:sp macro="" textlink="">
      <xdr:nvSpPr>
        <xdr:cNvPr id="390" name="テキスト ボックス 389"/>
        <xdr:cNvSpPr txBox="1"/>
      </xdr:nvSpPr>
      <xdr:spPr>
        <a:xfrm>
          <a:off x="639318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1" name="直線コネクタ 390"/>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92" name="直線コネクタ 391"/>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7650" cy="264795"/>
    <xdr:sp macro="" textlink="">
      <xdr:nvSpPr>
        <xdr:cNvPr id="393" name="テキスト ボックス 392"/>
        <xdr:cNvSpPr txBox="1"/>
      </xdr:nvSpPr>
      <xdr:spPr>
        <a:xfrm>
          <a:off x="6187440" y="1337310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4" name="直線コネクタ 393"/>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55880</xdr:rowOff>
    </xdr:from>
    <xdr:ext cx="595630" cy="263525"/>
    <xdr:sp macro="" textlink="">
      <xdr:nvSpPr>
        <xdr:cNvPr id="395" name="テキスト ボックス 394"/>
        <xdr:cNvSpPr txBox="1"/>
      </xdr:nvSpPr>
      <xdr:spPr>
        <a:xfrm>
          <a:off x="5850890" y="129146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6" name="直線コネクタ 395"/>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114300</xdr:rowOff>
    </xdr:from>
    <xdr:ext cx="595630" cy="264795"/>
    <xdr:sp macro="" textlink="">
      <xdr:nvSpPr>
        <xdr:cNvPr id="397" name="テキスト ボックス 396"/>
        <xdr:cNvSpPr txBox="1"/>
      </xdr:nvSpPr>
      <xdr:spPr>
        <a:xfrm>
          <a:off x="5850890" y="12458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8" name="直線コネクタ 397"/>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4795"/>
    <xdr:sp macro="" textlink="">
      <xdr:nvSpPr>
        <xdr:cNvPr id="399" name="テキスト ボックス 398"/>
        <xdr:cNvSpPr txBox="1"/>
      </xdr:nvSpPr>
      <xdr:spPr>
        <a:xfrm>
          <a:off x="5850890" y="12001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3525"/>
    <xdr:sp macro="" textlink="">
      <xdr:nvSpPr>
        <xdr:cNvPr id="401" name="テキスト ボックス 400"/>
        <xdr:cNvSpPr txBox="1"/>
      </xdr:nvSpPr>
      <xdr:spPr>
        <a:xfrm>
          <a:off x="5850890" y="11543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2"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72</xdr:row>
      <xdr:rowOff>74930</xdr:rowOff>
    </xdr:from>
    <xdr:to xmlns:xdr="http://schemas.openxmlformats.org/drawingml/2006/spreadsheetDrawing">
      <xdr:col>54</xdr:col>
      <xdr:colOff>185420</xdr:colOff>
      <xdr:row>78</xdr:row>
      <xdr:rowOff>123825</xdr:rowOff>
    </xdr:to>
    <xdr:cxnSp macro="">
      <xdr:nvCxnSpPr>
        <xdr:cNvPr id="403" name="直線コネクタ 402"/>
        <xdr:cNvCxnSpPr/>
      </xdr:nvCxnSpPr>
      <xdr:spPr>
        <a:xfrm flipV="1">
          <a:off x="10198100" y="12419330"/>
          <a:ext cx="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127635</xdr:rowOff>
    </xdr:from>
    <xdr:ext cx="468630" cy="264160"/>
    <xdr:sp macro="" textlink="">
      <xdr:nvSpPr>
        <xdr:cNvPr id="404" name="商工費最小値テキスト"/>
        <xdr:cNvSpPr txBox="1"/>
      </xdr:nvSpPr>
      <xdr:spPr>
        <a:xfrm>
          <a:off x="10248900" y="1350073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123825</xdr:rowOff>
    </xdr:from>
    <xdr:to xmlns:xdr="http://schemas.openxmlformats.org/drawingml/2006/spreadsheetDrawing">
      <xdr:col>55</xdr:col>
      <xdr:colOff>88900</xdr:colOff>
      <xdr:row>78</xdr:row>
      <xdr:rowOff>123825</xdr:rowOff>
    </xdr:to>
    <xdr:cxnSp macro="">
      <xdr:nvCxnSpPr>
        <xdr:cNvPr id="405" name="直線コネクタ 404"/>
        <xdr:cNvCxnSpPr/>
      </xdr:nvCxnSpPr>
      <xdr:spPr>
        <a:xfrm>
          <a:off x="10114280" y="13496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20320</xdr:rowOff>
    </xdr:from>
    <xdr:ext cx="597535" cy="264160"/>
    <xdr:sp macro="" textlink="">
      <xdr:nvSpPr>
        <xdr:cNvPr id="406" name="商工費最大値テキスト"/>
        <xdr:cNvSpPr txBox="1"/>
      </xdr:nvSpPr>
      <xdr:spPr>
        <a:xfrm>
          <a:off x="10248900" y="1219327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74930</xdr:rowOff>
    </xdr:from>
    <xdr:to xmlns:xdr="http://schemas.openxmlformats.org/drawingml/2006/spreadsheetDrawing">
      <xdr:col>55</xdr:col>
      <xdr:colOff>88900</xdr:colOff>
      <xdr:row>72</xdr:row>
      <xdr:rowOff>74930</xdr:rowOff>
    </xdr:to>
    <xdr:cxnSp macro="">
      <xdr:nvCxnSpPr>
        <xdr:cNvPr id="407" name="直線コネクタ 406"/>
        <xdr:cNvCxnSpPr/>
      </xdr:nvCxnSpPr>
      <xdr:spPr>
        <a:xfrm>
          <a:off x="10114280" y="12419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66675</xdr:rowOff>
    </xdr:from>
    <xdr:to xmlns:xdr="http://schemas.openxmlformats.org/drawingml/2006/spreadsheetDrawing">
      <xdr:col>55</xdr:col>
      <xdr:colOff>0</xdr:colOff>
      <xdr:row>78</xdr:row>
      <xdr:rowOff>94615</xdr:rowOff>
    </xdr:to>
    <xdr:cxnSp macro="">
      <xdr:nvCxnSpPr>
        <xdr:cNvPr id="408" name="直線コネクタ 407"/>
        <xdr:cNvCxnSpPr/>
      </xdr:nvCxnSpPr>
      <xdr:spPr>
        <a:xfrm>
          <a:off x="9385300" y="1343977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149225</xdr:rowOff>
    </xdr:from>
    <xdr:ext cx="533400" cy="264160"/>
    <xdr:sp macro="" textlink="">
      <xdr:nvSpPr>
        <xdr:cNvPr id="409" name="商工費平均値テキスト"/>
        <xdr:cNvSpPr txBox="1"/>
      </xdr:nvSpPr>
      <xdr:spPr>
        <a:xfrm>
          <a:off x="10248900" y="13179425"/>
          <a:ext cx="5334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125730</xdr:rowOff>
    </xdr:from>
    <xdr:to xmlns:xdr="http://schemas.openxmlformats.org/drawingml/2006/spreadsheetDrawing">
      <xdr:col>55</xdr:col>
      <xdr:colOff>50800</xdr:colOff>
      <xdr:row>78</xdr:row>
      <xdr:rowOff>54610</xdr:rowOff>
    </xdr:to>
    <xdr:sp macro="" textlink="">
      <xdr:nvSpPr>
        <xdr:cNvPr id="410" name="フローチャート: 判断 409"/>
        <xdr:cNvSpPr/>
      </xdr:nvSpPr>
      <xdr:spPr>
        <a:xfrm>
          <a:off x="10152380" y="133273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33655</xdr:rowOff>
    </xdr:from>
    <xdr:to xmlns:xdr="http://schemas.openxmlformats.org/drawingml/2006/spreadsheetDrawing">
      <xdr:col>50</xdr:col>
      <xdr:colOff>114300</xdr:colOff>
      <xdr:row>78</xdr:row>
      <xdr:rowOff>66675</xdr:rowOff>
    </xdr:to>
    <xdr:cxnSp macro="">
      <xdr:nvCxnSpPr>
        <xdr:cNvPr id="411" name="直線コネクタ 410"/>
        <xdr:cNvCxnSpPr/>
      </xdr:nvCxnSpPr>
      <xdr:spPr>
        <a:xfrm>
          <a:off x="8521700" y="1340675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122555</xdr:rowOff>
    </xdr:from>
    <xdr:to xmlns:xdr="http://schemas.openxmlformats.org/drawingml/2006/spreadsheetDrawing">
      <xdr:col>50</xdr:col>
      <xdr:colOff>165100</xdr:colOff>
      <xdr:row>78</xdr:row>
      <xdr:rowOff>50165</xdr:rowOff>
    </xdr:to>
    <xdr:sp macro="" textlink="">
      <xdr:nvSpPr>
        <xdr:cNvPr id="412" name="フローチャート: 判断 411"/>
        <xdr:cNvSpPr/>
      </xdr:nvSpPr>
      <xdr:spPr>
        <a:xfrm>
          <a:off x="9334500" y="13324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67310</xdr:rowOff>
    </xdr:from>
    <xdr:ext cx="534670" cy="264160"/>
    <xdr:sp macro="" textlink="">
      <xdr:nvSpPr>
        <xdr:cNvPr id="413" name="テキスト ボックス 412"/>
        <xdr:cNvSpPr txBox="1"/>
      </xdr:nvSpPr>
      <xdr:spPr>
        <a:xfrm>
          <a:off x="9123045" y="1309751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33655</xdr:rowOff>
    </xdr:from>
    <xdr:to xmlns:xdr="http://schemas.openxmlformats.org/drawingml/2006/spreadsheetDrawing">
      <xdr:col>45</xdr:col>
      <xdr:colOff>177800</xdr:colOff>
      <xdr:row>78</xdr:row>
      <xdr:rowOff>69850</xdr:rowOff>
    </xdr:to>
    <xdr:cxnSp macro="">
      <xdr:nvCxnSpPr>
        <xdr:cNvPr id="414" name="直線コネクタ 413"/>
        <xdr:cNvCxnSpPr/>
      </xdr:nvCxnSpPr>
      <xdr:spPr>
        <a:xfrm flipV="1">
          <a:off x="7653020" y="13406755"/>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114300</xdr:rowOff>
    </xdr:from>
    <xdr:to xmlns:xdr="http://schemas.openxmlformats.org/drawingml/2006/spreadsheetDrawing">
      <xdr:col>46</xdr:col>
      <xdr:colOff>38100</xdr:colOff>
      <xdr:row>78</xdr:row>
      <xdr:rowOff>43180</xdr:rowOff>
    </xdr:to>
    <xdr:sp macro="" textlink="">
      <xdr:nvSpPr>
        <xdr:cNvPr id="415" name="フローチャート: 判断 414"/>
        <xdr:cNvSpPr/>
      </xdr:nvSpPr>
      <xdr:spPr>
        <a:xfrm>
          <a:off x="8470900" y="133159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59690</xdr:rowOff>
    </xdr:from>
    <xdr:ext cx="533400" cy="264795"/>
    <xdr:sp macro="" textlink="">
      <xdr:nvSpPr>
        <xdr:cNvPr id="416" name="テキスト ボックス 415"/>
        <xdr:cNvSpPr txBox="1"/>
      </xdr:nvSpPr>
      <xdr:spPr>
        <a:xfrm>
          <a:off x="8259445" y="1308989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69850</xdr:rowOff>
    </xdr:from>
    <xdr:to xmlns:xdr="http://schemas.openxmlformats.org/drawingml/2006/spreadsheetDrawing">
      <xdr:col>41</xdr:col>
      <xdr:colOff>50800</xdr:colOff>
      <xdr:row>78</xdr:row>
      <xdr:rowOff>107950</xdr:rowOff>
    </xdr:to>
    <xdr:cxnSp macro="">
      <xdr:nvCxnSpPr>
        <xdr:cNvPr id="417" name="直線コネクタ 416"/>
        <xdr:cNvCxnSpPr/>
      </xdr:nvCxnSpPr>
      <xdr:spPr>
        <a:xfrm flipV="1">
          <a:off x="6789420" y="1344295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164465</xdr:rowOff>
    </xdr:from>
    <xdr:to xmlns:xdr="http://schemas.openxmlformats.org/drawingml/2006/spreadsheetDrawing">
      <xdr:col>41</xdr:col>
      <xdr:colOff>101600</xdr:colOff>
      <xdr:row>78</xdr:row>
      <xdr:rowOff>93345</xdr:rowOff>
    </xdr:to>
    <xdr:sp macro="" textlink="">
      <xdr:nvSpPr>
        <xdr:cNvPr id="418" name="フローチャート: 判断 417"/>
        <xdr:cNvSpPr/>
      </xdr:nvSpPr>
      <xdr:spPr>
        <a:xfrm>
          <a:off x="7602220" y="133661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110490</xdr:rowOff>
    </xdr:from>
    <xdr:ext cx="533400" cy="263525"/>
    <xdr:sp macro="" textlink="">
      <xdr:nvSpPr>
        <xdr:cNvPr id="419" name="テキスト ボックス 418"/>
        <xdr:cNvSpPr txBox="1"/>
      </xdr:nvSpPr>
      <xdr:spPr>
        <a:xfrm>
          <a:off x="7395845" y="1314069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104775</xdr:rowOff>
    </xdr:to>
    <xdr:sp macro="" textlink="">
      <xdr:nvSpPr>
        <xdr:cNvPr id="420" name="フローチャート: 判断 419"/>
        <xdr:cNvSpPr/>
      </xdr:nvSpPr>
      <xdr:spPr>
        <a:xfrm>
          <a:off x="6738620" y="133743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122555</xdr:rowOff>
    </xdr:from>
    <xdr:ext cx="534670" cy="264160"/>
    <xdr:sp macro="" textlink="">
      <xdr:nvSpPr>
        <xdr:cNvPr id="421" name="テキスト ボックス 420"/>
        <xdr:cNvSpPr txBox="1"/>
      </xdr:nvSpPr>
      <xdr:spPr>
        <a:xfrm>
          <a:off x="6527165" y="131527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2" name="テキスト ボックス 421"/>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3" name="テキスト ボックス 422"/>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4" name="テキスト ボックス 423"/>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0730" cy="264795"/>
    <xdr:sp macro="" textlink="">
      <xdr:nvSpPr>
        <xdr:cNvPr id="425" name="テキスト ボックス 424"/>
        <xdr:cNvSpPr txBox="1"/>
      </xdr:nvSpPr>
      <xdr:spPr>
        <a:xfrm>
          <a:off x="74676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6" name="テキスト ボックス 425"/>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43180</xdr:rowOff>
    </xdr:from>
    <xdr:to xmlns:xdr="http://schemas.openxmlformats.org/drawingml/2006/spreadsheetDrawing">
      <xdr:col>55</xdr:col>
      <xdr:colOff>50800</xdr:colOff>
      <xdr:row>78</xdr:row>
      <xdr:rowOff>146685</xdr:rowOff>
    </xdr:to>
    <xdr:sp macro="" textlink="">
      <xdr:nvSpPr>
        <xdr:cNvPr id="427" name="楕円 426"/>
        <xdr:cNvSpPr/>
      </xdr:nvSpPr>
      <xdr:spPr>
        <a:xfrm>
          <a:off x="10152380" y="1341628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130810</xdr:rowOff>
    </xdr:from>
    <xdr:ext cx="533400" cy="264795"/>
    <xdr:sp macro="" textlink="">
      <xdr:nvSpPr>
        <xdr:cNvPr id="428" name="商工費該当値テキスト"/>
        <xdr:cNvSpPr txBox="1"/>
      </xdr:nvSpPr>
      <xdr:spPr>
        <a:xfrm>
          <a:off x="10248900" y="1333246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14605</xdr:rowOff>
    </xdr:from>
    <xdr:to xmlns:xdr="http://schemas.openxmlformats.org/drawingml/2006/spreadsheetDrawing">
      <xdr:col>50</xdr:col>
      <xdr:colOff>165100</xdr:colOff>
      <xdr:row>78</xdr:row>
      <xdr:rowOff>118745</xdr:rowOff>
    </xdr:to>
    <xdr:sp macro="" textlink="">
      <xdr:nvSpPr>
        <xdr:cNvPr id="429" name="楕円 428"/>
        <xdr:cNvSpPr/>
      </xdr:nvSpPr>
      <xdr:spPr>
        <a:xfrm>
          <a:off x="9334500" y="133877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109855</xdr:rowOff>
    </xdr:from>
    <xdr:ext cx="534670" cy="263525"/>
    <xdr:sp macro="" textlink="">
      <xdr:nvSpPr>
        <xdr:cNvPr id="430" name="テキスト ボックス 429"/>
        <xdr:cNvSpPr txBox="1"/>
      </xdr:nvSpPr>
      <xdr:spPr>
        <a:xfrm>
          <a:off x="9123045" y="1348295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157480</xdr:rowOff>
    </xdr:from>
    <xdr:to xmlns:xdr="http://schemas.openxmlformats.org/drawingml/2006/spreadsheetDrawing">
      <xdr:col>46</xdr:col>
      <xdr:colOff>38100</xdr:colOff>
      <xdr:row>78</xdr:row>
      <xdr:rowOff>86360</xdr:rowOff>
    </xdr:to>
    <xdr:sp macro="" textlink="">
      <xdr:nvSpPr>
        <xdr:cNvPr id="431" name="楕円 430"/>
        <xdr:cNvSpPr/>
      </xdr:nvSpPr>
      <xdr:spPr>
        <a:xfrm>
          <a:off x="8470900" y="133591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76835</xdr:rowOff>
    </xdr:from>
    <xdr:ext cx="533400" cy="264160"/>
    <xdr:sp macro="" textlink="">
      <xdr:nvSpPr>
        <xdr:cNvPr id="432" name="テキスト ボックス 431"/>
        <xdr:cNvSpPr txBox="1"/>
      </xdr:nvSpPr>
      <xdr:spPr>
        <a:xfrm>
          <a:off x="8259445" y="1344993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18415</xdr:rowOff>
    </xdr:from>
    <xdr:to xmlns:xdr="http://schemas.openxmlformats.org/drawingml/2006/spreadsheetDrawing">
      <xdr:col>41</xdr:col>
      <xdr:colOff>101600</xdr:colOff>
      <xdr:row>78</xdr:row>
      <xdr:rowOff>122555</xdr:rowOff>
    </xdr:to>
    <xdr:sp macro="" textlink="">
      <xdr:nvSpPr>
        <xdr:cNvPr id="433" name="楕円 432"/>
        <xdr:cNvSpPr/>
      </xdr:nvSpPr>
      <xdr:spPr>
        <a:xfrm>
          <a:off x="7602220" y="133915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113030</xdr:rowOff>
    </xdr:from>
    <xdr:ext cx="533400" cy="263525"/>
    <xdr:sp macro="" textlink="">
      <xdr:nvSpPr>
        <xdr:cNvPr id="434" name="テキスト ボックス 433"/>
        <xdr:cNvSpPr txBox="1"/>
      </xdr:nvSpPr>
      <xdr:spPr>
        <a:xfrm>
          <a:off x="7395845" y="1348613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56515</xdr:rowOff>
    </xdr:from>
    <xdr:to xmlns:xdr="http://schemas.openxmlformats.org/drawingml/2006/spreadsheetDrawing">
      <xdr:col>36</xdr:col>
      <xdr:colOff>165100</xdr:colOff>
      <xdr:row>78</xdr:row>
      <xdr:rowOff>160655</xdr:rowOff>
    </xdr:to>
    <xdr:sp macro="" textlink="">
      <xdr:nvSpPr>
        <xdr:cNvPr id="435" name="楕円 434"/>
        <xdr:cNvSpPr/>
      </xdr:nvSpPr>
      <xdr:spPr>
        <a:xfrm>
          <a:off x="6738620" y="134296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151130</xdr:rowOff>
    </xdr:from>
    <xdr:ext cx="468630" cy="264160"/>
    <xdr:sp macro="" textlink="">
      <xdr:nvSpPr>
        <xdr:cNvPr id="436" name="テキスト ボックス 435"/>
        <xdr:cNvSpPr txBox="1"/>
      </xdr:nvSpPr>
      <xdr:spPr>
        <a:xfrm>
          <a:off x="6559550" y="1352423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7" name="正方形/長方形 436"/>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8" name="正方形/長方形 437"/>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0" name="正方形/長方形 439"/>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2" name="正方形/長方形 441"/>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8615" cy="229870"/>
    <xdr:sp macro="" textlink="">
      <xdr:nvSpPr>
        <xdr:cNvPr id="445" name="テキスト ボックス 444"/>
        <xdr:cNvSpPr txBox="1"/>
      </xdr:nvSpPr>
      <xdr:spPr>
        <a:xfrm>
          <a:off x="639318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431280" y="17113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8" name="テキスト ボックス 447"/>
        <xdr:cNvSpPr txBox="1"/>
      </xdr:nvSpPr>
      <xdr:spPr>
        <a:xfrm>
          <a:off x="618744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431280" y="1682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0225" cy="257810"/>
    <xdr:sp macro="" textlink="">
      <xdr:nvSpPr>
        <xdr:cNvPr id="450" name="テキスト ボックス 449"/>
        <xdr:cNvSpPr txBox="1"/>
      </xdr:nvSpPr>
      <xdr:spPr>
        <a:xfrm>
          <a:off x="5915025"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431280" y="165417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0225" cy="257810"/>
    <xdr:sp macro="" textlink="">
      <xdr:nvSpPr>
        <xdr:cNvPr id="452" name="テキスト ボックス 451"/>
        <xdr:cNvSpPr txBox="1"/>
      </xdr:nvSpPr>
      <xdr:spPr>
        <a:xfrm>
          <a:off x="5915025" y="163995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225" cy="257810"/>
    <xdr:sp macro="" textlink="">
      <xdr:nvSpPr>
        <xdr:cNvPr id="454" name="テキスト ボックス 453"/>
        <xdr:cNvSpPr txBox="1"/>
      </xdr:nvSpPr>
      <xdr:spPr>
        <a:xfrm>
          <a:off x="591502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431280" y="15970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5630" cy="257810"/>
    <xdr:sp macro="" textlink="">
      <xdr:nvSpPr>
        <xdr:cNvPr id="456" name="テキスト ボックス 455"/>
        <xdr:cNvSpPr txBox="1"/>
      </xdr:nvSpPr>
      <xdr:spPr>
        <a:xfrm>
          <a:off x="5850890" y="158280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114300</xdr:rowOff>
    </xdr:from>
    <xdr:ext cx="595630" cy="260350"/>
    <xdr:sp macro="" textlink="">
      <xdr:nvSpPr>
        <xdr:cNvPr id="458" name="テキスト ボックス 457"/>
        <xdr:cNvSpPr txBox="1"/>
      </xdr:nvSpPr>
      <xdr:spPr>
        <a:xfrm>
          <a:off x="5850890" y="15544800"/>
          <a:ext cx="595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143510</xdr:rowOff>
    </xdr:from>
    <xdr:to xmlns:xdr="http://schemas.openxmlformats.org/drawingml/2006/spreadsheetDrawing">
      <xdr:col>59</xdr:col>
      <xdr:colOff>50800</xdr:colOff>
      <xdr:row>89</xdr:row>
      <xdr:rowOff>143510</xdr:rowOff>
    </xdr:to>
    <xdr:cxnSp macro="">
      <xdr:nvCxnSpPr>
        <xdr:cNvPr id="459" name="直線コネクタ 458"/>
        <xdr:cNvCxnSpPr/>
      </xdr:nvCxnSpPr>
      <xdr:spPr>
        <a:xfrm>
          <a:off x="6431280" y="15402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171450</xdr:rowOff>
    </xdr:from>
    <xdr:ext cx="595630" cy="264795"/>
    <xdr:sp macro="" textlink="">
      <xdr:nvSpPr>
        <xdr:cNvPr id="460" name="テキスト ボックス 459"/>
        <xdr:cNvSpPr txBox="1"/>
      </xdr:nvSpPr>
      <xdr:spPr>
        <a:xfrm>
          <a:off x="5850890" y="15259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1" name="直線コネクタ 460"/>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3525"/>
    <xdr:sp macro="" textlink="">
      <xdr:nvSpPr>
        <xdr:cNvPr id="462" name="テキスト ボックス 461"/>
        <xdr:cNvSpPr txBox="1"/>
      </xdr:nvSpPr>
      <xdr:spPr>
        <a:xfrm>
          <a:off x="5850890" y="14972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98425</xdr:rowOff>
    </xdr:from>
    <xdr:to xmlns:xdr="http://schemas.openxmlformats.org/drawingml/2006/spreadsheetDrawing">
      <xdr:col>54</xdr:col>
      <xdr:colOff>185420</xdr:colOff>
      <xdr:row>98</xdr:row>
      <xdr:rowOff>112395</xdr:rowOff>
    </xdr:to>
    <xdr:cxnSp macro="">
      <xdr:nvCxnSpPr>
        <xdr:cNvPr id="464" name="直線コネクタ 463"/>
        <xdr:cNvCxnSpPr/>
      </xdr:nvCxnSpPr>
      <xdr:spPr>
        <a:xfrm flipV="1">
          <a:off x="10198100" y="15528925"/>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3400" cy="259080"/>
    <xdr:sp macro="" textlink="">
      <xdr:nvSpPr>
        <xdr:cNvPr id="465" name="土木費最小値テキスト"/>
        <xdr:cNvSpPr txBox="1"/>
      </xdr:nvSpPr>
      <xdr:spPr>
        <a:xfrm>
          <a:off x="10248900"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114280" y="16914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43815</xdr:rowOff>
    </xdr:from>
    <xdr:ext cx="597535" cy="264160"/>
    <xdr:sp macro="" textlink="">
      <xdr:nvSpPr>
        <xdr:cNvPr id="467" name="土木費最大値テキスト"/>
        <xdr:cNvSpPr txBox="1"/>
      </xdr:nvSpPr>
      <xdr:spPr>
        <a:xfrm>
          <a:off x="10248900" y="15302865"/>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98425</xdr:rowOff>
    </xdr:from>
    <xdr:to xmlns:xdr="http://schemas.openxmlformats.org/drawingml/2006/spreadsheetDrawing">
      <xdr:col>55</xdr:col>
      <xdr:colOff>88900</xdr:colOff>
      <xdr:row>90</xdr:row>
      <xdr:rowOff>98425</xdr:rowOff>
    </xdr:to>
    <xdr:cxnSp macro="">
      <xdr:nvCxnSpPr>
        <xdr:cNvPr id="468" name="直線コネクタ 467"/>
        <xdr:cNvCxnSpPr/>
      </xdr:nvCxnSpPr>
      <xdr:spPr>
        <a:xfrm>
          <a:off x="10114280" y="15528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167640</xdr:rowOff>
    </xdr:from>
    <xdr:to xmlns:xdr="http://schemas.openxmlformats.org/drawingml/2006/spreadsheetDrawing">
      <xdr:col>55</xdr:col>
      <xdr:colOff>0</xdr:colOff>
      <xdr:row>97</xdr:row>
      <xdr:rowOff>17780</xdr:rowOff>
    </xdr:to>
    <xdr:cxnSp macro="">
      <xdr:nvCxnSpPr>
        <xdr:cNvPr id="469" name="直線コネクタ 468"/>
        <xdr:cNvCxnSpPr/>
      </xdr:nvCxnSpPr>
      <xdr:spPr>
        <a:xfrm>
          <a:off x="9385300" y="1662684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23495</xdr:rowOff>
    </xdr:from>
    <xdr:ext cx="533400" cy="259080"/>
    <xdr:sp macro="" textlink="">
      <xdr:nvSpPr>
        <xdr:cNvPr id="470" name="土木費平均値テキスト"/>
        <xdr:cNvSpPr txBox="1"/>
      </xdr:nvSpPr>
      <xdr:spPr>
        <a:xfrm>
          <a:off x="10248900" y="1631124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152380" y="16459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167640</xdr:rowOff>
    </xdr:from>
    <xdr:to xmlns:xdr="http://schemas.openxmlformats.org/drawingml/2006/spreadsheetDrawing">
      <xdr:col>50</xdr:col>
      <xdr:colOff>114300</xdr:colOff>
      <xdr:row>97</xdr:row>
      <xdr:rowOff>43815</xdr:rowOff>
    </xdr:to>
    <xdr:cxnSp macro="">
      <xdr:nvCxnSpPr>
        <xdr:cNvPr id="472" name="直線コネクタ 471"/>
        <xdr:cNvCxnSpPr/>
      </xdr:nvCxnSpPr>
      <xdr:spPr>
        <a:xfrm flipV="1">
          <a:off x="8521700" y="16626840"/>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334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4670" cy="259080"/>
    <xdr:sp macro="" textlink="">
      <xdr:nvSpPr>
        <xdr:cNvPr id="474" name="テキスト ボックス 473"/>
        <xdr:cNvSpPr txBox="1"/>
      </xdr:nvSpPr>
      <xdr:spPr>
        <a:xfrm>
          <a:off x="9123045" y="1621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43815</xdr:rowOff>
    </xdr:from>
    <xdr:to xmlns:xdr="http://schemas.openxmlformats.org/drawingml/2006/spreadsheetDrawing">
      <xdr:col>45</xdr:col>
      <xdr:colOff>177800</xdr:colOff>
      <xdr:row>97</xdr:row>
      <xdr:rowOff>81280</xdr:rowOff>
    </xdr:to>
    <xdr:cxnSp macro="">
      <xdr:nvCxnSpPr>
        <xdr:cNvPr id="475" name="直線コネクタ 474"/>
        <xdr:cNvCxnSpPr/>
      </xdr:nvCxnSpPr>
      <xdr:spPr>
        <a:xfrm flipV="1">
          <a:off x="7653020" y="16674465"/>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470900" y="16494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153035</xdr:rowOff>
    </xdr:from>
    <xdr:ext cx="533400" cy="259080"/>
    <xdr:sp macro="" textlink="">
      <xdr:nvSpPr>
        <xdr:cNvPr id="477" name="テキスト ボックス 476"/>
        <xdr:cNvSpPr txBox="1"/>
      </xdr:nvSpPr>
      <xdr:spPr>
        <a:xfrm>
          <a:off x="8259445" y="16269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81280</xdr:rowOff>
    </xdr:from>
    <xdr:to xmlns:xdr="http://schemas.openxmlformats.org/drawingml/2006/spreadsheetDrawing">
      <xdr:col>41</xdr:col>
      <xdr:colOff>50800</xdr:colOff>
      <xdr:row>97</xdr:row>
      <xdr:rowOff>123825</xdr:rowOff>
    </xdr:to>
    <xdr:cxnSp macro="">
      <xdr:nvCxnSpPr>
        <xdr:cNvPr id="478" name="直線コネクタ 477"/>
        <xdr:cNvCxnSpPr/>
      </xdr:nvCxnSpPr>
      <xdr:spPr>
        <a:xfrm flipV="1">
          <a:off x="6789420" y="16711930"/>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60222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31750</xdr:rowOff>
    </xdr:from>
    <xdr:ext cx="533400" cy="257810"/>
    <xdr:sp macro="" textlink="">
      <xdr:nvSpPr>
        <xdr:cNvPr id="480" name="テキスト ボックス 479"/>
        <xdr:cNvSpPr txBox="1"/>
      </xdr:nvSpPr>
      <xdr:spPr>
        <a:xfrm>
          <a:off x="7395845" y="16319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73862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4670" cy="258445"/>
    <xdr:sp macro="" textlink="">
      <xdr:nvSpPr>
        <xdr:cNvPr id="482" name="テキスト ボックス 481"/>
        <xdr:cNvSpPr txBox="1"/>
      </xdr:nvSpPr>
      <xdr:spPr>
        <a:xfrm>
          <a:off x="6527165" y="16309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6" name="テキスト ボックス 485"/>
        <xdr:cNvSpPr txBox="1"/>
      </xdr:nvSpPr>
      <xdr:spPr>
        <a:xfrm>
          <a:off x="7467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138430</xdr:rowOff>
    </xdr:from>
    <xdr:to xmlns:xdr="http://schemas.openxmlformats.org/drawingml/2006/spreadsheetDrawing">
      <xdr:col>55</xdr:col>
      <xdr:colOff>50800</xdr:colOff>
      <xdr:row>97</xdr:row>
      <xdr:rowOff>68580</xdr:rowOff>
    </xdr:to>
    <xdr:sp macro="" textlink="">
      <xdr:nvSpPr>
        <xdr:cNvPr id="488" name="楕円 487"/>
        <xdr:cNvSpPr/>
      </xdr:nvSpPr>
      <xdr:spPr>
        <a:xfrm>
          <a:off x="10152380" y="16597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116840</xdr:rowOff>
    </xdr:from>
    <xdr:ext cx="533400" cy="259080"/>
    <xdr:sp macro="" textlink="">
      <xdr:nvSpPr>
        <xdr:cNvPr id="489" name="土木費該当値テキスト"/>
        <xdr:cNvSpPr txBox="1"/>
      </xdr:nvSpPr>
      <xdr:spPr>
        <a:xfrm>
          <a:off x="10248900" y="16576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116840</xdr:rowOff>
    </xdr:from>
    <xdr:to xmlns:xdr="http://schemas.openxmlformats.org/drawingml/2006/spreadsheetDrawing">
      <xdr:col>50</xdr:col>
      <xdr:colOff>165100</xdr:colOff>
      <xdr:row>97</xdr:row>
      <xdr:rowOff>46990</xdr:rowOff>
    </xdr:to>
    <xdr:sp macro="" textlink="">
      <xdr:nvSpPr>
        <xdr:cNvPr id="490" name="楕円 489"/>
        <xdr:cNvSpPr/>
      </xdr:nvSpPr>
      <xdr:spPr>
        <a:xfrm>
          <a:off x="9334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38100</xdr:rowOff>
    </xdr:from>
    <xdr:ext cx="534670" cy="259080"/>
    <xdr:sp macro="" textlink="">
      <xdr:nvSpPr>
        <xdr:cNvPr id="491" name="テキスト ボックス 490"/>
        <xdr:cNvSpPr txBox="1"/>
      </xdr:nvSpPr>
      <xdr:spPr>
        <a:xfrm>
          <a:off x="9123045" y="1666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164465</xdr:rowOff>
    </xdr:from>
    <xdr:to xmlns:xdr="http://schemas.openxmlformats.org/drawingml/2006/spreadsheetDrawing">
      <xdr:col>46</xdr:col>
      <xdr:colOff>38100</xdr:colOff>
      <xdr:row>97</xdr:row>
      <xdr:rowOff>94615</xdr:rowOff>
    </xdr:to>
    <xdr:sp macro="" textlink="">
      <xdr:nvSpPr>
        <xdr:cNvPr id="492" name="楕円 491"/>
        <xdr:cNvSpPr/>
      </xdr:nvSpPr>
      <xdr:spPr>
        <a:xfrm>
          <a:off x="8470900" y="166236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86360</xdr:rowOff>
    </xdr:from>
    <xdr:ext cx="533400" cy="257810"/>
    <xdr:sp macro="" textlink="">
      <xdr:nvSpPr>
        <xdr:cNvPr id="493" name="テキスト ボックス 492"/>
        <xdr:cNvSpPr txBox="1"/>
      </xdr:nvSpPr>
      <xdr:spPr>
        <a:xfrm>
          <a:off x="8259445" y="16717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30480</xdr:rowOff>
    </xdr:from>
    <xdr:to xmlns:xdr="http://schemas.openxmlformats.org/drawingml/2006/spreadsheetDrawing">
      <xdr:col>41</xdr:col>
      <xdr:colOff>101600</xdr:colOff>
      <xdr:row>97</xdr:row>
      <xdr:rowOff>132080</xdr:rowOff>
    </xdr:to>
    <xdr:sp macro="" textlink="">
      <xdr:nvSpPr>
        <xdr:cNvPr id="494" name="楕円 493"/>
        <xdr:cNvSpPr/>
      </xdr:nvSpPr>
      <xdr:spPr>
        <a:xfrm>
          <a:off x="760222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123190</xdr:rowOff>
    </xdr:from>
    <xdr:ext cx="533400" cy="257810"/>
    <xdr:sp macro="" textlink="">
      <xdr:nvSpPr>
        <xdr:cNvPr id="495" name="テキスト ボックス 494"/>
        <xdr:cNvSpPr txBox="1"/>
      </xdr:nvSpPr>
      <xdr:spPr>
        <a:xfrm>
          <a:off x="7395845" y="16753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73025</xdr:rowOff>
    </xdr:from>
    <xdr:to xmlns:xdr="http://schemas.openxmlformats.org/drawingml/2006/spreadsheetDrawing">
      <xdr:col>36</xdr:col>
      <xdr:colOff>165100</xdr:colOff>
      <xdr:row>98</xdr:row>
      <xdr:rowOff>3175</xdr:rowOff>
    </xdr:to>
    <xdr:sp macro="" textlink="">
      <xdr:nvSpPr>
        <xdr:cNvPr id="496" name="楕円 495"/>
        <xdr:cNvSpPr/>
      </xdr:nvSpPr>
      <xdr:spPr>
        <a:xfrm>
          <a:off x="673862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166370</xdr:rowOff>
    </xdr:from>
    <xdr:ext cx="534670" cy="257810"/>
    <xdr:sp macro="" textlink="">
      <xdr:nvSpPr>
        <xdr:cNvPr id="497" name="テキスト ボックス 496"/>
        <xdr:cNvSpPr txBox="1"/>
      </xdr:nvSpPr>
      <xdr:spPr>
        <a:xfrm>
          <a:off x="6527165" y="16797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8" name="正方形/長方形 497"/>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9" name="正方形/長方形 498"/>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1" name="正方形/長方形 500"/>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3" name="正方形/長方形 502"/>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5" name="正方形/長方形 504"/>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8615" cy="229870"/>
    <xdr:sp macro="" textlink="">
      <xdr:nvSpPr>
        <xdr:cNvPr id="506" name="テキスト ボックス 505"/>
        <xdr:cNvSpPr txBox="1"/>
      </xdr:nvSpPr>
      <xdr:spPr>
        <a:xfrm>
          <a:off x="12077700" y="4636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7" name="直線コネクタ 506"/>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45720</xdr:rowOff>
    </xdr:from>
    <xdr:to xmlns:xdr="http://schemas.openxmlformats.org/drawingml/2006/spreadsheetDrawing">
      <xdr:col>89</xdr:col>
      <xdr:colOff>177800</xdr:colOff>
      <xdr:row>39</xdr:row>
      <xdr:rowOff>45720</xdr:rowOff>
    </xdr:to>
    <xdr:cxnSp macro="">
      <xdr:nvCxnSpPr>
        <xdr:cNvPr id="508" name="直線コネクタ 507"/>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75565</xdr:rowOff>
    </xdr:from>
    <xdr:ext cx="247650" cy="263525"/>
    <xdr:sp macro="" textlink="">
      <xdr:nvSpPr>
        <xdr:cNvPr id="509" name="テキスト ボックス 508"/>
        <xdr:cNvSpPr txBox="1"/>
      </xdr:nvSpPr>
      <xdr:spPr>
        <a:xfrm>
          <a:off x="11871960" y="6590665"/>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10" name="直線コネクタ 509"/>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36195</xdr:rowOff>
    </xdr:from>
    <xdr:ext cx="530225" cy="264160"/>
    <xdr:sp macro="" textlink="">
      <xdr:nvSpPr>
        <xdr:cNvPr id="511" name="テキスト ボックス 510"/>
        <xdr:cNvSpPr txBox="1"/>
      </xdr:nvSpPr>
      <xdr:spPr>
        <a:xfrm>
          <a:off x="11599545" y="620839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143510</xdr:rowOff>
    </xdr:from>
    <xdr:to xmlns:xdr="http://schemas.openxmlformats.org/drawingml/2006/spreadsheetDrawing">
      <xdr:col>89</xdr:col>
      <xdr:colOff>177800</xdr:colOff>
      <xdr:row>34</xdr:row>
      <xdr:rowOff>143510</xdr:rowOff>
    </xdr:to>
    <xdr:cxnSp macro="">
      <xdr:nvCxnSpPr>
        <xdr:cNvPr id="512" name="直線コネクタ 511"/>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30225" cy="264795"/>
    <xdr:sp macro="" textlink="">
      <xdr:nvSpPr>
        <xdr:cNvPr id="513" name="テキスト ボックス 512"/>
        <xdr:cNvSpPr txBox="1"/>
      </xdr:nvSpPr>
      <xdr:spPr>
        <a:xfrm>
          <a:off x="11599545" y="582930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104140</xdr:rowOff>
    </xdr:from>
    <xdr:to xmlns:xdr="http://schemas.openxmlformats.org/drawingml/2006/spreadsheetDrawing">
      <xdr:col>89</xdr:col>
      <xdr:colOff>177800</xdr:colOff>
      <xdr:row>32</xdr:row>
      <xdr:rowOff>104140</xdr:rowOff>
    </xdr:to>
    <xdr:cxnSp macro="">
      <xdr:nvCxnSpPr>
        <xdr:cNvPr id="514" name="直線コネクタ 513"/>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133985</xdr:rowOff>
    </xdr:from>
    <xdr:ext cx="530225" cy="264160"/>
    <xdr:sp macro="" textlink="">
      <xdr:nvSpPr>
        <xdr:cNvPr id="515" name="テキスト ボックス 514"/>
        <xdr:cNvSpPr txBox="1"/>
      </xdr:nvSpPr>
      <xdr:spPr>
        <a:xfrm>
          <a:off x="11599545" y="544893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65405</xdr:rowOff>
    </xdr:from>
    <xdr:to xmlns:xdr="http://schemas.openxmlformats.org/drawingml/2006/spreadsheetDrawing">
      <xdr:col>89</xdr:col>
      <xdr:colOff>177800</xdr:colOff>
      <xdr:row>30</xdr:row>
      <xdr:rowOff>65405</xdr:rowOff>
    </xdr:to>
    <xdr:cxnSp macro="">
      <xdr:nvCxnSpPr>
        <xdr:cNvPr id="516" name="直線コネクタ 515"/>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94615</xdr:rowOff>
    </xdr:from>
    <xdr:ext cx="530225" cy="264160"/>
    <xdr:sp macro="" textlink="">
      <xdr:nvSpPr>
        <xdr:cNvPr id="517" name="テキスト ボックス 516"/>
        <xdr:cNvSpPr txBox="1"/>
      </xdr:nvSpPr>
      <xdr:spPr>
        <a:xfrm>
          <a:off x="11599545" y="506666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8" name="直線コネクタ 517"/>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94360" cy="263525"/>
    <xdr:sp macro="" textlink="">
      <xdr:nvSpPr>
        <xdr:cNvPr id="519" name="テキスト ボックス 518"/>
        <xdr:cNvSpPr txBox="1"/>
      </xdr:nvSpPr>
      <xdr:spPr>
        <a:xfrm>
          <a:off x="11535410" y="4685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0"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33655</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5885795" y="534860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20320</xdr:rowOff>
    </xdr:from>
    <xdr:ext cx="534670" cy="264160"/>
    <xdr:sp macro="" textlink="">
      <xdr:nvSpPr>
        <xdr:cNvPr id="522" name="消防費最小値テキスト"/>
        <xdr:cNvSpPr txBox="1"/>
      </xdr:nvSpPr>
      <xdr:spPr>
        <a:xfrm>
          <a:off x="15938500" y="653542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5798800" y="6530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154940</xdr:rowOff>
    </xdr:from>
    <xdr:ext cx="534670" cy="264160"/>
    <xdr:sp macro="" textlink="">
      <xdr:nvSpPr>
        <xdr:cNvPr id="524" name="消防費最大値テキスト"/>
        <xdr:cNvSpPr txBox="1"/>
      </xdr:nvSpPr>
      <xdr:spPr>
        <a:xfrm>
          <a:off x="15938500" y="512699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33655</xdr:rowOff>
    </xdr:from>
    <xdr:to xmlns:xdr="http://schemas.openxmlformats.org/drawingml/2006/spreadsheetDrawing">
      <xdr:col>86</xdr:col>
      <xdr:colOff>25400</xdr:colOff>
      <xdr:row>31</xdr:row>
      <xdr:rowOff>33655</xdr:rowOff>
    </xdr:to>
    <xdr:cxnSp macro="">
      <xdr:nvCxnSpPr>
        <xdr:cNvPr id="525" name="直線コネクタ 524"/>
        <xdr:cNvCxnSpPr/>
      </xdr:nvCxnSpPr>
      <xdr:spPr>
        <a:xfrm>
          <a:off x="15798800" y="5348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158115</xdr:rowOff>
    </xdr:from>
    <xdr:to xmlns:xdr="http://schemas.openxmlformats.org/drawingml/2006/spreadsheetDrawing">
      <xdr:col>85</xdr:col>
      <xdr:colOff>127000</xdr:colOff>
      <xdr:row>35</xdr:row>
      <xdr:rowOff>137795</xdr:rowOff>
    </xdr:to>
    <xdr:cxnSp macro="">
      <xdr:nvCxnSpPr>
        <xdr:cNvPr id="526" name="直線コネクタ 525"/>
        <xdr:cNvCxnSpPr/>
      </xdr:nvCxnSpPr>
      <xdr:spPr>
        <a:xfrm flipV="1">
          <a:off x="15069820" y="5987415"/>
          <a:ext cx="81788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166370</xdr:rowOff>
    </xdr:from>
    <xdr:ext cx="534670" cy="263525"/>
    <xdr:sp macro="" textlink="">
      <xdr:nvSpPr>
        <xdr:cNvPr id="527" name="消防費平均値テキスト"/>
        <xdr:cNvSpPr txBox="1"/>
      </xdr:nvSpPr>
      <xdr:spPr>
        <a:xfrm>
          <a:off x="15938500" y="616712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177800</xdr:colOff>
      <xdr:row>36</xdr:row>
      <xdr:rowOff>116840</xdr:rowOff>
    </xdr:to>
    <xdr:sp macro="" textlink="">
      <xdr:nvSpPr>
        <xdr:cNvPr id="528" name="フローチャート: 判断 527"/>
        <xdr:cNvSpPr/>
      </xdr:nvSpPr>
      <xdr:spPr>
        <a:xfrm>
          <a:off x="15836900" y="6184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0</xdr:rowOff>
    </xdr:from>
    <xdr:to xmlns:xdr="http://schemas.openxmlformats.org/drawingml/2006/spreadsheetDrawing">
      <xdr:col>81</xdr:col>
      <xdr:colOff>50800</xdr:colOff>
      <xdr:row>35</xdr:row>
      <xdr:rowOff>137795</xdr:rowOff>
    </xdr:to>
    <xdr:cxnSp macro="">
      <xdr:nvCxnSpPr>
        <xdr:cNvPr id="529" name="直線コネクタ 528"/>
        <xdr:cNvCxnSpPr/>
      </xdr:nvCxnSpPr>
      <xdr:spPr>
        <a:xfrm>
          <a:off x="14206220" y="5829300"/>
          <a:ext cx="8636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170815</xdr:rowOff>
    </xdr:from>
    <xdr:to xmlns:xdr="http://schemas.openxmlformats.org/drawingml/2006/spreadsheetDrawing">
      <xdr:col>81</xdr:col>
      <xdr:colOff>101600</xdr:colOff>
      <xdr:row>36</xdr:row>
      <xdr:rowOff>99695</xdr:rowOff>
    </xdr:to>
    <xdr:sp macro="" textlink="">
      <xdr:nvSpPr>
        <xdr:cNvPr id="530" name="フローチャート: 判断 529"/>
        <xdr:cNvSpPr/>
      </xdr:nvSpPr>
      <xdr:spPr>
        <a:xfrm>
          <a:off x="15019020" y="6171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90170</xdr:rowOff>
    </xdr:from>
    <xdr:ext cx="533400" cy="263525"/>
    <xdr:sp macro="" textlink="">
      <xdr:nvSpPr>
        <xdr:cNvPr id="531" name="テキスト ボックス 530"/>
        <xdr:cNvSpPr txBox="1"/>
      </xdr:nvSpPr>
      <xdr:spPr>
        <a:xfrm>
          <a:off x="14812645" y="626237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0</xdr:rowOff>
    </xdr:from>
    <xdr:to xmlns:xdr="http://schemas.openxmlformats.org/drawingml/2006/spreadsheetDrawing">
      <xdr:col>76</xdr:col>
      <xdr:colOff>114300</xdr:colOff>
      <xdr:row>35</xdr:row>
      <xdr:rowOff>111760</xdr:rowOff>
    </xdr:to>
    <xdr:cxnSp macro="">
      <xdr:nvCxnSpPr>
        <xdr:cNvPr id="532" name="直線コネクタ 531"/>
        <xdr:cNvCxnSpPr/>
      </xdr:nvCxnSpPr>
      <xdr:spPr>
        <a:xfrm flipV="1">
          <a:off x="13342620" y="5829300"/>
          <a:ext cx="8636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160655</xdr:rowOff>
    </xdr:from>
    <xdr:to xmlns:xdr="http://schemas.openxmlformats.org/drawingml/2006/spreadsheetDrawing">
      <xdr:col>76</xdr:col>
      <xdr:colOff>165100</xdr:colOff>
      <xdr:row>36</xdr:row>
      <xdr:rowOff>88900</xdr:rowOff>
    </xdr:to>
    <xdr:sp macro="" textlink="">
      <xdr:nvSpPr>
        <xdr:cNvPr id="533" name="フローチャート: 判断 532"/>
        <xdr:cNvSpPr/>
      </xdr:nvSpPr>
      <xdr:spPr>
        <a:xfrm>
          <a:off x="14155420" y="6161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80010</xdr:rowOff>
    </xdr:from>
    <xdr:ext cx="534670" cy="264795"/>
    <xdr:sp macro="" textlink="">
      <xdr:nvSpPr>
        <xdr:cNvPr id="534" name="テキスト ボックス 533"/>
        <xdr:cNvSpPr txBox="1"/>
      </xdr:nvSpPr>
      <xdr:spPr>
        <a:xfrm>
          <a:off x="13943965" y="62522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75565</xdr:rowOff>
    </xdr:from>
    <xdr:to xmlns:xdr="http://schemas.openxmlformats.org/drawingml/2006/spreadsheetDrawing">
      <xdr:col>71</xdr:col>
      <xdr:colOff>177800</xdr:colOff>
      <xdr:row>35</xdr:row>
      <xdr:rowOff>111760</xdr:rowOff>
    </xdr:to>
    <xdr:cxnSp macro="">
      <xdr:nvCxnSpPr>
        <xdr:cNvPr id="535" name="直線コネクタ 534"/>
        <xdr:cNvCxnSpPr/>
      </xdr:nvCxnSpPr>
      <xdr:spPr>
        <a:xfrm>
          <a:off x="12473940" y="6076315"/>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34290</xdr:rowOff>
    </xdr:from>
    <xdr:to xmlns:xdr="http://schemas.openxmlformats.org/drawingml/2006/spreadsheetDrawing">
      <xdr:col>72</xdr:col>
      <xdr:colOff>38100</xdr:colOff>
      <xdr:row>36</xdr:row>
      <xdr:rowOff>138430</xdr:rowOff>
    </xdr:to>
    <xdr:sp macro="" textlink="">
      <xdr:nvSpPr>
        <xdr:cNvPr id="536" name="フローチャート: 判断 535"/>
        <xdr:cNvSpPr/>
      </xdr:nvSpPr>
      <xdr:spPr>
        <a:xfrm>
          <a:off x="13291820" y="62064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128905</xdr:rowOff>
    </xdr:from>
    <xdr:ext cx="533400" cy="264160"/>
    <xdr:sp macro="" textlink="">
      <xdr:nvSpPr>
        <xdr:cNvPr id="537" name="テキスト ボックス 536"/>
        <xdr:cNvSpPr txBox="1"/>
      </xdr:nvSpPr>
      <xdr:spPr>
        <a:xfrm>
          <a:off x="13080365" y="630110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142240</xdr:rowOff>
    </xdr:to>
    <xdr:sp macro="" textlink="">
      <xdr:nvSpPr>
        <xdr:cNvPr id="538" name="フローチャート: 判断 537"/>
        <xdr:cNvSpPr/>
      </xdr:nvSpPr>
      <xdr:spPr>
        <a:xfrm>
          <a:off x="12423140" y="62103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133350</xdr:rowOff>
    </xdr:from>
    <xdr:ext cx="533400" cy="263525"/>
    <xdr:sp macro="" textlink="">
      <xdr:nvSpPr>
        <xdr:cNvPr id="539" name="テキスト ボックス 538"/>
        <xdr:cNvSpPr txBox="1"/>
      </xdr:nvSpPr>
      <xdr:spPr>
        <a:xfrm>
          <a:off x="12216765" y="630555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0" name="テキスト ボックス 539"/>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60730" cy="264795"/>
    <xdr:sp macro="" textlink="">
      <xdr:nvSpPr>
        <xdr:cNvPr id="541" name="テキスト ボックス 540"/>
        <xdr:cNvSpPr txBox="1"/>
      </xdr:nvSpPr>
      <xdr:spPr>
        <a:xfrm>
          <a:off x="148844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2" name="テキスト ボックス 541"/>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3" name="テキスト ボックス 542"/>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60730" cy="264795"/>
    <xdr:sp macro="" textlink="">
      <xdr:nvSpPr>
        <xdr:cNvPr id="544" name="テキスト ボックス 543"/>
        <xdr:cNvSpPr txBox="1"/>
      </xdr:nvSpPr>
      <xdr:spPr>
        <a:xfrm>
          <a:off x="1228852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105410</xdr:rowOff>
    </xdr:from>
    <xdr:to xmlns:xdr="http://schemas.openxmlformats.org/drawingml/2006/spreadsheetDrawing">
      <xdr:col>85</xdr:col>
      <xdr:colOff>177800</xdr:colOff>
      <xdr:row>35</xdr:row>
      <xdr:rowOff>34290</xdr:rowOff>
    </xdr:to>
    <xdr:sp macro="" textlink="">
      <xdr:nvSpPr>
        <xdr:cNvPr id="545" name="楕円 544"/>
        <xdr:cNvSpPr/>
      </xdr:nvSpPr>
      <xdr:spPr>
        <a:xfrm>
          <a:off x="15836900" y="59347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128905</xdr:rowOff>
    </xdr:from>
    <xdr:ext cx="534670" cy="264160"/>
    <xdr:sp macro="" textlink="">
      <xdr:nvSpPr>
        <xdr:cNvPr id="546" name="消防費該当値テキスト"/>
        <xdr:cNvSpPr txBox="1"/>
      </xdr:nvSpPr>
      <xdr:spPr>
        <a:xfrm>
          <a:off x="15938500" y="57867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86360</xdr:rowOff>
    </xdr:from>
    <xdr:to xmlns:xdr="http://schemas.openxmlformats.org/drawingml/2006/spreadsheetDrawing">
      <xdr:col>81</xdr:col>
      <xdr:colOff>101600</xdr:colOff>
      <xdr:row>36</xdr:row>
      <xdr:rowOff>13970</xdr:rowOff>
    </xdr:to>
    <xdr:sp macro="" textlink="">
      <xdr:nvSpPr>
        <xdr:cNvPr id="547" name="楕円 546"/>
        <xdr:cNvSpPr/>
      </xdr:nvSpPr>
      <xdr:spPr>
        <a:xfrm>
          <a:off x="15019020" y="6087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31115</xdr:rowOff>
    </xdr:from>
    <xdr:ext cx="533400" cy="263525"/>
    <xdr:sp macro="" textlink="">
      <xdr:nvSpPr>
        <xdr:cNvPr id="548" name="テキスト ボックス 547"/>
        <xdr:cNvSpPr txBox="1"/>
      </xdr:nvSpPr>
      <xdr:spPr>
        <a:xfrm>
          <a:off x="14812645" y="586041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123825</xdr:rowOff>
    </xdr:from>
    <xdr:to xmlns:xdr="http://schemas.openxmlformats.org/drawingml/2006/spreadsheetDrawing">
      <xdr:col>76</xdr:col>
      <xdr:colOff>165100</xdr:colOff>
      <xdr:row>34</xdr:row>
      <xdr:rowOff>52070</xdr:rowOff>
    </xdr:to>
    <xdr:sp macro="" textlink="">
      <xdr:nvSpPr>
        <xdr:cNvPr id="549" name="楕円 548"/>
        <xdr:cNvSpPr/>
      </xdr:nvSpPr>
      <xdr:spPr>
        <a:xfrm>
          <a:off x="14155420" y="5781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69215</xdr:rowOff>
    </xdr:from>
    <xdr:ext cx="534670" cy="264160"/>
    <xdr:sp macro="" textlink="">
      <xdr:nvSpPr>
        <xdr:cNvPr id="550" name="テキスト ボックス 549"/>
        <xdr:cNvSpPr txBox="1"/>
      </xdr:nvSpPr>
      <xdr:spPr>
        <a:xfrm>
          <a:off x="13943965" y="55556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59690</xdr:rowOff>
    </xdr:from>
    <xdr:to xmlns:xdr="http://schemas.openxmlformats.org/drawingml/2006/spreadsheetDrawing">
      <xdr:col>72</xdr:col>
      <xdr:colOff>38100</xdr:colOff>
      <xdr:row>35</xdr:row>
      <xdr:rowOff>163195</xdr:rowOff>
    </xdr:to>
    <xdr:sp macro="" textlink="">
      <xdr:nvSpPr>
        <xdr:cNvPr id="551" name="楕円 550"/>
        <xdr:cNvSpPr/>
      </xdr:nvSpPr>
      <xdr:spPr>
        <a:xfrm>
          <a:off x="13291820" y="60604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5080</xdr:rowOff>
    </xdr:from>
    <xdr:ext cx="533400" cy="265430"/>
    <xdr:sp macro="" textlink="">
      <xdr:nvSpPr>
        <xdr:cNvPr id="552" name="テキスト ボックス 551"/>
        <xdr:cNvSpPr txBox="1"/>
      </xdr:nvSpPr>
      <xdr:spPr>
        <a:xfrm>
          <a:off x="13080365" y="5834380"/>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23495</xdr:rowOff>
    </xdr:from>
    <xdr:to xmlns:xdr="http://schemas.openxmlformats.org/drawingml/2006/spreadsheetDrawing">
      <xdr:col>67</xdr:col>
      <xdr:colOff>101600</xdr:colOff>
      <xdr:row>35</xdr:row>
      <xdr:rowOff>127000</xdr:rowOff>
    </xdr:to>
    <xdr:sp macro="" textlink="">
      <xdr:nvSpPr>
        <xdr:cNvPr id="553" name="楕円 552"/>
        <xdr:cNvSpPr/>
      </xdr:nvSpPr>
      <xdr:spPr>
        <a:xfrm>
          <a:off x="12423140" y="60242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144145</xdr:rowOff>
    </xdr:from>
    <xdr:ext cx="533400" cy="264160"/>
    <xdr:sp macro="" textlink="">
      <xdr:nvSpPr>
        <xdr:cNvPr id="554" name="テキスト ボックス 553"/>
        <xdr:cNvSpPr txBox="1"/>
      </xdr:nvSpPr>
      <xdr:spPr>
        <a:xfrm>
          <a:off x="12216765" y="580199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5" name="正方形/長方形 554"/>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6" name="正方形/長方形 555"/>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8" name="正方形/長方形 557"/>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0" name="正方形/長方形 559"/>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2" name="正方形/長方形 561"/>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8615" cy="229870"/>
    <xdr:sp macro="" textlink="">
      <xdr:nvSpPr>
        <xdr:cNvPr id="563" name="テキスト ボックス 562"/>
        <xdr:cNvSpPr txBox="1"/>
      </xdr:nvSpPr>
      <xdr:spPr>
        <a:xfrm>
          <a:off x="12077700" y="8065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4" name="直線コネクタ 563"/>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114300</xdr:rowOff>
    </xdr:from>
    <xdr:ext cx="247650" cy="264795"/>
    <xdr:sp macro="" textlink="">
      <xdr:nvSpPr>
        <xdr:cNvPr id="565" name="テキスト ボックス 564"/>
        <xdr:cNvSpPr txBox="1"/>
      </xdr:nvSpPr>
      <xdr:spPr>
        <a:xfrm>
          <a:off x="11871960" y="1040130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66" name="直線コネクタ 565"/>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75565</xdr:rowOff>
    </xdr:from>
    <xdr:ext cx="530225" cy="263525"/>
    <xdr:sp macro="" textlink="">
      <xdr:nvSpPr>
        <xdr:cNvPr id="567" name="テキスト ボックス 566"/>
        <xdr:cNvSpPr txBox="1"/>
      </xdr:nvSpPr>
      <xdr:spPr>
        <a:xfrm>
          <a:off x="11599545" y="10019665"/>
          <a:ext cx="530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8" name="直線コネクタ 567"/>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36195</xdr:rowOff>
    </xdr:from>
    <xdr:ext cx="530225" cy="264160"/>
    <xdr:sp macro="" textlink="">
      <xdr:nvSpPr>
        <xdr:cNvPr id="569" name="テキスト ボックス 568"/>
        <xdr:cNvSpPr txBox="1"/>
      </xdr:nvSpPr>
      <xdr:spPr>
        <a:xfrm>
          <a:off x="11599545" y="9637395"/>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70" name="直線コネクタ 569"/>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171450</xdr:rowOff>
    </xdr:from>
    <xdr:ext cx="530225" cy="264795"/>
    <xdr:sp macro="" textlink="">
      <xdr:nvSpPr>
        <xdr:cNvPr id="571" name="テキスト ボックス 570"/>
        <xdr:cNvSpPr txBox="1"/>
      </xdr:nvSpPr>
      <xdr:spPr>
        <a:xfrm>
          <a:off x="11599545" y="925830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72" name="直線コネクタ 571"/>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133985</xdr:rowOff>
    </xdr:from>
    <xdr:ext cx="594360" cy="264160"/>
    <xdr:sp macro="" textlink="">
      <xdr:nvSpPr>
        <xdr:cNvPr id="573" name="テキスト ボックス 572"/>
        <xdr:cNvSpPr txBox="1"/>
      </xdr:nvSpPr>
      <xdr:spPr>
        <a:xfrm>
          <a:off x="11535410" y="887793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177800</xdr:colOff>
      <xdr:row>50</xdr:row>
      <xdr:rowOff>65405</xdr:rowOff>
    </xdr:to>
    <xdr:cxnSp macro="">
      <xdr:nvCxnSpPr>
        <xdr:cNvPr id="574" name="直線コネクタ 573"/>
        <xdr:cNvCxnSpPr/>
      </xdr:nvCxnSpPr>
      <xdr:spPr>
        <a:xfrm>
          <a:off x="1211580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94615</xdr:rowOff>
    </xdr:from>
    <xdr:ext cx="594360" cy="264160"/>
    <xdr:sp macro="" textlink="">
      <xdr:nvSpPr>
        <xdr:cNvPr id="575" name="テキスト ボックス 574"/>
        <xdr:cNvSpPr txBox="1"/>
      </xdr:nvSpPr>
      <xdr:spPr>
        <a:xfrm>
          <a:off x="11535410" y="8495665"/>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6" name="直線コネクタ 575"/>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4360" cy="263525"/>
    <xdr:sp macro="" textlink="">
      <xdr:nvSpPr>
        <xdr:cNvPr id="577" name="テキスト ボックス 576"/>
        <xdr:cNvSpPr txBox="1"/>
      </xdr:nvSpPr>
      <xdr:spPr>
        <a:xfrm>
          <a:off x="11535410" y="8114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8"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64135</xdr:rowOff>
    </xdr:from>
    <xdr:to xmlns:xdr="http://schemas.openxmlformats.org/drawingml/2006/spreadsheetDrawing">
      <xdr:col>85</xdr:col>
      <xdr:colOff>126365</xdr:colOff>
      <xdr:row>59</xdr:row>
      <xdr:rowOff>73660</xdr:rowOff>
    </xdr:to>
    <xdr:cxnSp macro="">
      <xdr:nvCxnSpPr>
        <xdr:cNvPr id="579" name="直線コネクタ 578"/>
        <xdr:cNvCxnSpPr/>
      </xdr:nvCxnSpPr>
      <xdr:spPr>
        <a:xfrm flipV="1">
          <a:off x="15885795" y="863663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78105</xdr:rowOff>
    </xdr:from>
    <xdr:ext cx="534670" cy="264160"/>
    <xdr:sp macro="" textlink="">
      <xdr:nvSpPr>
        <xdr:cNvPr id="580" name="教育費最小値テキスト"/>
        <xdr:cNvSpPr txBox="1"/>
      </xdr:nvSpPr>
      <xdr:spPr>
        <a:xfrm>
          <a:off x="15938500" y="101936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73660</xdr:rowOff>
    </xdr:from>
    <xdr:to xmlns:xdr="http://schemas.openxmlformats.org/drawingml/2006/spreadsheetDrawing">
      <xdr:col>86</xdr:col>
      <xdr:colOff>25400</xdr:colOff>
      <xdr:row>59</xdr:row>
      <xdr:rowOff>73660</xdr:rowOff>
    </xdr:to>
    <xdr:cxnSp macro="">
      <xdr:nvCxnSpPr>
        <xdr:cNvPr id="581" name="直線コネクタ 580"/>
        <xdr:cNvCxnSpPr/>
      </xdr:nvCxnSpPr>
      <xdr:spPr>
        <a:xfrm>
          <a:off x="15798800" y="10189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9525</xdr:rowOff>
    </xdr:from>
    <xdr:ext cx="598805" cy="264160"/>
    <xdr:sp macro="" textlink="">
      <xdr:nvSpPr>
        <xdr:cNvPr id="582" name="教育費最大値テキスト"/>
        <xdr:cNvSpPr txBox="1"/>
      </xdr:nvSpPr>
      <xdr:spPr>
        <a:xfrm>
          <a:off x="15938500" y="84105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64135</xdr:rowOff>
    </xdr:from>
    <xdr:to xmlns:xdr="http://schemas.openxmlformats.org/drawingml/2006/spreadsheetDrawing">
      <xdr:col>86</xdr:col>
      <xdr:colOff>25400</xdr:colOff>
      <xdr:row>50</xdr:row>
      <xdr:rowOff>64135</xdr:rowOff>
    </xdr:to>
    <xdr:cxnSp macro="">
      <xdr:nvCxnSpPr>
        <xdr:cNvPr id="583" name="直線コネクタ 582"/>
        <xdr:cNvCxnSpPr/>
      </xdr:nvCxnSpPr>
      <xdr:spPr>
        <a:xfrm>
          <a:off x="15798800" y="8636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103505</xdr:rowOff>
    </xdr:from>
    <xdr:to xmlns:xdr="http://schemas.openxmlformats.org/drawingml/2006/spreadsheetDrawing">
      <xdr:col>85</xdr:col>
      <xdr:colOff>127000</xdr:colOff>
      <xdr:row>56</xdr:row>
      <xdr:rowOff>155575</xdr:rowOff>
    </xdr:to>
    <xdr:cxnSp macro="">
      <xdr:nvCxnSpPr>
        <xdr:cNvPr id="584" name="直線コネクタ 583"/>
        <xdr:cNvCxnSpPr/>
      </xdr:nvCxnSpPr>
      <xdr:spPr>
        <a:xfrm flipV="1">
          <a:off x="15069820" y="9533255"/>
          <a:ext cx="81788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52705</xdr:rowOff>
    </xdr:from>
    <xdr:ext cx="534670" cy="263525"/>
    <xdr:sp macro="" textlink="">
      <xdr:nvSpPr>
        <xdr:cNvPr id="585" name="教育費平均値テキスト"/>
        <xdr:cNvSpPr txBox="1"/>
      </xdr:nvSpPr>
      <xdr:spPr>
        <a:xfrm>
          <a:off x="15938500" y="965390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74930</xdr:rowOff>
    </xdr:from>
    <xdr:to xmlns:xdr="http://schemas.openxmlformats.org/drawingml/2006/spreadsheetDrawing">
      <xdr:col>85</xdr:col>
      <xdr:colOff>177800</xdr:colOff>
      <xdr:row>57</xdr:row>
      <xdr:rowOff>3175</xdr:rowOff>
    </xdr:to>
    <xdr:sp macro="" textlink="">
      <xdr:nvSpPr>
        <xdr:cNvPr id="586" name="フローチャート: 判断 585"/>
        <xdr:cNvSpPr/>
      </xdr:nvSpPr>
      <xdr:spPr>
        <a:xfrm>
          <a:off x="15836900" y="9676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149860</xdr:rowOff>
    </xdr:from>
    <xdr:to xmlns:xdr="http://schemas.openxmlformats.org/drawingml/2006/spreadsheetDrawing">
      <xdr:col>81</xdr:col>
      <xdr:colOff>50800</xdr:colOff>
      <xdr:row>56</xdr:row>
      <xdr:rowOff>155575</xdr:rowOff>
    </xdr:to>
    <xdr:cxnSp macro="">
      <xdr:nvCxnSpPr>
        <xdr:cNvPr id="587" name="直線コネクタ 586"/>
        <xdr:cNvCxnSpPr/>
      </xdr:nvCxnSpPr>
      <xdr:spPr>
        <a:xfrm>
          <a:off x="14206220" y="975106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55245</xdr:rowOff>
    </xdr:from>
    <xdr:to xmlns:xdr="http://schemas.openxmlformats.org/drawingml/2006/spreadsheetDrawing">
      <xdr:col>81</xdr:col>
      <xdr:colOff>101600</xdr:colOff>
      <xdr:row>56</xdr:row>
      <xdr:rowOff>159385</xdr:rowOff>
    </xdr:to>
    <xdr:sp macro="" textlink="">
      <xdr:nvSpPr>
        <xdr:cNvPr id="588" name="フローチャート: 判断 587"/>
        <xdr:cNvSpPr/>
      </xdr:nvSpPr>
      <xdr:spPr>
        <a:xfrm>
          <a:off x="15019020" y="9656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635</xdr:rowOff>
    </xdr:from>
    <xdr:ext cx="533400" cy="264795"/>
    <xdr:sp macro="" textlink="">
      <xdr:nvSpPr>
        <xdr:cNvPr id="589" name="テキスト ボックス 588"/>
        <xdr:cNvSpPr txBox="1"/>
      </xdr:nvSpPr>
      <xdr:spPr>
        <a:xfrm>
          <a:off x="14812645" y="943038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67310</xdr:rowOff>
    </xdr:from>
    <xdr:to xmlns:xdr="http://schemas.openxmlformats.org/drawingml/2006/spreadsheetDrawing">
      <xdr:col>76</xdr:col>
      <xdr:colOff>114300</xdr:colOff>
      <xdr:row>56</xdr:row>
      <xdr:rowOff>149860</xdr:rowOff>
    </xdr:to>
    <xdr:cxnSp macro="">
      <xdr:nvCxnSpPr>
        <xdr:cNvPr id="590" name="直線コネクタ 589"/>
        <xdr:cNvCxnSpPr/>
      </xdr:nvCxnSpPr>
      <xdr:spPr>
        <a:xfrm>
          <a:off x="13342620" y="9668510"/>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164465</xdr:rowOff>
    </xdr:from>
    <xdr:to xmlns:xdr="http://schemas.openxmlformats.org/drawingml/2006/spreadsheetDrawing">
      <xdr:col>76</xdr:col>
      <xdr:colOff>165100</xdr:colOff>
      <xdr:row>56</xdr:row>
      <xdr:rowOff>93345</xdr:rowOff>
    </xdr:to>
    <xdr:sp macro="" textlink="">
      <xdr:nvSpPr>
        <xdr:cNvPr id="591" name="フローチャート: 判断 590"/>
        <xdr:cNvSpPr/>
      </xdr:nvSpPr>
      <xdr:spPr>
        <a:xfrm>
          <a:off x="14155420" y="9594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110490</xdr:rowOff>
    </xdr:from>
    <xdr:ext cx="534670" cy="263525"/>
    <xdr:sp macro="" textlink="">
      <xdr:nvSpPr>
        <xdr:cNvPr id="592" name="テキスト ボックス 591"/>
        <xdr:cNvSpPr txBox="1"/>
      </xdr:nvSpPr>
      <xdr:spPr>
        <a:xfrm>
          <a:off x="13943965" y="936879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67310</xdr:rowOff>
    </xdr:from>
    <xdr:to xmlns:xdr="http://schemas.openxmlformats.org/drawingml/2006/spreadsheetDrawing">
      <xdr:col>71</xdr:col>
      <xdr:colOff>177800</xdr:colOff>
      <xdr:row>56</xdr:row>
      <xdr:rowOff>100330</xdr:rowOff>
    </xdr:to>
    <xdr:cxnSp macro="">
      <xdr:nvCxnSpPr>
        <xdr:cNvPr id="593" name="直線コネクタ 592"/>
        <xdr:cNvCxnSpPr/>
      </xdr:nvCxnSpPr>
      <xdr:spPr>
        <a:xfrm flipV="1">
          <a:off x="12473940" y="9668510"/>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43815</xdr:rowOff>
    </xdr:from>
    <xdr:to xmlns:xdr="http://schemas.openxmlformats.org/drawingml/2006/spreadsheetDrawing">
      <xdr:col>72</xdr:col>
      <xdr:colOff>38100</xdr:colOff>
      <xdr:row>56</xdr:row>
      <xdr:rowOff>147320</xdr:rowOff>
    </xdr:to>
    <xdr:sp macro="" textlink="">
      <xdr:nvSpPr>
        <xdr:cNvPr id="594" name="フローチャート: 判断 593"/>
        <xdr:cNvSpPr/>
      </xdr:nvSpPr>
      <xdr:spPr>
        <a:xfrm>
          <a:off x="13291820" y="96450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138430</xdr:rowOff>
    </xdr:from>
    <xdr:ext cx="533400" cy="264795"/>
    <xdr:sp macro="" textlink="">
      <xdr:nvSpPr>
        <xdr:cNvPr id="595" name="テキスト ボックス 594"/>
        <xdr:cNvSpPr txBox="1"/>
      </xdr:nvSpPr>
      <xdr:spPr>
        <a:xfrm>
          <a:off x="13080365" y="973963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132080</xdr:rowOff>
    </xdr:from>
    <xdr:to xmlns:xdr="http://schemas.openxmlformats.org/drawingml/2006/spreadsheetDrawing">
      <xdr:col>67</xdr:col>
      <xdr:colOff>101600</xdr:colOff>
      <xdr:row>57</xdr:row>
      <xdr:rowOff>60325</xdr:rowOff>
    </xdr:to>
    <xdr:sp macro="" textlink="">
      <xdr:nvSpPr>
        <xdr:cNvPr id="596" name="フローチャート: 判断 595"/>
        <xdr:cNvSpPr/>
      </xdr:nvSpPr>
      <xdr:spPr>
        <a:xfrm>
          <a:off x="12423140" y="97332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50800</xdr:rowOff>
    </xdr:from>
    <xdr:ext cx="533400" cy="264795"/>
    <xdr:sp macro="" textlink="">
      <xdr:nvSpPr>
        <xdr:cNvPr id="597" name="テキスト ボックス 596"/>
        <xdr:cNvSpPr txBox="1"/>
      </xdr:nvSpPr>
      <xdr:spPr>
        <a:xfrm>
          <a:off x="12216765" y="982345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8" name="テキスト ボックス 597"/>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0730" cy="264795"/>
    <xdr:sp macro="" textlink="">
      <xdr:nvSpPr>
        <xdr:cNvPr id="599" name="テキスト ボックス 598"/>
        <xdr:cNvSpPr txBox="1"/>
      </xdr:nvSpPr>
      <xdr:spPr>
        <a:xfrm>
          <a:off x="148844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600" name="テキスト ボックス 599"/>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601" name="テキスト ボックス 600"/>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0730" cy="264795"/>
    <xdr:sp macro="" textlink="">
      <xdr:nvSpPr>
        <xdr:cNvPr id="602" name="テキスト ボックス 601"/>
        <xdr:cNvSpPr txBox="1"/>
      </xdr:nvSpPr>
      <xdr:spPr>
        <a:xfrm>
          <a:off x="122885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50800</xdr:rowOff>
    </xdr:from>
    <xdr:to xmlns:xdr="http://schemas.openxmlformats.org/drawingml/2006/spreadsheetDrawing">
      <xdr:col>85</xdr:col>
      <xdr:colOff>177800</xdr:colOff>
      <xdr:row>55</xdr:row>
      <xdr:rowOff>155575</xdr:rowOff>
    </xdr:to>
    <xdr:sp macro="" textlink="">
      <xdr:nvSpPr>
        <xdr:cNvPr id="603" name="楕円 602"/>
        <xdr:cNvSpPr/>
      </xdr:nvSpPr>
      <xdr:spPr>
        <a:xfrm>
          <a:off x="15836900" y="94805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74930</xdr:rowOff>
    </xdr:from>
    <xdr:ext cx="534670" cy="263525"/>
    <xdr:sp macro="" textlink="">
      <xdr:nvSpPr>
        <xdr:cNvPr id="604" name="教育費該当値テキスト"/>
        <xdr:cNvSpPr txBox="1"/>
      </xdr:nvSpPr>
      <xdr:spPr>
        <a:xfrm>
          <a:off x="15938500" y="933323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103505</xdr:rowOff>
    </xdr:from>
    <xdr:to xmlns:xdr="http://schemas.openxmlformats.org/drawingml/2006/spreadsheetDrawing">
      <xdr:col>81</xdr:col>
      <xdr:colOff>101600</xdr:colOff>
      <xdr:row>57</xdr:row>
      <xdr:rowOff>31750</xdr:rowOff>
    </xdr:to>
    <xdr:sp macro="" textlink="">
      <xdr:nvSpPr>
        <xdr:cNvPr id="605" name="楕円 604"/>
        <xdr:cNvSpPr/>
      </xdr:nvSpPr>
      <xdr:spPr>
        <a:xfrm>
          <a:off x="15019020" y="9704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22860</xdr:rowOff>
    </xdr:from>
    <xdr:ext cx="533400" cy="264795"/>
    <xdr:sp macro="" textlink="">
      <xdr:nvSpPr>
        <xdr:cNvPr id="606" name="テキスト ボックス 605"/>
        <xdr:cNvSpPr txBox="1"/>
      </xdr:nvSpPr>
      <xdr:spPr>
        <a:xfrm>
          <a:off x="14812645" y="979551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98425</xdr:rowOff>
    </xdr:from>
    <xdr:to xmlns:xdr="http://schemas.openxmlformats.org/drawingml/2006/spreadsheetDrawing">
      <xdr:col>76</xdr:col>
      <xdr:colOff>165100</xdr:colOff>
      <xdr:row>57</xdr:row>
      <xdr:rowOff>26670</xdr:rowOff>
    </xdr:to>
    <xdr:sp macro="" textlink="">
      <xdr:nvSpPr>
        <xdr:cNvPr id="607" name="楕円 606"/>
        <xdr:cNvSpPr/>
      </xdr:nvSpPr>
      <xdr:spPr>
        <a:xfrm>
          <a:off x="14155420" y="9699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17780</xdr:rowOff>
    </xdr:from>
    <xdr:ext cx="534670" cy="263525"/>
    <xdr:sp macro="" textlink="">
      <xdr:nvSpPr>
        <xdr:cNvPr id="608" name="テキスト ボックス 607"/>
        <xdr:cNvSpPr txBox="1"/>
      </xdr:nvSpPr>
      <xdr:spPr>
        <a:xfrm>
          <a:off x="13943965" y="979043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15240</xdr:rowOff>
    </xdr:from>
    <xdr:to xmlns:xdr="http://schemas.openxmlformats.org/drawingml/2006/spreadsheetDrawing">
      <xdr:col>72</xdr:col>
      <xdr:colOff>38100</xdr:colOff>
      <xdr:row>56</xdr:row>
      <xdr:rowOff>119380</xdr:rowOff>
    </xdr:to>
    <xdr:sp macro="" textlink="">
      <xdr:nvSpPr>
        <xdr:cNvPr id="609" name="楕円 608"/>
        <xdr:cNvSpPr/>
      </xdr:nvSpPr>
      <xdr:spPr>
        <a:xfrm>
          <a:off x="13291820" y="961644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136525</xdr:rowOff>
    </xdr:from>
    <xdr:ext cx="533400" cy="264160"/>
    <xdr:sp macro="" textlink="">
      <xdr:nvSpPr>
        <xdr:cNvPr id="610" name="テキスト ボックス 609"/>
        <xdr:cNvSpPr txBox="1"/>
      </xdr:nvSpPr>
      <xdr:spPr>
        <a:xfrm>
          <a:off x="13080365" y="939482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47625</xdr:rowOff>
    </xdr:from>
    <xdr:to xmlns:xdr="http://schemas.openxmlformats.org/drawingml/2006/spreadsheetDrawing">
      <xdr:col>67</xdr:col>
      <xdr:colOff>101600</xdr:colOff>
      <xdr:row>56</xdr:row>
      <xdr:rowOff>151765</xdr:rowOff>
    </xdr:to>
    <xdr:sp macro="" textlink="">
      <xdr:nvSpPr>
        <xdr:cNvPr id="611" name="楕円 610"/>
        <xdr:cNvSpPr/>
      </xdr:nvSpPr>
      <xdr:spPr>
        <a:xfrm>
          <a:off x="12423140" y="96488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3400" cy="263525"/>
    <xdr:sp macro="" textlink="">
      <xdr:nvSpPr>
        <xdr:cNvPr id="612" name="テキスト ボックス 611"/>
        <xdr:cNvSpPr txBox="1"/>
      </xdr:nvSpPr>
      <xdr:spPr>
        <a:xfrm>
          <a:off x="12216765" y="942721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3" name="正方形/長方形 612"/>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4" name="正方形/長方形 613"/>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6" name="正方形/長方形 615"/>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8" name="正方形/長方形 617"/>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0" name="正方形/長方形 619"/>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8615" cy="229870"/>
    <xdr:sp macro="" textlink="">
      <xdr:nvSpPr>
        <xdr:cNvPr id="621" name="テキスト ボックス 620"/>
        <xdr:cNvSpPr txBox="1"/>
      </xdr:nvSpPr>
      <xdr:spPr>
        <a:xfrm>
          <a:off x="12077700" y="11494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22" name="直線コネクタ 621"/>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3" name="直線コネクタ 622"/>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7650" cy="264795"/>
    <xdr:sp macro="" textlink="">
      <xdr:nvSpPr>
        <xdr:cNvPr id="624" name="テキスト ボックス 623"/>
        <xdr:cNvSpPr txBox="1"/>
      </xdr:nvSpPr>
      <xdr:spPr>
        <a:xfrm>
          <a:off x="11871960" y="1350391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5" name="直線コネクタ 624"/>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147320</xdr:rowOff>
    </xdr:from>
    <xdr:ext cx="530225" cy="263525"/>
    <xdr:sp macro="" textlink="">
      <xdr:nvSpPr>
        <xdr:cNvPr id="626" name="テキスト ボックス 625"/>
        <xdr:cNvSpPr txBox="1"/>
      </xdr:nvSpPr>
      <xdr:spPr>
        <a:xfrm>
          <a:off x="11599545" y="13177520"/>
          <a:ext cx="530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134620</xdr:rowOff>
    </xdr:from>
    <xdr:to xmlns:xdr="http://schemas.openxmlformats.org/drawingml/2006/spreadsheetDrawing">
      <xdr:col>89</xdr:col>
      <xdr:colOff>177800</xdr:colOff>
      <xdr:row>75</xdr:row>
      <xdr:rowOff>134620</xdr:rowOff>
    </xdr:to>
    <xdr:cxnSp macro="">
      <xdr:nvCxnSpPr>
        <xdr:cNvPr id="627" name="直線コネクタ 626"/>
        <xdr:cNvCxnSpPr/>
      </xdr:nvCxnSpPr>
      <xdr:spPr>
        <a:xfrm>
          <a:off x="1211580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163830</xdr:rowOff>
    </xdr:from>
    <xdr:ext cx="530225" cy="265430"/>
    <xdr:sp macro="" textlink="">
      <xdr:nvSpPr>
        <xdr:cNvPr id="628" name="テキスト ボックス 627"/>
        <xdr:cNvSpPr txBox="1"/>
      </xdr:nvSpPr>
      <xdr:spPr>
        <a:xfrm>
          <a:off x="11599545" y="12851130"/>
          <a:ext cx="530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9" name="直線コネクタ 628"/>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225" cy="264160"/>
    <xdr:sp macro="" textlink="">
      <xdr:nvSpPr>
        <xdr:cNvPr id="630" name="テキスト ボックス 629"/>
        <xdr:cNvSpPr txBox="1"/>
      </xdr:nvSpPr>
      <xdr:spPr>
        <a:xfrm>
          <a:off x="11599545" y="12522200"/>
          <a:ext cx="530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31" name="直線コネクタ 630"/>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30225" cy="264795"/>
    <xdr:sp macro="" textlink="">
      <xdr:nvSpPr>
        <xdr:cNvPr id="632" name="テキスト ボックス 631"/>
        <xdr:cNvSpPr txBox="1"/>
      </xdr:nvSpPr>
      <xdr:spPr>
        <a:xfrm>
          <a:off x="11599545" y="12195810"/>
          <a:ext cx="530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3" name="直線コネクタ 632"/>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38735</xdr:rowOff>
    </xdr:from>
    <xdr:ext cx="594360" cy="265430"/>
    <xdr:sp macro="" textlink="">
      <xdr:nvSpPr>
        <xdr:cNvPr id="634" name="テキスト ボックス 633"/>
        <xdr:cNvSpPr txBox="1"/>
      </xdr:nvSpPr>
      <xdr:spPr>
        <a:xfrm>
          <a:off x="11535410" y="11868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5" name="直線コネクタ 634"/>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4360" cy="263525"/>
    <xdr:sp macro="" textlink="">
      <xdr:nvSpPr>
        <xdr:cNvPr id="636" name="テキスト ボックス 635"/>
        <xdr:cNvSpPr txBox="1"/>
      </xdr:nvSpPr>
      <xdr:spPr>
        <a:xfrm>
          <a:off x="11535410" y="11543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7"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101600</xdr:rowOff>
    </xdr:to>
    <xdr:cxnSp macro="">
      <xdr:nvCxnSpPr>
        <xdr:cNvPr id="638" name="直線コネクタ 637"/>
        <xdr:cNvCxnSpPr/>
      </xdr:nvCxnSpPr>
      <xdr:spPr>
        <a:xfrm flipV="1">
          <a:off x="15885795" y="1220343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104775</xdr:rowOff>
    </xdr:from>
    <xdr:ext cx="249555" cy="264795"/>
    <xdr:sp macro="" textlink="">
      <xdr:nvSpPr>
        <xdr:cNvPr id="639" name="災害復旧費最小値テキスト"/>
        <xdr:cNvSpPr txBox="1"/>
      </xdr:nvSpPr>
      <xdr:spPr>
        <a:xfrm>
          <a:off x="15938500" y="1364932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40" name="直線コネクタ 639"/>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151130</xdr:rowOff>
    </xdr:from>
    <xdr:ext cx="534670" cy="264160"/>
    <xdr:sp macro="" textlink="">
      <xdr:nvSpPr>
        <xdr:cNvPr id="641" name="災害復旧費最大値テキスト"/>
        <xdr:cNvSpPr txBox="1"/>
      </xdr:nvSpPr>
      <xdr:spPr>
        <a:xfrm>
          <a:off x="15938500" y="1198118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42" name="直線コネクタ 641"/>
        <xdr:cNvCxnSpPr/>
      </xdr:nvCxnSpPr>
      <xdr:spPr>
        <a:xfrm>
          <a:off x="15798800" y="12203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68580</xdr:rowOff>
    </xdr:from>
    <xdr:to xmlns:xdr="http://schemas.openxmlformats.org/drawingml/2006/spreadsheetDrawing">
      <xdr:col>85</xdr:col>
      <xdr:colOff>127000</xdr:colOff>
      <xdr:row>79</xdr:row>
      <xdr:rowOff>80010</xdr:rowOff>
    </xdr:to>
    <xdr:cxnSp macro="">
      <xdr:nvCxnSpPr>
        <xdr:cNvPr id="643" name="直線コネクタ 642"/>
        <xdr:cNvCxnSpPr/>
      </xdr:nvCxnSpPr>
      <xdr:spPr>
        <a:xfrm>
          <a:off x="15069820" y="13613130"/>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100330</xdr:rowOff>
    </xdr:from>
    <xdr:ext cx="469900" cy="264160"/>
    <xdr:sp macro="" textlink="">
      <xdr:nvSpPr>
        <xdr:cNvPr id="644" name="災害復旧費平均値テキスト"/>
        <xdr:cNvSpPr txBox="1"/>
      </xdr:nvSpPr>
      <xdr:spPr>
        <a:xfrm>
          <a:off x="15938500" y="1330198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76835</xdr:rowOff>
    </xdr:from>
    <xdr:to xmlns:xdr="http://schemas.openxmlformats.org/drawingml/2006/spreadsheetDrawing">
      <xdr:col>85</xdr:col>
      <xdr:colOff>177800</xdr:colOff>
      <xdr:row>79</xdr:row>
      <xdr:rowOff>5080</xdr:rowOff>
    </xdr:to>
    <xdr:sp macro="" textlink="">
      <xdr:nvSpPr>
        <xdr:cNvPr id="645" name="フローチャート: 判断 644"/>
        <xdr:cNvSpPr/>
      </xdr:nvSpPr>
      <xdr:spPr>
        <a:xfrm>
          <a:off x="15836900" y="13449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43180</xdr:rowOff>
    </xdr:from>
    <xdr:to xmlns:xdr="http://schemas.openxmlformats.org/drawingml/2006/spreadsheetDrawing">
      <xdr:col>81</xdr:col>
      <xdr:colOff>50800</xdr:colOff>
      <xdr:row>79</xdr:row>
      <xdr:rowOff>68580</xdr:rowOff>
    </xdr:to>
    <xdr:cxnSp macro="">
      <xdr:nvCxnSpPr>
        <xdr:cNvPr id="646" name="直線コネクタ 645"/>
        <xdr:cNvCxnSpPr/>
      </xdr:nvCxnSpPr>
      <xdr:spPr>
        <a:xfrm>
          <a:off x="14206220" y="1358773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56515</xdr:rowOff>
    </xdr:from>
    <xdr:to xmlns:xdr="http://schemas.openxmlformats.org/drawingml/2006/spreadsheetDrawing">
      <xdr:col>81</xdr:col>
      <xdr:colOff>101600</xdr:colOff>
      <xdr:row>78</xdr:row>
      <xdr:rowOff>160655</xdr:rowOff>
    </xdr:to>
    <xdr:sp macro="" textlink="">
      <xdr:nvSpPr>
        <xdr:cNvPr id="647" name="フローチャート: 判断 646"/>
        <xdr:cNvSpPr/>
      </xdr:nvSpPr>
      <xdr:spPr>
        <a:xfrm>
          <a:off x="15019020" y="134296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3400" cy="264795"/>
    <xdr:sp macro="" textlink="">
      <xdr:nvSpPr>
        <xdr:cNvPr id="648" name="テキスト ボックス 647"/>
        <xdr:cNvSpPr txBox="1"/>
      </xdr:nvSpPr>
      <xdr:spPr>
        <a:xfrm>
          <a:off x="14812645" y="1320355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83185</xdr:rowOff>
    </xdr:from>
    <xdr:to xmlns:xdr="http://schemas.openxmlformats.org/drawingml/2006/spreadsheetDrawing">
      <xdr:col>76</xdr:col>
      <xdr:colOff>114300</xdr:colOff>
      <xdr:row>79</xdr:row>
      <xdr:rowOff>43180</xdr:rowOff>
    </xdr:to>
    <xdr:cxnSp macro="">
      <xdr:nvCxnSpPr>
        <xdr:cNvPr id="649" name="直線コネクタ 648"/>
        <xdr:cNvCxnSpPr/>
      </xdr:nvCxnSpPr>
      <xdr:spPr>
        <a:xfrm>
          <a:off x="13342620" y="13456285"/>
          <a:ext cx="8636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70485</xdr:rowOff>
    </xdr:from>
    <xdr:to xmlns:xdr="http://schemas.openxmlformats.org/drawingml/2006/spreadsheetDrawing">
      <xdr:col>76</xdr:col>
      <xdr:colOff>165100</xdr:colOff>
      <xdr:row>78</xdr:row>
      <xdr:rowOff>171450</xdr:rowOff>
    </xdr:to>
    <xdr:sp macro="" textlink="">
      <xdr:nvSpPr>
        <xdr:cNvPr id="650" name="フローチャート: 判断 649"/>
        <xdr:cNvSpPr/>
      </xdr:nvSpPr>
      <xdr:spPr>
        <a:xfrm>
          <a:off x="14155420" y="134435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8630" cy="264795"/>
    <xdr:sp macro="" textlink="">
      <xdr:nvSpPr>
        <xdr:cNvPr id="651" name="テキスト ボックス 650"/>
        <xdr:cNvSpPr txBox="1"/>
      </xdr:nvSpPr>
      <xdr:spPr>
        <a:xfrm>
          <a:off x="13976350" y="1321752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83185</xdr:rowOff>
    </xdr:from>
    <xdr:to xmlns:xdr="http://schemas.openxmlformats.org/drawingml/2006/spreadsheetDrawing">
      <xdr:col>71</xdr:col>
      <xdr:colOff>177800</xdr:colOff>
      <xdr:row>79</xdr:row>
      <xdr:rowOff>40640</xdr:rowOff>
    </xdr:to>
    <xdr:cxnSp macro="">
      <xdr:nvCxnSpPr>
        <xdr:cNvPr id="652" name="直線コネクタ 651"/>
        <xdr:cNvCxnSpPr/>
      </xdr:nvCxnSpPr>
      <xdr:spPr>
        <a:xfrm flipV="1">
          <a:off x="12473940" y="13456285"/>
          <a:ext cx="8686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55880</xdr:rowOff>
    </xdr:from>
    <xdr:to xmlns:xdr="http://schemas.openxmlformats.org/drawingml/2006/spreadsheetDrawing">
      <xdr:col>72</xdr:col>
      <xdr:colOff>38100</xdr:colOff>
      <xdr:row>78</xdr:row>
      <xdr:rowOff>160020</xdr:rowOff>
    </xdr:to>
    <xdr:sp macro="" textlink="">
      <xdr:nvSpPr>
        <xdr:cNvPr id="653" name="フローチャート: 判断 652"/>
        <xdr:cNvSpPr/>
      </xdr:nvSpPr>
      <xdr:spPr>
        <a:xfrm>
          <a:off x="13291820" y="134289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150495</xdr:rowOff>
    </xdr:from>
    <xdr:ext cx="533400" cy="264160"/>
    <xdr:sp macro="" textlink="">
      <xdr:nvSpPr>
        <xdr:cNvPr id="654" name="テキスト ボックス 653"/>
        <xdr:cNvSpPr txBox="1"/>
      </xdr:nvSpPr>
      <xdr:spPr>
        <a:xfrm>
          <a:off x="13080365" y="1352359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71755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423140" y="13444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17780</xdr:rowOff>
    </xdr:from>
    <xdr:ext cx="468630" cy="263525"/>
    <xdr:sp macro="" textlink="">
      <xdr:nvSpPr>
        <xdr:cNvPr id="656" name="テキスト ボックス 655"/>
        <xdr:cNvSpPr txBox="1"/>
      </xdr:nvSpPr>
      <xdr:spPr>
        <a:xfrm>
          <a:off x="12244070" y="1321943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7" name="テキスト ボックス 656"/>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0730" cy="264795"/>
    <xdr:sp macro="" textlink="">
      <xdr:nvSpPr>
        <xdr:cNvPr id="658" name="テキスト ボックス 657"/>
        <xdr:cNvSpPr txBox="1"/>
      </xdr:nvSpPr>
      <xdr:spPr>
        <a:xfrm>
          <a:off x="1488440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9" name="テキスト ボックス 658"/>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60" name="テキスト ボックス 659"/>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0730" cy="264795"/>
    <xdr:sp macro="" textlink="">
      <xdr:nvSpPr>
        <xdr:cNvPr id="661" name="テキスト ボックス 660"/>
        <xdr:cNvSpPr txBox="1"/>
      </xdr:nvSpPr>
      <xdr:spPr>
        <a:xfrm>
          <a:off x="12288520" y="13969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27940</xdr:rowOff>
    </xdr:from>
    <xdr:to xmlns:xdr="http://schemas.openxmlformats.org/drawingml/2006/spreadsheetDrawing">
      <xdr:col>85</xdr:col>
      <xdr:colOff>177800</xdr:colOff>
      <xdr:row>79</xdr:row>
      <xdr:rowOff>132080</xdr:rowOff>
    </xdr:to>
    <xdr:sp macro="" textlink="">
      <xdr:nvSpPr>
        <xdr:cNvPr id="662" name="楕円 661"/>
        <xdr:cNvSpPr/>
      </xdr:nvSpPr>
      <xdr:spPr>
        <a:xfrm>
          <a:off x="15836900" y="135724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116205</xdr:rowOff>
    </xdr:from>
    <xdr:ext cx="469900" cy="264795"/>
    <xdr:sp macro="" textlink="">
      <xdr:nvSpPr>
        <xdr:cNvPr id="663" name="災害復旧費該当値テキスト"/>
        <xdr:cNvSpPr txBox="1"/>
      </xdr:nvSpPr>
      <xdr:spPr>
        <a:xfrm>
          <a:off x="15938500" y="1348930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16510</xdr:rowOff>
    </xdr:from>
    <xdr:to xmlns:xdr="http://schemas.openxmlformats.org/drawingml/2006/spreadsheetDrawing">
      <xdr:col>81</xdr:col>
      <xdr:colOff>101600</xdr:colOff>
      <xdr:row>79</xdr:row>
      <xdr:rowOff>121285</xdr:rowOff>
    </xdr:to>
    <xdr:sp macro="" textlink="">
      <xdr:nvSpPr>
        <xdr:cNvPr id="664" name="楕円 663"/>
        <xdr:cNvSpPr/>
      </xdr:nvSpPr>
      <xdr:spPr>
        <a:xfrm>
          <a:off x="15019020" y="1356106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111760</xdr:rowOff>
    </xdr:from>
    <xdr:ext cx="468630" cy="263525"/>
    <xdr:sp macro="" textlink="">
      <xdr:nvSpPr>
        <xdr:cNvPr id="665" name="テキスト ボックス 664"/>
        <xdr:cNvSpPr txBox="1"/>
      </xdr:nvSpPr>
      <xdr:spPr>
        <a:xfrm>
          <a:off x="14839950" y="1365631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166370</xdr:rowOff>
    </xdr:from>
    <xdr:to xmlns:xdr="http://schemas.openxmlformats.org/drawingml/2006/spreadsheetDrawing">
      <xdr:col>76</xdr:col>
      <xdr:colOff>165100</xdr:colOff>
      <xdr:row>79</xdr:row>
      <xdr:rowOff>94615</xdr:rowOff>
    </xdr:to>
    <xdr:sp macro="" textlink="">
      <xdr:nvSpPr>
        <xdr:cNvPr id="666" name="楕円 665"/>
        <xdr:cNvSpPr/>
      </xdr:nvSpPr>
      <xdr:spPr>
        <a:xfrm>
          <a:off x="14155420" y="13539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86360</xdr:rowOff>
    </xdr:from>
    <xdr:ext cx="468630" cy="264160"/>
    <xdr:sp macro="" textlink="">
      <xdr:nvSpPr>
        <xdr:cNvPr id="667" name="テキスト ボックス 666"/>
        <xdr:cNvSpPr txBox="1"/>
      </xdr:nvSpPr>
      <xdr:spPr>
        <a:xfrm>
          <a:off x="13976350" y="1363091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31115</xdr:rowOff>
    </xdr:from>
    <xdr:to xmlns:xdr="http://schemas.openxmlformats.org/drawingml/2006/spreadsheetDrawing">
      <xdr:col>72</xdr:col>
      <xdr:colOff>38100</xdr:colOff>
      <xdr:row>78</xdr:row>
      <xdr:rowOff>135255</xdr:rowOff>
    </xdr:to>
    <xdr:sp macro="" textlink="">
      <xdr:nvSpPr>
        <xdr:cNvPr id="668" name="楕円 667"/>
        <xdr:cNvSpPr/>
      </xdr:nvSpPr>
      <xdr:spPr>
        <a:xfrm>
          <a:off x="13291820" y="134042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151765</xdr:rowOff>
    </xdr:from>
    <xdr:ext cx="533400" cy="264160"/>
    <xdr:sp macro="" textlink="">
      <xdr:nvSpPr>
        <xdr:cNvPr id="669" name="テキスト ボックス 668"/>
        <xdr:cNvSpPr txBox="1"/>
      </xdr:nvSpPr>
      <xdr:spPr>
        <a:xfrm>
          <a:off x="13080365" y="1318196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163195</xdr:rowOff>
    </xdr:from>
    <xdr:to xmlns:xdr="http://schemas.openxmlformats.org/drawingml/2006/spreadsheetDrawing">
      <xdr:col>67</xdr:col>
      <xdr:colOff>101600</xdr:colOff>
      <xdr:row>79</xdr:row>
      <xdr:rowOff>92075</xdr:rowOff>
    </xdr:to>
    <xdr:sp macro="" textlink="">
      <xdr:nvSpPr>
        <xdr:cNvPr id="670" name="楕円 669"/>
        <xdr:cNvSpPr/>
      </xdr:nvSpPr>
      <xdr:spPr>
        <a:xfrm>
          <a:off x="12423140" y="13536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83185</xdr:rowOff>
    </xdr:from>
    <xdr:ext cx="468630" cy="264795"/>
    <xdr:sp macro="" textlink="">
      <xdr:nvSpPr>
        <xdr:cNvPr id="671" name="テキスト ボックス 670"/>
        <xdr:cNvSpPr txBox="1"/>
      </xdr:nvSpPr>
      <xdr:spPr>
        <a:xfrm>
          <a:off x="12244070" y="1362773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72" name="正方形/長方形 671"/>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73" name="正方形/長方形 672"/>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5" name="正方形/長方形 674"/>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7" name="正方形/長方形 676"/>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8615" cy="229870"/>
    <xdr:sp macro="" textlink="">
      <xdr:nvSpPr>
        <xdr:cNvPr id="680" name="テキスト ボックス 679"/>
        <xdr:cNvSpPr txBox="1"/>
      </xdr:nvSpPr>
      <xdr:spPr>
        <a:xfrm>
          <a:off x="12077700" y="14923135"/>
          <a:ext cx="3486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11580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187196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11580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85" name="テキスト ボックス 684"/>
        <xdr:cNvSpPr txBox="1"/>
      </xdr:nvSpPr>
      <xdr:spPr>
        <a:xfrm>
          <a:off x="1153541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11580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53541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11580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89" name="テキスト ボックス 688"/>
        <xdr:cNvSpPr txBox="1"/>
      </xdr:nvSpPr>
      <xdr:spPr>
        <a:xfrm>
          <a:off x="1153541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11580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53541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9525</xdr:rowOff>
    </xdr:from>
    <xdr:to xmlns:xdr="http://schemas.openxmlformats.org/drawingml/2006/spreadsheetDrawing">
      <xdr:col>89</xdr:col>
      <xdr:colOff>177800</xdr:colOff>
      <xdr:row>90</xdr:row>
      <xdr:rowOff>9525</xdr:rowOff>
    </xdr:to>
    <xdr:cxnSp macro="">
      <xdr:nvCxnSpPr>
        <xdr:cNvPr id="692" name="直線コネクタ 691"/>
        <xdr:cNvCxnSpPr/>
      </xdr:nvCxnSpPr>
      <xdr:spPr>
        <a:xfrm>
          <a:off x="1211580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38735</xdr:rowOff>
    </xdr:from>
    <xdr:ext cx="594360" cy="265430"/>
    <xdr:sp macro="" textlink="">
      <xdr:nvSpPr>
        <xdr:cNvPr id="693" name="テキスト ボックス 692"/>
        <xdr:cNvSpPr txBox="1"/>
      </xdr:nvSpPr>
      <xdr:spPr>
        <a:xfrm>
          <a:off x="11535410" y="15297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94" name="直線コネクタ 693"/>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360" cy="263525"/>
    <xdr:sp macro="" textlink="">
      <xdr:nvSpPr>
        <xdr:cNvPr id="695" name="テキスト ボックス 694"/>
        <xdr:cNvSpPr txBox="1"/>
      </xdr:nvSpPr>
      <xdr:spPr>
        <a:xfrm>
          <a:off x="11535410" y="1497203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111760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5885795" y="1537081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8" name="公債費最小値テキスト"/>
        <xdr:cNvSpPr txBox="1"/>
      </xdr:nvSpPr>
      <xdr:spPr>
        <a:xfrm>
          <a:off x="159385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5798800" y="16968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57150</xdr:rowOff>
    </xdr:from>
    <xdr:ext cx="598805" cy="264795"/>
    <xdr:sp macro="" textlink="">
      <xdr:nvSpPr>
        <xdr:cNvPr id="700" name="公債費最大値テキスト"/>
        <xdr:cNvSpPr txBox="1"/>
      </xdr:nvSpPr>
      <xdr:spPr>
        <a:xfrm>
          <a:off x="15938500" y="1514475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111760</xdr:rowOff>
    </xdr:from>
    <xdr:to xmlns:xdr="http://schemas.openxmlformats.org/drawingml/2006/spreadsheetDrawing">
      <xdr:col>86</xdr:col>
      <xdr:colOff>25400</xdr:colOff>
      <xdr:row>89</xdr:row>
      <xdr:rowOff>111760</xdr:rowOff>
    </xdr:to>
    <xdr:cxnSp macro="">
      <xdr:nvCxnSpPr>
        <xdr:cNvPr id="701" name="直線コネクタ 700"/>
        <xdr:cNvCxnSpPr/>
      </xdr:nvCxnSpPr>
      <xdr:spPr>
        <a:xfrm>
          <a:off x="15798800" y="15370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80645</xdr:rowOff>
    </xdr:from>
    <xdr:to xmlns:xdr="http://schemas.openxmlformats.org/drawingml/2006/spreadsheetDrawing">
      <xdr:col>85</xdr:col>
      <xdr:colOff>127000</xdr:colOff>
      <xdr:row>98</xdr:row>
      <xdr:rowOff>104775</xdr:rowOff>
    </xdr:to>
    <xdr:cxnSp macro="">
      <xdr:nvCxnSpPr>
        <xdr:cNvPr id="702" name="直線コネクタ 701"/>
        <xdr:cNvCxnSpPr/>
      </xdr:nvCxnSpPr>
      <xdr:spPr>
        <a:xfrm>
          <a:off x="15069820" y="16882745"/>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34670" cy="259080"/>
    <xdr:sp macro="" textlink="">
      <xdr:nvSpPr>
        <xdr:cNvPr id="703" name="公債費平均値テキスト"/>
        <xdr:cNvSpPr txBox="1"/>
      </xdr:nvSpPr>
      <xdr:spPr>
        <a:xfrm>
          <a:off x="15938500"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4" name="フローチャート: 判断 703"/>
        <xdr:cNvSpPr/>
      </xdr:nvSpPr>
      <xdr:spPr>
        <a:xfrm>
          <a:off x="158369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72390</xdr:rowOff>
    </xdr:from>
    <xdr:to xmlns:xdr="http://schemas.openxmlformats.org/drawingml/2006/spreadsheetDrawing">
      <xdr:col>81</xdr:col>
      <xdr:colOff>50800</xdr:colOff>
      <xdr:row>98</xdr:row>
      <xdr:rowOff>80645</xdr:rowOff>
    </xdr:to>
    <xdr:cxnSp macro="">
      <xdr:nvCxnSpPr>
        <xdr:cNvPr id="705" name="直線コネクタ 704"/>
        <xdr:cNvCxnSpPr/>
      </xdr:nvCxnSpPr>
      <xdr:spPr>
        <a:xfrm>
          <a:off x="14206220" y="1687449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01902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92710</xdr:rowOff>
    </xdr:from>
    <xdr:ext cx="533400" cy="259080"/>
    <xdr:sp macro="" textlink="">
      <xdr:nvSpPr>
        <xdr:cNvPr id="707" name="テキスト ボックス 706"/>
        <xdr:cNvSpPr txBox="1"/>
      </xdr:nvSpPr>
      <xdr:spPr>
        <a:xfrm>
          <a:off x="14812645" y="16551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53975</xdr:rowOff>
    </xdr:from>
    <xdr:to xmlns:xdr="http://schemas.openxmlformats.org/drawingml/2006/spreadsheetDrawing">
      <xdr:col>76</xdr:col>
      <xdr:colOff>114300</xdr:colOff>
      <xdr:row>98</xdr:row>
      <xdr:rowOff>72390</xdr:rowOff>
    </xdr:to>
    <xdr:cxnSp macro="">
      <xdr:nvCxnSpPr>
        <xdr:cNvPr id="708" name="直線コネクタ 707"/>
        <xdr:cNvCxnSpPr/>
      </xdr:nvCxnSpPr>
      <xdr:spPr>
        <a:xfrm>
          <a:off x="13342620" y="16856075"/>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15542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4670" cy="259080"/>
    <xdr:sp macro="" textlink="">
      <xdr:nvSpPr>
        <xdr:cNvPr id="710" name="テキスト ボックス 709"/>
        <xdr:cNvSpPr txBox="1"/>
      </xdr:nvSpPr>
      <xdr:spPr>
        <a:xfrm>
          <a:off x="13943965"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155575</xdr:rowOff>
    </xdr:from>
    <xdr:to xmlns:xdr="http://schemas.openxmlformats.org/drawingml/2006/spreadsheetDrawing">
      <xdr:col>71</xdr:col>
      <xdr:colOff>177800</xdr:colOff>
      <xdr:row>98</xdr:row>
      <xdr:rowOff>53975</xdr:rowOff>
    </xdr:to>
    <xdr:cxnSp macro="">
      <xdr:nvCxnSpPr>
        <xdr:cNvPr id="711" name="直線コネクタ 710"/>
        <xdr:cNvCxnSpPr/>
      </xdr:nvCxnSpPr>
      <xdr:spPr>
        <a:xfrm>
          <a:off x="12473940" y="16786225"/>
          <a:ext cx="8686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291820" y="167957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111760</xdr:rowOff>
    </xdr:from>
    <xdr:ext cx="533400" cy="257810"/>
    <xdr:sp macro="" textlink="">
      <xdr:nvSpPr>
        <xdr:cNvPr id="713" name="テキスト ボックス 712"/>
        <xdr:cNvSpPr txBox="1"/>
      </xdr:nvSpPr>
      <xdr:spPr>
        <a:xfrm>
          <a:off x="13080365" y="16570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42314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3400" cy="259080"/>
    <xdr:sp macro="" textlink="">
      <xdr:nvSpPr>
        <xdr:cNvPr id="715" name="テキスト ボックス 714"/>
        <xdr:cNvSpPr txBox="1"/>
      </xdr:nvSpPr>
      <xdr:spPr>
        <a:xfrm>
          <a:off x="12216765"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7" name="テキスト ボックス 716"/>
        <xdr:cNvSpPr txBox="1"/>
      </xdr:nvSpPr>
      <xdr:spPr>
        <a:xfrm>
          <a:off x="14884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20" name="テキスト ボックス 719"/>
        <xdr:cNvSpPr txBox="1"/>
      </xdr:nvSpPr>
      <xdr:spPr>
        <a:xfrm>
          <a:off x="122885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53975</xdr:rowOff>
    </xdr:from>
    <xdr:to xmlns:xdr="http://schemas.openxmlformats.org/drawingml/2006/spreadsheetDrawing">
      <xdr:col>85</xdr:col>
      <xdr:colOff>177800</xdr:colOff>
      <xdr:row>98</xdr:row>
      <xdr:rowOff>155575</xdr:rowOff>
    </xdr:to>
    <xdr:sp macro="" textlink="">
      <xdr:nvSpPr>
        <xdr:cNvPr id="721" name="楕円 720"/>
        <xdr:cNvSpPr/>
      </xdr:nvSpPr>
      <xdr:spPr>
        <a:xfrm>
          <a:off x="158369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140335</xdr:rowOff>
    </xdr:from>
    <xdr:ext cx="534670" cy="259080"/>
    <xdr:sp macro="" textlink="">
      <xdr:nvSpPr>
        <xdr:cNvPr id="722" name="公債費該当値テキスト"/>
        <xdr:cNvSpPr txBox="1"/>
      </xdr:nvSpPr>
      <xdr:spPr>
        <a:xfrm>
          <a:off x="159385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29845</xdr:rowOff>
    </xdr:from>
    <xdr:to xmlns:xdr="http://schemas.openxmlformats.org/drawingml/2006/spreadsheetDrawing">
      <xdr:col>81</xdr:col>
      <xdr:colOff>101600</xdr:colOff>
      <xdr:row>98</xdr:row>
      <xdr:rowOff>132080</xdr:rowOff>
    </xdr:to>
    <xdr:sp macro="" textlink="">
      <xdr:nvSpPr>
        <xdr:cNvPr id="723" name="楕円 722"/>
        <xdr:cNvSpPr/>
      </xdr:nvSpPr>
      <xdr:spPr>
        <a:xfrm>
          <a:off x="1501902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122555</xdr:rowOff>
    </xdr:from>
    <xdr:ext cx="533400" cy="257810"/>
    <xdr:sp macro="" textlink="">
      <xdr:nvSpPr>
        <xdr:cNvPr id="724" name="テキスト ボックス 723"/>
        <xdr:cNvSpPr txBox="1"/>
      </xdr:nvSpPr>
      <xdr:spPr>
        <a:xfrm>
          <a:off x="14812645" y="16924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21590</xdr:rowOff>
    </xdr:from>
    <xdr:to xmlns:xdr="http://schemas.openxmlformats.org/drawingml/2006/spreadsheetDrawing">
      <xdr:col>76</xdr:col>
      <xdr:colOff>165100</xdr:colOff>
      <xdr:row>98</xdr:row>
      <xdr:rowOff>123190</xdr:rowOff>
    </xdr:to>
    <xdr:sp macro="" textlink="">
      <xdr:nvSpPr>
        <xdr:cNvPr id="725" name="楕円 724"/>
        <xdr:cNvSpPr/>
      </xdr:nvSpPr>
      <xdr:spPr>
        <a:xfrm>
          <a:off x="1415542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114300</xdr:rowOff>
    </xdr:from>
    <xdr:ext cx="534670" cy="259080"/>
    <xdr:sp macro="" textlink="">
      <xdr:nvSpPr>
        <xdr:cNvPr id="726" name="テキスト ボックス 725"/>
        <xdr:cNvSpPr txBox="1"/>
      </xdr:nvSpPr>
      <xdr:spPr>
        <a:xfrm>
          <a:off x="13943965" y="1691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3175</xdr:rowOff>
    </xdr:from>
    <xdr:to xmlns:xdr="http://schemas.openxmlformats.org/drawingml/2006/spreadsheetDrawing">
      <xdr:col>72</xdr:col>
      <xdr:colOff>38100</xdr:colOff>
      <xdr:row>98</xdr:row>
      <xdr:rowOff>104775</xdr:rowOff>
    </xdr:to>
    <xdr:sp macro="" textlink="">
      <xdr:nvSpPr>
        <xdr:cNvPr id="727" name="楕円 726"/>
        <xdr:cNvSpPr/>
      </xdr:nvSpPr>
      <xdr:spPr>
        <a:xfrm>
          <a:off x="13291820" y="168052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95885</xdr:rowOff>
    </xdr:from>
    <xdr:ext cx="533400" cy="259080"/>
    <xdr:sp macro="" textlink="">
      <xdr:nvSpPr>
        <xdr:cNvPr id="728" name="テキスト ボックス 727"/>
        <xdr:cNvSpPr txBox="1"/>
      </xdr:nvSpPr>
      <xdr:spPr>
        <a:xfrm>
          <a:off x="13080365" y="1689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104775</xdr:rowOff>
    </xdr:from>
    <xdr:to xmlns:xdr="http://schemas.openxmlformats.org/drawingml/2006/spreadsheetDrawing">
      <xdr:col>67</xdr:col>
      <xdr:colOff>101600</xdr:colOff>
      <xdr:row>98</xdr:row>
      <xdr:rowOff>34925</xdr:rowOff>
    </xdr:to>
    <xdr:sp macro="" textlink="">
      <xdr:nvSpPr>
        <xdr:cNvPr id="729" name="楕円 728"/>
        <xdr:cNvSpPr/>
      </xdr:nvSpPr>
      <xdr:spPr>
        <a:xfrm>
          <a:off x="1242314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52070</xdr:rowOff>
    </xdr:from>
    <xdr:ext cx="533400" cy="257810"/>
    <xdr:sp macro="" textlink="">
      <xdr:nvSpPr>
        <xdr:cNvPr id="730" name="テキスト ボックス 729"/>
        <xdr:cNvSpPr txBox="1"/>
      </xdr:nvSpPr>
      <xdr:spPr>
        <a:xfrm>
          <a:off x="12216765" y="1651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31" name="正方形/長方形 730"/>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32" name="正方形/長方形 731"/>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34" name="正方形/長方形 733"/>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6" name="正方形/長方形 735"/>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8" name="正方形/長方形 737"/>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29870"/>
    <xdr:sp macro="" textlink="">
      <xdr:nvSpPr>
        <xdr:cNvPr id="739" name="テキスト ボックス 738"/>
        <xdr:cNvSpPr txBox="1"/>
      </xdr:nvSpPr>
      <xdr:spPr>
        <a:xfrm>
          <a:off x="17767300" y="4636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40" name="直線コネクタ 739"/>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41" name="直線コネクタ 740"/>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8920" cy="264795"/>
    <xdr:sp macro="" textlink="">
      <xdr:nvSpPr>
        <xdr:cNvPr id="742" name="テキスト ボックス 741"/>
        <xdr:cNvSpPr txBox="1"/>
      </xdr:nvSpPr>
      <xdr:spPr>
        <a:xfrm>
          <a:off x="17561560" y="65151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43" name="直線コネクタ 742"/>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55880</xdr:rowOff>
    </xdr:from>
    <xdr:ext cx="467360" cy="263525"/>
    <xdr:sp macro="" textlink="">
      <xdr:nvSpPr>
        <xdr:cNvPr id="744" name="テキスト ボックス 743"/>
        <xdr:cNvSpPr txBox="1"/>
      </xdr:nvSpPr>
      <xdr:spPr>
        <a:xfrm>
          <a:off x="17348200" y="605663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45" name="直線コネクタ 744"/>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114300</xdr:rowOff>
    </xdr:from>
    <xdr:ext cx="531495" cy="264795"/>
    <xdr:sp macro="" textlink="">
      <xdr:nvSpPr>
        <xdr:cNvPr id="746" name="テキスト ボックス 745"/>
        <xdr:cNvSpPr txBox="1"/>
      </xdr:nvSpPr>
      <xdr:spPr>
        <a:xfrm>
          <a:off x="17284065" y="56007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47" name="直線コネクタ 746"/>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171450</xdr:rowOff>
    </xdr:from>
    <xdr:ext cx="531495" cy="264795"/>
    <xdr:sp macro="" textlink="">
      <xdr:nvSpPr>
        <xdr:cNvPr id="748" name="テキスト ボックス 747"/>
        <xdr:cNvSpPr txBox="1"/>
      </xdr:nvSpPr>
      <xdr:spPr>
        <a:xfrm>
          <a:off x="17284065" y="51435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9" name="直線コネクタ 748"/>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3525"/>
    <xdr:sp macro="" textlink="">
      <xdr:nvSpPr>
        <xdr:cNvPr id="750" name="テキスト ボックス 749"/>
        <xdr:cNvSpPr txBox="1"/>
      </xdr:nvSpPr>
      <xdr:spPr>
        <a:xfrm>
          <a:off x="17284065" y="4685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51"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143510</xdr:rowOff>
    </xdr:to>
    <xdr:cxnSp macro="">
      <xdr:nvCxnSpPr>
        <xdr:cNvPr id="752" name="直線コネクタ 751"/>
        <xdr:cNvCxnSpPr/>
      </xdr:nvCxnSpPr>
      <xdr:spPr>
        <a:xfrm flipV="1">
          <a:off x="21570315" y="5146675"/>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64160"/>
    <xdr:sp macro="" textlink="">
      <xdr:nvSpPr>
        <xdr:cNvPr id="753" name="諸支出金最小値テキスト"/>
        <xdr:cNvSpPr txBox="1"/>
      </xdr:nvSpPr>
      <xdr:spPr>
        <a:xfrm>
          <a:off x="21623020" y="669671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54" name="直線コネクタ 753"/>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64160"/>
    <xdr:sp macro="" textlink="">
      <xdr:nvSpPr>
        <xdr:cNvPr id="755" name="諸支出金最大値テキスト"/>
        <xdr:cNvSpPr txBox="1"/>
      </xdr:nvSpPr>
      <xdr:spPr>
        <a:xfrm>
          <a:off x="21623020" y="492442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1488400" y="5146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143510</xdr:rowOff>
    </xdr:from>
    <xdr:to xmlns:xdr="http://schemas.openxmlformats.org/drawingml/2006/spreadsheetDrawing">
      <xdr:col>116</xdr:col>
      <xdr:colOff>63500</xdr:colOff>
      <xdr:row>38</xdr:row>
      <xdr:rowOff>143510</xdr:rowOff>
    </xdr:to>
    <xdr:cxnSp macro="">
      <xdr:nvCxnSpPr>
        <xdr:cNvPr id="757" name="直線コネクタ 756"/>
        <xdr:cNvCxnSpPr/>
      </xdr:nvCxnSpPr>
      <xdr:spPr>
        <a:xfrm>
          <a:off x="2075942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378460" cy="264160"/>
    <xdr:sp macro="" textlink="">
      <xdr:nvSpPr>
        <xdr:cNvPr id="758" name="諸支出金平均値テキスト"/>
        <xdr:cNvSpPr txBox="1"/>
      </xdr:nvSpPr>
      <xdr:spPr>
        <a:xfrm>
          <a:off x="21623020" y="6445250"/>
          <a:ext cx="37846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78105</xdr:rowOff>
    </xdr:from>
    <xdr:to xmlns:xdr="http://schemas.openxmlformats.org/drawingml/2006/spreadsheetDrawing">
      <xdr:col>116</xdr:col>
      <xdr:colOff>114300</xdr:colOff>
      <xdr:row>39</xdr:row>
      <xdr:rowOff>6985</xdr:rowOff>
    </xdr:to>
    <xdr:sp macro="" textlink="">
      <xdr:nvSpPr>
        <xdr:cNvPr id="759" name="フローチャート: 判断 758"/>
        <xdr:cNvSpPr/>
      </xdr:nvSpPr>
      <xdr:spPr>
        <a:xfrm>
          <a:off x="21521420" y="6593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143510</xdr:rowOff>
    </xdr:from>
    <xdr:to xmlns:xdr="http://schemas.openxmlformats.org/drawingml/2006/spreadsheetDrawing">
      <xdr:col>111</xdr:col>
      <xdr:colOff>177800</xdr:colOff>
      <xdr:row>38</xdr:row>
      <xdr:rowOff>143510</xdr:rowOff>
    </xdr:to>
    <xdr:cxnSp macro="">
      <xdr:nvCxnSpPr>
        <xdr:cNvPr id="760" name="直線コネクタ 759"/>
        <xdr:cNvCxnSpPr/>
      </xdr:nvCxnSpPr>
      <xdr:spPr>
        <a:xfrm>
          <a:off x="1989074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0708620" y="66001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30480</xdr:rowOff>
    </xdr:from>
    <xdr:ext cx="313690" cy="264160"/>
    <xdr:sp macro="" textlink="">
      <xdr:nvSpPr>
        <xdr:cNvPr id="762" name="テキスト ボックス 761"/>
        <xdr:cNvSpPr txBox="1"/>
      </xdr:nvSpPr>
      <xdr:spPr>
        <a:xfrm>
          <a:off x="20602575" y="637413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143510</xdr:rowOff>
    </xdr:from>
    <xdr:to xmlns:xdr="http://schemas.openxmlformats.org/drawingml/2006/spreadsheetDrawing">
      <xdr:col>107</xdr:col>
      <xdr:colOff>50800</xdr:colOff>
      <xdr:row>38</xdr:row>
      <xdr:rowOff>143510</xdr:rowOff>
    </xdr:to>
    <xdr:cxnSp macro="">
      <xdr:nvCxnSpPr>
        <xdr:cNvPr id="763" name="直線コネクタ 762"/>
        <xdr:cNvCxnSpPr/>
      </xdr:nvCxnSpPr>
      <xdr:spPr>
        <a:xfrm>
          <a:off x="190271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78740</xdr:rowOff>
    </xdr:from>
    <xdr:to xmlns:xdr="http://schemas.openxmlformats.org/drawingml/2006/spreadsheetDrawing">
      <xdr:col>107</xdr:col>
      <xdr:colOff>101600</xdr:colOff>
      <xdr:row>39</xdr:row>
      <xdr:rowOff>7620</xdr:rowOff>
    </xdr:to>
    <xdr:sp macro="" textlink="">
      <xdr:nvSpPr>
        <xdr:cNvPr id="764" name="フローチャート: 判断 763"/>
        <xdr:cNvSpPr/>
      </xdr:nvSpPr>
      <xdr:spPr>
        <a:xfrm>
          <a:off x="19839940" y="6593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7190" cy="264795"/>
    <xdr:sp macro="" textlink="">
      <xdr:nvSpPr>
        <xdr:cNvPr id="765" name="テキスト ボックス 764"/>
        <xdr:cNvSpPr txBox="1"/>
      </xdr:nvSpPr>
      <xdr:spPr>
        <a:xfrm>
          <a:off x="19706590" y="6367780"/>
          <a:ext cx="377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143510</xdr:rowOff>
    </xdr:from>
    <xdr:to xmlns:xdr="http://schemas.openxmlformats.org/drawingml/2006/spreadsheetDrawing">
      <xdr:col>102</xdr:col>
      <xdr:colOff>114300</xdr:colOff>
      <xdr:row>38</xdr:row>
      <xdr:rowOff>143510</xdr:rowOff>
    </xdr:to>
    <xdr:cxnSp macro="">
      <xdr:nvCxnSpPr>
        <xdr:cNvPr id="766" name="直線コネクタ 765"/>
        <xdr:cNvCxnSpPr/>
      </xdr:nvCxnSpPr>
      <xdr:spPr>
        <a:xfrm>
          <a:off x="181635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80010</xdr:rowOff>
    </xdr:from>
    <xdr:to xmlns:xdr="http://schemas.openxmlformats.org/drawingml/2006/spreadsheetDrawing">
      <xdr:col>102</xdr:col>
      <xdr:colOff>165100</xdr:colOff>
      <xdr:row>39</xdr:row>
      <xdr:rowOff>8890</xdr:rowOff>
    </xdr:to>
    <xdr:sp macro="" textlink="">
      <xdr:nvSpPr>
        <xdr:cNvPr id="767" name="フローチャート: 判断 766"/>
        <xdr:cNvSpPr/>
      </xdr:nvSpPr>
      <xdr:spPr>
        <a:xfrm>
          <a:off x="18976340" y="65951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25400</xdr:rowOff>
    </xdr:from>
    <xdr:ext cx="378460" cy="264795"/>
    <xdr:sp macro="" textlink="">
      <xdr:nvSpPr>
        <xdr:cNvPr id="768" name="テキスト ボックス 767"/>
        <xdr:cNvSpPr txBox="1"/>
      </xdr:nvSpPr>
      <xdr:spPr>
        <a:xfrm>
          <a:off x="18842990" y="636905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112740" y="65913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21590</xdr:rowOff>
    </xdr:from>
    <xdr:ext cx="378460" cy="264160"/>
    <xdr:sp macro="" textlink="">
      <xdr:nvSpPr>
        <xdr:cNvPr id="770" name="テキスト ボックス 769"/>
        <xdr:cNvSpPr txBox="1"/>
      </xdr:nvSpPr>
      <xdr:spPr>
        <a:xfrm>
          <a:off x="17979390" y="636524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60730" cy="264795"/>
    <xdr:sp macro="" textlink="">
      <xdr:nvSpPr>
        <xdr:cNvPr id="771" name="テキスト ボックス 770"/>
        <xdr:cNvSpPr txBox="1"/>
      </xdr:nvSpPr>
      <xdr:spPr>
        <a:xfrm>
          <a:off x="2138680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72" name="テキスト ボックス 771"/>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60730" cy="264795"/>
    <xdr:sp macro="" textlink="">
      <xdr:nvSpPr>
        <xdr:cNvPr id="773" name="テキスト ボックス 772"/>
        <xdr:cNvSpPr txBox="1"/>
      </xdr:nvSpPr>
      <xdr:spPr>
        <a:xfrm>
          <a:off x="19705320" y="7111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4" name="テキスト ボックス 773"/>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5" name="テキスト ボックス 774"/>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76" name="楕円 775"/>
        <xdr:cNvSpPr/>
      </xdr:nvSpPr>
      <xdr:spPr>
        <a:xfrm>
          <a:off x="215214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55880</xdr:rowOff>
    </xdr:from>
    <xdr:ext cx="249555" cy="263525"/>
    <xdr:sp macro="" textlink="">
      <xdr:nvSpPr>
        <xdr:cNvPr id="777" name="諸支出金該当値テキスト"/>
        <xdr:cNvSpPr txBox="1"/>
      </xdr:nvSpPr>
      <xdr:spPr>
        <a:xfrm>
          <a:off x="21623020" y="657098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90805</xdr:rowOff>
    </xdr:from>
    <xdr:to xmlns:xdr="http://schemas.openxmlformats.org/drawingml/2006/spreadsheetDrawing">
      <xdr:col>112</xdr:col>
      <xdr:colOff>38100</xdr:colOff>
      <xdr:row>39</xdr:row>
      <xdr:rowOff>19685</xdr:rowOff>
    </xdr:to>
    <xdr:sp macro="" textlink="">
      <xdr:nvSpPr>
        <xdr:cNvPr id="778" name="楕円 777"/>
        <xdr:cNvSpPr/>
      </xdr:nvSpPr>
      <xdr:spPr>
        <a:xfrm>
          <a:off x="2070862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64160"/>
    <xdr:sp macro="" textlink="">
      <xdr:nvSpPr>
        <xdr:cNvPr id="779" name="テキスト ボックス 778"/>
        <xdr:cNvSpPr txBox="1"/>
      </xdr:nvSpPr>
      <xdr:spPr>
        <a:xfrm>
          <a:off x="20634960" y="669671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80" name="楕円 779"/>
        <xdr:cNvSpPr/>
      </xdr:nvSpPr>
      <xdr:spPr>
        <a:xfrm>
          <a:off x="198399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64160"/>
    <xdr:sp macro="" textlink="">
      <xdr:nvSpPr>
        <xdr:cNvPr id="781" name="テキスト ボックス 780"/>
        <xdr:cNvSpPr txBox="1"/>
      </xdr:nvSpPr>
      <xdr:spPr>
        <a:xfrm>
          <a:off x="19771360" y="669671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19685</xdr:rowOff>
    </xdr:to>
    <xdr:sp macro="" textlink="">
      <xdr:nvSpPr>
        <xdr:cNvPr id="782" name="楕円 781"/>
        <xdr:cNvSpPr/>
      </xdr:nvSpPr>
      <xdr:spPr>
        <a:xfrm>
          <a:off x="189763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9555" cy="264160"/>
    <xdr:sp macro="" textlink="">
      <xdr:nvSpPr>
        <xdr:cNvPr id="783" name="テキスト ボックス 782"/>
        <xdr:cNvSpPr txBox="1"/>
      </xdr:nvSpPr>
      <xdr:spPr>
        <a:xfrm>
          <a:off x="18907760" y="669671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84" name="楕円 783"/>
        <xdr:cNvSpPr/>
      </xdr:nvSpPr>
      <xdr:spPr>
        <a:xfrm>
          <a:off x="1811274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64160"/>
    <xdr:sp macro="" textlink="">
      <xdr:nvSpPr>
        <xdr:cNvPr id="785" name="テキスト ボックス 784"/>
        <xdr:cNvSpPr txBox="1"/>
      </xdr:nvSpPr>
      <xdr:spPr>
        <a:xfrm>
          <a:off x="18039080" y="669671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6" name="正方形/長方形 785"/>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7" name="正方形/長方形 786"/>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9" name="正方形/長方形 788"/>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91" name="正方形/長方形 790"/>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3" name="正方形/長方形 792"/>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29870"/>
    <xdr:sp macro="" textlink="">
      <xdr:nvSpPr>
        <xdr:cNvPr id="794" name="テキスト ボックス 793"/>
        <xdr:cNvSpPr txBox="1"/>
      </xdr:nvSpPr>
      <xdr:spPr>
        <a:xfrm>
          <a:off x="17767300" y="8065135"/>
          <a:ext cx="34988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5" name="直線コネクタ 794"/>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101600</xdr:rowOff>
    </xdr:from>
    <xdr:to xmlns:xdr="http://schemas.openxmlformats.org/drawingml/2006/spreadsheetDrawing">
      <xdr:col>120</xdr:col>
      <xdr:colOff>114300</xdr:colOff>
      <xdr:row>59</xdr:row>
      <xdr:rowOff>101600</xdr:rowOff>
    </xdr:to>
    <xdr:cxnSp macro="">
      <xdr:nvCxnSpPr>
        <xdr:cNvPr id="796" name="直線コネクタ 795"/>
        <xdr:cNvCxnSpPr/>
      </xdr:nvCxnSpPr>
      <xdr:spPr>
        <a:xfrm>
          <a:off x="1780032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130810</xdr:rowOff>
    </xdr:from>
    <xdr:ext cx="248920" cy="264795"/>
    <xdr:sp macro="" textlink="">
      <xdr:nvSpPr>
        <xdr:cNvPr id="797" name="テキスト ボックス 796"/>
        <xdr:cNvSpPr txBox="1"/>
      </xdr:nvSpPr>
      <xdr:spPr>
        <a:xfrm>
          <a:off x="1756156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117475</xdr:rowOff>
    </xdr:from>
    <xdr:to xmlns:xdr="http://schemas.openxmlformats.org/drawingml/2006/spreadsheetDrawing">
      <xdr:col>120</xdr:col>
      <xdr:colOff>114300</xdr:colOff>
      <xdr:row>57</xdr:row>
      <xdr:rowOff>117475</xdr:rowOff>
    </xdr:to>
    <xdr:cxnSp macro="">
      <xdr:nvCxnSpPr>
        <xdr:cNvPr id="798" name="直線コネクタ 797"/>
        <xdr:cNvCxnSpPr/>
      </xdr:nvCxnSpPr>
      <xdr:spPr>
        <a:xfrm>
          <a:off x="1780032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147320</xdr:rowOff>
    </xdr:from>
    <xdr:ext cx="467360" cy="263525"/>
    <xdr:sp macro="" textlink="">
      <xdr:nvSpPr>
        <xdr:cNvPr id="799" name="テキスト ボックス 798"/>
        <xdr:cNvSpPr txBox="1"/>
      </xdr:nvSpPr>
      <xdr:spPr>
        <a:xfrm>
          <a:off x="17348200" y="974852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134620</xdr:rowOff>
    </xdr:from>
    <xdr:to xmlns:xdr="http://schemas.openxmlformats.org/drawingml/2006/spreadsheetDrawing">
      <xdr:col>120</xdr:col>
      <xdr:colOff>114300</xdr:colOff>
      <xdr:row>55</xdr:row>
      <xdr:rowOff>134620</xdr:rowOff>
    </xdr:to>
    <xdr:cxnSp macro="">
      <xdr:nvCxnSpPr>
        <xdr:cNvPr id="800" name="直線コネクタ 799"/>
        <xdr:cNvCxnSpPr/>
      </xdr:nvCxnSpPr>
      <xdr:spPr>
        <a:xfrm>
          <a:off x="17800320" y="9564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163830</xdr:rowOff>
    </xdr:from>
    <xdr:ext cx="467360" cy="265430"/>
    <xdr:sp macro="" textlink="">
      <xdr:nvSpPr>
        <xdr:cNvPr id="801" name="テキスト ボックス 800"/>
        <xdr:cNvSpPr txBox="1"/>
      </xdr:nvSpPr>
      <xdr:spPr>
        <a:xfrm>
          <a:off x="17348200" y="94221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151130</xdr:rowOff>
    </xdr:from>
    <xdr:to xmlns:xdr="http://schemas.openxmlformats.org/drawingml/2006/spreadsheetDrawing">
      <xdr:col>120</xdr:col>
      <xdr:colOff>114300</xdr:colOff>
      <xdr:row>53</xdr:row>
      <xdr:rowOff>151130</xdr:rowOff>
    </xdr:to>
    <xdr:cxnSp macro="">
      <xdr:nvCxnSpPr>
        <xdr:cNvPr id="802" name="直線コネクタ 801"/>
        <xdr:cNvCxnSpPr/>
      </xdr:nvCxnSpPr>
      <xdr:spPr>
        <a:xfrm>
          <a:off x="1780032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7360" cy="264160"/>
    <xdr:sp macro="" textlink="">
      <xdr:nvSpPr>
        <xdr:cNvPr id="803" name="テキスト ボックス 802"/>
        <xdr:cNvSpPr txBox="1"/>
      </xdr:nvSpPr>
      <xdr:spPr>
        <a:xfrm>
          <a:off x="17348200" y="90932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168275</xdr:rowOff>
    </xdr:from>
    <xdr:to xmlns:xdr="http://schemas.openxmlformats.org/drawingml/2006/spreadsheetDrawing">
      <xdr:col>120</xdr:col>
      <xdr:colOff>114300</xdr:colOff>
      <xdr:row>51</xdr:row>
      <xdr:rowOff>168275</xdr:rowOff>
    </xdr:to>
    <xdr:cxnSp macro="">
      <xdr:nvCxnSpPr>
        <xdr:cNvPr id="804" name="直線コネクタ 803"/>
        <xdr:cNvCxnSpPr/>
      </xdr:nvCxnSpPr>
      <xdr:spPr>
        <a:xfrm>
          <a:off x="1780032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22860</xdr:rowOff>
    </xdr:from>
    <xdr:ext cx="467360" cy="264795"/>
    <xdr:sp macro="" textlink="">
      <xdr:nvSpPr>
        <xdr:cNvPr id="805" name="テキスト ボックス 804"/>
        <xdr:cNvSpPr txBox="1"/>
      </xdr:nvSpPr>
      <xdr:spPr>
        <a:xfrm>
          <a:off x="17348200" y="87668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806" name="直線コネクタ 805"/>
        <xdr:cNvCxnSpPr/>
      </xdr:nvCxnSpPr>
      <xdr:spPr>
        <a:xfrm>
          <a:off x="178003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38735</xdr:rowOff>
    </xdr:from>
    <xdr:ext cx="531495" cy="265430"/>
    <xdr:sp macro="" textlink="">
      <xdr:nvSpPr>
        <xdr:cNvPr id="807" name="テキスト ボックス 806"/>
        <xdr:cNvSpPr txBox="1"/>
      </xdr:nvSpPr>
      <xdr:spPr>
        <a:xfrm>
          <a:off x="17284065" y="8439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8" name="直線コネクタ 807"/>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3525"/>
    <xdr:sp macro="" textlink="">
      <xdr:nvSpPr>
        <xdr:cNvPr id="809" name="テキスト ボックス 808"/>
        <xdr:cNvSpPr txBox="1"/>
      </xdr:nvSpPr>
      <xdr:spPr>
        <a:xfrm>
          <a:off x="17284065" y="8114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10"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90170</xdr:rowOff>
    </xdr:from>
    <xdr:to xmlns:xdr="http://schemas.openxmlformats.org/drawingml/2006/spreadsheetDrawing">
      <xdr:col>116</xdr:col>
      <xdr:colOff>62865</xdr:colOff>
      <xdr:row>59</xdr:row>
      <xdr:rowOff>101600</xdr:rowOff>
    </xdr:to>
    <xdr:cxnSp macro="">
      <xdr:nvCxnSpPr>
        <xdr:cNvPr id="811" name="直線コネクタ 810"/>
        <xdr:cNvCxnSpPr/>
      </xdr:nvCxnSpPr>
      <xdr:spPr>
        <a:xfrm flipV="1">
          <a:off x="21570315" y="866267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149225</xdr:rowOff>
    </xdr:from>
    <xdr:ext cx="249555" cy="264160"/>
    <xdr:sp macro="" textlink="">
      <xdr:nvSpPr>
        <xdr:cNvPr id="812" name="前年度繰上充用金最小値テキスト"/>
        <xdr:cNvSpPr txBox="1"/>
      </xdr:nvSpPr>
      <xdr:spPr>
        <a:xfrm>
          <a:off x="21623020" y="1026477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101600</xdr:rowOff>
    </xdr:from>
    <xdr:to xmlns:xdr="http://schemas.openxmlformats.org/drawingml/2006/spreadsheetDrawing">
      <xdr:col>116</xdr:col>
      <xdr:colOff>152400</xdr:colOff>
      <xdr:row>59</xdr:row>
      <xdr:rowOff>101600</xdr:rowOff>
    </xdr:to>
    <xdr:cxnSp macro="">
      <xdr:nvCxnSpPr>
        <xdr:cNvPr id="813" name="直線コネクタ 812"/>
        <xdr:cNvCxnSpPr/>
      </xdr:nvCxnSpPr>
      <xdr:spPr>
        <a:xfrm>
          <a:off x="21488400" y="1021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35560</xdr:rowOff>
    </xdr:from>
    <xdr:ext cx="469900" cy="264160"/>
    <xdr:sp macro="" textlink="">
      <xdr:nvSpPr>
        <xdr:cNvPr id="814" name="前年度繰上充用金最大値テキスト"/>
        <xdr:cNvSpPr txBox="1"/>
      </xdr:nvSpPr>
      <xdr:spPr>
        <a:xfrm>
          <a:off x="21623020" y="84366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90170</xdr:rowOff>
    </xdr:from>
    <xdr:to xmlns:xdr="http://schemas.openxmlformats.org/drawingml/2006/spreadsheetDrawing">
      <xdr:col>116</xdr:col>
      <xdr:colOff>152400</xdr:colOff>
      <xdr:row>50</xdr:row>
      <xdr:rowOff>90170</xdr:rowOff>
    </xdr:to>
    <xdr:cxnSp macro="">
      <xdr:nvCxnSpPr>
        <xdr:cNvPr id="815" name="直線コネクタ 814"/>
        <xdr:cNvCxnSpPr/>
      </xdr:nvCxnSpPr>
      <xdr:spPr>
        <a:xfrm>
          <a:off x="21488400" y="8662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101600</xdr:rowOff>
    </xdr:from>
    <xdr:to xmlns:xdr="http://schemas.openxmlformats.org/drawingml/2006/spreadsheetDrawing">
      <xdr:col>116</xdr:col>
      <xdr:colOff>63500</xdr:colOff>
      <xdr:row>59</xdr:row>
      <xdr:rowOff>101600</xdr:rowOff>
    </xdr:to>
    <xdr:cxnSp macro="">
      <xdr:nvCxnSpPr>
        <xdr:cNvPr id="816" name="直線コネクタ 815"/>
        <xdr:cNvCxnSpPr/>
      </xdr:nvCxnSpPr>
      <xdr:spPr>
        <a:xfrm>
          <a:off x="20759420" y="10217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65405</xdr:rowOff>
    </xdr:from>
    <xdr:ext cx="313690" cy="264160"/>
    <xdr:sp macro="" textlink="">
      <xdr:nvSpPr>
        <xdr:cNvPr id="817" name="前年度繰上充用金平均値テキスト"/>
        <xdr:cNvSpPr txBox="1"/>
      </xdr:nvSpPr>
      <xdr:spPr>
        <a:xfrm>
          <a:off x="21623020" y="10009505"/>
          <a:ext cx="31369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41910</xdr:rowOff>
    </xdr:from>
    <xdr:to xmlns:xdr="http://schemas.openxmlformats.org/drawingml/2006/spreadsheetDrawing">
      <xdr:col>116</xdr:col>
      <xdr:colOff>114300</xdr:colOff>
      <xdr:row>59</xdr:row>
      <xdr:rowOff>145415</xdr:rowOff>
    </xdr:to>
    <xdr:sp macro="" textlink="">
      <xdr:nvSpPr>
        <xdr:cNvPr id="818" name="フローチャート: 判断 817"/>
        <xdr:cNvSpPr/>
      </xdr:nvSpPr>
      <xdr:spPr>
        <a:xfrm>
          <a:off x="21521420" y="101574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101600</xdr:rowOff>
    </xdr:from>
    <xdr:to xmlns:xdr="http://schemas.openxmlformats.org/drawingml/2006/spreadsheetDrawing">
      <xdr:col>111</xdr:col>
      <xdr:colOff>177800</xdr:colOff>
      <xdr:row>59</xdr:row>
      <xdr:rowOff>101600</xdr:rowOff>
    </xdr:to>
    <xdr:cxnSp macro="">
      <xdr:nvCxnSpPr>
        <xdr:cNvPr id="819" name="直線コネクタ 818"/>
        <xdr:cNvCxnSpPr/>
      </xdr:nvCxnSpPr>
      <xdr:spPr>
        <a:xfrm>
          <a:off x="19890740" y="10217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41275</xdr:rowOff>
    </xdr:from>
    <xdr:to xmlns:xdr="http://schemas.openxmlformats.org/drawingml/2006/spreadsheetDrawing">
      <xdr:col>112</xdr:col>
      <xdr:colOff>38100</xdr:colOff>
      <xdr:row>59</xdr:row>
      <xdr:rowOff>144780</xdr:rowOff>
    </xdr:to>
    <xdr:sp macro="" textlink="">
      <xdr:nvSpPr>
        <xdr:cNvPr id="820" name="フローチャート: 判断 819"/>
        <xdr:cNvSpPr/>
      </xdr:nvSpPr>
      <xdr:spPr>
        <a:xfrm>
          <a:off x="20708620" y="101568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161925</xdr:rowOff>
    </xdr:from>
    <xdr:ext cx="313690" cy="264795"/>
    <xdr:sp macro="" textlink="">
      <xdr:nvSpPr>
        <xdr:cNvPr id="821" name="テキスト ボックス 820"/>
        <xdr:cNvSpPr txBox="1"/>
      </xdr:nvSpPr>
      <xdr:spPr>
        <a:xfrm>
          <a:off x="20602575" y="993457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101600</xdr:rowOff>
    </xdr:from>
    <xdr:to xmlns:xdr="http://schemas.openxmlformats.org/drawingml/2006/spreadsheetDrawing">
      <xdr:col>107</xdr:col>
      <xdr:colOff>50800</xdr:colOff>
      <xdr:row>59</xdr:row>
      <xdr:rowOff>101600</xdr:rowOff>
    </xdr:to>
    <xdr:cxnSp macro="">
      <xdr:nvCxnSpPr>
        <xdr:cNvPr id="822" name="直線コネクタ 821"/>
        <xdr:cNvCxnSpPr/>
      </xdr:nvCxnSpPr>
      <xdr:spPr>
        <a:xfrm>
          <a:off x="19027140" y="10217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144145</xdr:rowOff>
    </xdr:to>
    <xdr:sp macro="" textlink="">
      <xdr:nvSpPr>
        <xdr:cNvPr id="823" name="フローチャート: 判断 822"/>
        <xdr:cNvSpPr/>
      </xdr:nvSpPr>
      <xdr:spPr>
        <a:xfrm>
          <a:off x="19839940" y="101561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161290</xdr:rowOff>
    </xdr:from>
    <xdr:ext cx="313690" cy="264795"/>
    <xdr:sp macro="" textlink="">
      <xdr:nvSpPr>
        <xdr:cNvPr id="824" name="テキスト ボックス 823"/>
        <xdr:cNvSpPr txBox="1"/>
      </xdr:nvSpPr>
      <xdr:spPr>
        <a:xfrm>
          <a:off x="19738975" y="993394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101600</xdr:rowOff>
    </xdr:from>
    <xdr:to xmlns:xdr="http://schemas.openxmlformats.org/drawingml/2006/spreadsheetDrawing">
      <xdr:col>102</xdr:col>
      <xdr:colOff>114300</xdr:colOff>
      <xdr:row>59</xdr:row>
      <xdr:rowOff>101600</xdr:rowOff>
    </xdr:to>
    <xdr:cxnSp macro="">
      <xdr:nvCxnSpPr>
        <xdr:cNvPr id="825" name="直線コネクタ 824"/>
        <xdr:cNvCxnSpPr/>
      </xdr:nvCxnSpPr>
      <xdr:spPr>
        <a:xfrm>
          <a:off x="18163540" y="10217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38100</xdr:rowOff>
    </xdr:from>
    <xdr:to xmlns:xdr="http://schemas.openxmlformats.org/drawingml/2006/spreadsheetDrawing">
      <xdr:col>102</xdr:col>
      <xdr:colOff>165100</xdr:colOff>
      <xdr:row>59</xdr:row>
      <xdr:rowOff>142240</xdr:rowOff>
    </xdr:to>
    <xdr:sp macro="" textlink="">
      <xdr:nvSpPr>
        <xdr:cNvPr id="826" name="フローチャート: 判断 825"/>
        <xdr:cNvSpPr/>
      </xdr:nvSpPr>
      <xdr:spPr>
        <a:xfrm>
          <a:off x="18976340" y="101536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159385</xdr:rowOff>
    </xdr:from>
    <xdr:ext cx="312420" cy="264160"/>
    <xdr:sp macro="" textlink="">
      <xdr:nvSpPr>
        <xdr:cNvPr id="827" name="テキスト ボックス 826"/>
        <xdr:cNvSpPr txBox="1"/>
      </xdr:nvSpPr>
      <xdr:spPr>
        <a:xfrm>
          <a:off x="18875375" y="9932035"/>
          <a:ext cx="3124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38100</xdr:rowOff>
    </xdr:from>
    <xdr:to xmlns:xdr="http://schemas.openxmlformats.org/drawingml/2006/spreadsheetDrawing">
      <xdr:col>98</xdr:col>
      <xdr:colOff>38100</xdr:colOff>
      <xdr:row>59</xdr:row>
      <xdr:rowOff>142240</xdr:rowOff>
    </xdr:to>
    <xdr:sp macro="" textlink="">
      <xdr:nvSpPr>
        <xdr:cNvPr id="828" name="フローチャート: 判断 827"/>
        <xdr:cNvSpPr/>
      </xdr:nvSpPr>
      <xdr:spPr>
        <a:xfrm>
          <a:off x="18112740" y="1015365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159385</xdr:rowOff>
    </xdr:from>
    <xdr:ext cx="313690" cy="264160"/>
    <xdr:sp macro="" textlink="">
      <xdr:nvSpPr>
        <xdr:cNvPr id="829" name="テキスト ボックス 828"/>
        <xdr:cNvSpPr txBox="1"/>
      </xdr:nvSpPr>
      <xdr:spPr>
        <a:xfrm>
          <a:off x="18006695" y="9932035"/>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0730" cy="264795"/>
    <xdr:sp macro="" textlink="">
      <xdr:nvSpPr>
        <xdr:cNvPr id="830" name="テキスト ボックス 829"/>
        <xdr:cNvSpPr txBox="1"/>
      </xdr:nvSpPr>
      <xdr:spPr>
        <a:xfrm>
          <a:off x="2138680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31" name="テキスト ボックス 830"/>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0730" cy="264795"/>
    <xdr:sp macro="" textlink="">
      <xdr:nvSpPr>
        <xdr:cNvPr id="832" name="テキスト ボックス 831"/>
        <xdr:cNvSpPr txBox="1"/>
      </xdr:nvSpPr>
      <xdr:spPr>
        <a:xfrm>
          <a:off x="19705320" y="105403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33" name="テキスト ボックス 832"/>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34" name="テキスト ボックス 833"/>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48895</xdr:rowOff>
    </xdr:from>
    <xdr:to xmlns:xdr="http://schemas.openxmlformats.org/drawingml/2006/spreadsheetDrawing">
      <xdr:col>116</xdr:col>
      <xdr:colOff>114300</xdr:colOff>
      <xdr:row>59</xdr:row>
      <xdr:rowOff>153035</xdr:rowOff>
    </xdr:to>
    <xdr:sp macro="" textlink="">
      <xdr:nvSpPr>
        <xdr:cNvPr id="835" name="楕円 834"/>
        <xdr:cNvSpPr/>
      </xdr:nvSpPr>
      <xdr:spPr>
        <a:xfrm>
          <a:off x="21521420" y="10164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19685</xdr:rowOff>
    </xdr:from>
    <xdr:ext cx="249555" cy="264160"/>
    <xdr:sp macro="" textlink="">
      <xdr:nvSpPr>
        <xdr:cNvPr id="836" name="前年度繰上充用金該当値テキスト"/>
        <xdr:cNvSpPr txBox="1"/>
      </xdr:nvSpPr>
      <xdr:spPr>
        <a:xfrm>
          <a:off x="21623020" y="1013523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48895</xdr:rowOff>
    </xdr:from>
    <xdr:to xmlns:xdr="http://schemas.openxmlformats.org/drawingml/2006/spreadsheetDrawing">
      <xdr:col>112</xdr:col>
      <xdr:colOff>38100</xdr:colOff>
      <xdr:row>59</xdr:row>
      <xdr:rowOff>153035</xdr:rowOff>
    </xdr:to>
    <xdr:sp macro="" textlink="">
      <xdr:nvSpPr>
        <xdr:cNvPr id="837" name="楕円 836"/>
        <xdr:cNvSpPr/>
      </xdr:nvSpPr>
      <xdr:spPr>
        <a:xfrm>
          <a:off x="20708620" y="10164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144145</xdr:rowOff>
    </xdr:from>
    <xdr:ext cx="248285" cy="264160"/>
    <xdr:sp macro="" textlink="">
      <xdr:nvSpPr>
        <xdr:cNvPr id="838" name="テキスト ボックス 837"/>
        <xdr:cNvSpPr txBox="1"/>
      </xdr:nvSpPr>
      <xdr:spPr>
        <a:xfrm>
          <a:off x="20634960" y="1025969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48895</xdr:rowOff>
    </xdr:from>
    <xdr:to xmlns:xdr="http://schemas.openxmlformats.org/drawingml/2006/spreadsheetDrawing">
      <xdr:col>107</xdr:col>
      <xdr:colOff>101600</xdr:colOff>
      <xdr:row>59</xdr:row>
      <xdr:rowOff>153035</xdr:rowOff>
    </xdr:to>
    <xdr:sp macro="" textlink="">
      <xdr:nvSpPr>
        <xdr:cNvPr id="839" name="楕円 838"/>
        <xdr:cNvSpPr/>
      </xdr:nvSpPr>
      <xdr:spPr>
        <a:xfrm>
          <a:off x="19839940" y="10164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144145</xdr:rowOff>
    </xdr:from>
    <xdr:ext cx="249555" cy="264160"/>
    <xdr:sp macro="" textlink="">
      <xdr:nvSpPr>
        <xdr:cNvPr id="840" name="テキスト ボックス 839"/>
        <xdr:cNvSpPr txBox="1"/>
      </xdr:nvSpPr>
      <xdr:spPr>
        <a:xfrm>
          <a:off x="19771360" y="10259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48895</xdr:rowOff>
    </xdr:from>
    <xdr:to xmlns:xdr="http://schemas.openxmlformats.org/drawingml/2006/spreadsheetDrawing">
      <xdr:col>102</xdr:col>
      <xdr:colOff>165100</xdr:colOff>
      <xdr:row>59</xdr:row>
      <xdr:rowOff>153035</xdr:rowOff>
    </xdr:to>
    <xdr:sp macro="" textlink="">
      <xdr:nvSpPr>
        <xdr:cNvPr id="841" name="楕円 840"/>
        <xdr:cNvSpPr/>
      </xdr:nvSpPr>
      <xdr:spPr>
        <a:xfrm>
          <a:off x="18976340" y="10164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144145</xdr:rowOff>
    </xdr:from>
    <xdr:ext cx="249555" cy="264160"/>
    <xdr:sp macro="" textlink="">
      <xdr:nvSpPr>
        <xdr:cNvPr id="842" name="テキスト ボックス 841"/>
        <xdr:cNvSpPr txBox="1"/>
      </xdr:nvSpPr>
      <xdr:spPr>
        <a:xfrm>
          <a:off x="18907760" y="102596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48895</xdr:rowOff>
    </xdr:from>
    <xdr:to xmlns:xdr="http://schemas.openxmlformats.org/drawingml/2006/spreadsheetDrawing">
      <xdr:col>98</xdr:col>
      <xdr:colOff>38100</xdr:colOff>
      <xdr:row>59</xdr:row>
      <xdr:rowOff>153035</xdr:rowOff>
    </xdr:to>
    <xdr:sp macro="" textlink="">
      <xdr:nvSpPr>
        <xdr:cNvPr id="843" name="楕円 842"/>
        <xdr:cNvSpPr/>
      </xdr:nvSpPr>
      <xdr:spPr>
        <a:xfrm>
          <a:off x="18112740" y="10164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144145</xdr:rowOff>
    </xdr:from>
    <xdr:ext cx="248285" cy="264160"/>
    <xdr:sp macro="" textlink="">
      <xdr:nvSpPr>
        <xdr:cNvPr id="844" name="テキスト ボックス 843"/>
        <xdr:cNvSpPr txBox="1"/>
      </xdr:nvSpPr>
      <xdr:spPr>
        <a:xfrm>
          <a:off x="18039080" y="1025969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5" name="正方形/長方形 844"/>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6" name="正方形/長方形 845"/>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7" name="テキスト ボックス 846"/>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年度決算額</a:t>
          </a:r>
          <a:r>
            <a:rPr kumimoji="1" lang="en-US" altLang="ja-JP" sz="1300">
              <a:latin typeface="ＭＳ Ｐゴシック"/>
              <a:ea typeface="ＭＳ Ｐゴシック"/>
            </a:rPr>
            <a:t>19,980,811</a:t>
          </a:r>
          <a:r>
            <a:rPr kumimoji="1" lang="ja-JP" altLang="en-US" sz="1300">
              <a:latin typeface="ＭＳ Ｐゴシック"/>
              <a:ea typeface="ＭＳ Ｐゴシック"/>
            </a:rPr>
            <a:t>千円に対して住民</a:t>
          </a:r>
          <a:r>
            <a:rPr kumimoji="1" lang="en-US" altLang="ja-JP" sz="1300">
              <a:latin typeface="ＭＳ Ｐゴシック"/>
              <a:ea typeface="ＭＳ Ｐゴシック"/>
            </a:rPr>
            <a:t>33,009</a:t>
          </a:r>
          <a:r>
            <a:rPr kumimoji="1" lang="ja-JP" altLang="en-US" sz="1300">
              <a:latin typeface="ＭＳ Ｐゴシック"/>
              <a:ea typeface="ＭＳ Ｐゴシック"/>
            </a:rPr>
            <a:t>人の一人当たりのコストは</a:t>
          </a:r>
          <a:r>
            <a:rPr kumimoji="1" lang="en-US" altLang="ja-JP" sz="1300">
              <a:latin typeface="ＭＳ Ｐゴシック"/>
              <a:ea typeface="ＭＳ Ｐゴシック"/>
            </a:rPr>
            <a:t>605,314</a:t>
          </a:r>
          <a:r>
            <a:rPr kumimoji="1" lang="ja-JP" altLang="en-US" sz="1300">
              <a:latin typeface="ＭＳ Ｐゴシック"/>
              <a:ea typeface="ＭＳ Ｐゴシック"/>
            </a:rPr>
            <a:t>円となり、対前年度比で約</a:t>
          </a:r>
          <a:r>
            <a:rPr kumimoji="1" lang="en-US" altLang="ja-JP" sz="1300">
              <a:latin typeface="ＭＳ Ｐゴシック"/>
              <a:ea typeface="ＭＳ Ｐゴシック"/>
            </a:rPr>
            <a:t>4</a:t>
          </a:r>
          <a:r>
            <a:rPr kumimoji="1" lang="ja-JP" altLang="en-US" sz="1300">
              <a:latin typeface="ＭＳ Ｐゴシック"/>
              <a:ea typeface="ＭＳ Ｐゴシック"/>
            </a:rPr>
            <a:t>千円減となった。人口減少（</a:t>
          </a:r>
          <a:r>
            <a:rPr kumimoji="1" lang="en-US" altLang="ja-JP" sz="1300">
              <a:latin typeface="ＭＳ Ｐゴシック"/>
              <a:ea typeface="ＭＳ Ｐゴシック"/>
            </a:rPr>
            <a:t>178</a:t>
          </a:r>
          <a:r>
            <a:rPr kumimoji="1" lang="ja-JP" altLang="en-US" sz="1300">
              <a:latin typeface="ＭＳ Ｐゴシック"/>
              <a:ea typeface="ＭＳ Ｐゴシック"/>
            </a:rPr>
            <a:t>人減）による影響額は、一人当たり約</a:t>
          </a:r>
          <a:r>
            <a:rPr kumimoji="1" lang="en-US" altLang="ja-JP" sz="1300">
              <a:latin typeface="ＭＳ Ｐゴシック"/>
              <a:ea typeface="ＭＳ Ｐゴシック"/>
            </a:rPr>
            <a:t>3</a:t>
          </a:r>
          <a:r>
            <a:rPr kumimoji="1" lang="ja-JP" altLang="en-US" sz="1300">
              <a:latin typeface="ＭＳ Ｐゴシック"/>
              <a:ea typeface="ＭＳ Ｐゴシック"/>
            </a:rPr>
            <a:t>千円の増となった。</a:t>
          </a:r>
        </a:p>
        <a:p>
          <a:r>
            <a:rPr kumimoji="1" lang="ja-JP" altLang="en-US" sz="1300">
              <a:latin typeface="ＭＳ Ｐゴシック"/>
              <a:ea typeface="ＭＳ Ｐゴシック"/>
            </a:rPr>
            <a:t>　目的別で前年度比の増減率が大きいものは主に次のとおりである。教育費は、野市中央公民館サンホール天井耐震改修事業、野市東防災コミュニティセンター整備事業、香我美小学校プール改築事業などの普通建設事業費の増により、前年度比</a:t>
          </a:r>
          <a:r>
            <a:rPr kumimoji="1" lang="en-US" altLang="ja-JP" sz="1300">
              <a:latin typeface="ＭＳ Ｐゴシック"/>
              <a:ea typeface="ＭＳ Ｐゴシック"/>
            </a:rPr>
            <a:t>17,511</a:t>
          </a:r>
          <a:r>
            <a:rPr kumimoji="1" lang="ja-JP" altLang="en-US" sz="1300">
              <a:latin typeface="ＭＳ Ｐゴシック"/>
              <a:ea typeface="ＭＳ Ｐゴシック"/>
            </a:rPr>
            <a:t>円</a:t>
          </a:r>
          <a:r>
            <a:rPr kumimoji="1" lang="en-US" altLang="ja-JP" sz="1300">
              <a:latin typeface="ＭＳ Ｐゴシック"/>
              <a:ea typeface="ＭＳ Ｐゴシック"/>
            </a:rPr>
            <a:t>(28.2%)</a:t>
          </a:r>
          <a:r>
            <a:rPr kumimoji="1" lang="ja-JP" altLang="en-US" sz="1300">
              <a:latin typeface="ＭＳ Ｐゴシック"/>
              <a:ea typeface="ＭＳ Ｐゴシック"/>
            </a:rPr>
            <a:t>の増となった。消防費は、高規格救急車購入事業、耐震性貯水槽整備事業の増などにより、前年度比</a:t>
          </a:r>
          <a:r>
            <a:rPr kumimoji="1" lang="en-US" altLang="ja-JP" sz="1300">
              <a:latin typeface="ＭＳ Ｐゴシック"/>
              <a:ea typeface="ＭＳ Ｐゴシック"/>
            </a:rPr>
            <a:t>7,979</a:t>
          </a:r>
          <a:r>
            <a:rPr kumimoji="1" lang="ja-JP" altLang="en-US" sz="1300">
              <a:latin typeface="ＭＳ Ｐゴシック"/>
              <a:ea typeface="ＭＳ Ｐゴシック"/>
            </a:rPr>
            <a:t>円</a:t>
          </a:r>
          <a:r>
            <a:rPr kumimoji="1" lang="en-US" altLang="ja-JP" sz="1300">
              <a:latin typeface="ＭＳ Ｐゴシック"/>
              <a:ea typeface="ＭＳ Ｐゴシック"/>
            </a:rPr>
            <a:t>(25.5%)</a:t>
          </a:r>
          <a:r>
            <a:rPr kumimoji="1" lang="ja-JP" altLang="en-US" sz="1300">
              <a:latin typeface="ＭＳ Ｐゴシック"/>
              <a:ea typeface="ＭＳ Ｐゴシック"/>
            </a:rPr>
            <a:t>の増となった。商工費は、香南</a:t>
          </a:r>
          <a:r>
            <a:rPr kumimoji="1" lang="en-US" altLang="ja-JP" sz="1300">
              <a:latin typeface="ＭＳ Ｐゴシック"/>
              <a:ea typeface="ＭＳ Ｐゴシック"/>
            </a:rPr>
            <a:t>BIG</a:t>
          </a:r>
          <a:r>
            <a:rPr kumimoji="1" lang="ja-JP" altLang="en-US" sz="1300">
              <a:latin typeface="ＭＳ Ｐゴシック"/>
              <a:ea typeface="ＭＳ Ｐゴシック"/>
            </a:rPr>
            <a:t>カーニバル（「子育て応援チケット」・「地元応援チケット」）事業及び事業継続支援金の皆減などにより、前年度比</a:t>
          </a:r>
          <a:r>
            <a:rPr kumimoji="1" lang="en-US" altLang="ja-JP" sz="1300">
              <a:latin typeface="ＭＳ Ｐゴシック"/>
              <a:ea typeface="ＭＳ Ｐゴシック"/>
            </a:rPr>
            <a:t>5,993</a:t>
          </a:r>
          <a:r>
            <a:rPr kumimoji="1" lang="ja-JP" altLang="en-US" sz="1300">
              <a:latin typeface="ＭＳ Ｐゴシック"/>
              <a:ea typeface="ＭＳ Ｐゴシック"/>
            </a:rPr>
            <a:t>円（</a:t>
          </a:r>
          <a:r>
            <a:rPr kumimoji="1" lang="en-US" altLang="ja-JP" sz="1300">
              <a:latin typeface="ＭＳ Ｐゴシック"/>
              <a:ea typeface="ＭＳ Ｐゴシック"/>
            </a:rPr>
            <a:t>36.8</a:t>
          </a:r>
          <a:r>
            <a:rPr kumimoji="1" lang="ja-JP" altLang="en-US" sz="1300">
              <a:latin typeface="ＭＳ Ｐゴシック"/>
              <a:ea typeface="ＭＳ Ｐゴシック"/>
            </a:rPr>
            <a:t>％）の減となった。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との比較において、平均値を上回っているものは、民生費及び消防費、教育費である。民生費は、臨時的経費として夜須認定こども園整備事業に係る普通建設事業費の増、経常的経費として子どものための教育・保育給付費負担金の増などが要因として挙げられる。消防費は、本市の地勢において、南部から西部にかけて土佐湾に面する海岸部が広がるため、南海トラフ地震を想定した津波避難対策や防災拠点の機能充実が喫緊の課題となっており、それらの地理的要因により類似団体の平均値より高い水準で推移している。教育費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年度及び令和</a:t>
          </a:r>
          <a:r>
            <a:rPr kumimoji="1" lang="en-US" altLang="ja-JP" sz="1300">
              <a:latin typeface="ＭＳ Ｐゴシック"/>
              <a:ea typeface="ＭＳ Ｐゴシック"/>
            </a:rPr>
            <a:t>3</a:t>
          </a:r>
          <a:r>
            <a:rPr kumimoji="1" lang="ja-JP" altLang="en-US" sz="1300">
              <a:latin typeface="ＭＳ Ｐゴシック"/>
              <a:ea typeface="ＭＳ Ｐゴシック"/>
            </a:rPr>
            <a:t>年度は類似団体の平均値を下回っていたが、前述の公民館施設及び学校施設整備に係る普通建設事業費の増などにより類似団体の平均値を上回った。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高知県香南市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分母である標準財政規模は、臨時財政対策債や普通交付税の減などにより、前年度比</a:t>
          </a:r>
          <a:r>
            <a:rPr kumimoji="1" lang="en-US" altLang="ja-JP" sz="1200">
              <a:latin typeface="ＭＳ ゴシック"/>
              <a:ea typeface="ＭＳ ゴシック"/>
            </a:rPr>
            <a:t>255</a:t>
          </a:r>
          <a:r>
            <a:rPr kumimoji="1" lang="ja-JP" altLang="en-US" sz="1200">
              <a:latin typeface="ＭＳ ゴシック"/>
              <a:ea typeface="ＭＳ ゴシック"/>
            </a:rPr>
            <a:t>百万円（</a:t>
          </a:r>
          <a:r>
            <a:rPr kumimoji="1" lang="en-US" altLang="ja-JP" sz="1200">
              <a:latin typeface="ＭＳ ゴシック"/>
              <a:ea typeface="ＭＳ ゴシック"/>
            </a:rPr>
            <a:t>2.3</a:t>
          </a:r>
          <a:r>
            <a:rPr kumimoji="1" lang="ja-JP" altLang="en-US" sz="1200">
              <a:latin typeface="ＭＳ ゴシック"/>
              <a:ea typeface="ＭＳ ゴシック"/>
            </a:rPr>
            <a:t>％）の減となった。</a:t>
          </a:r>
        </a:p>
        <a:p>
          <a:r>
            <a:rPr kumimoji="1" lang="ja-JP" altLang="en-US" sz="1200">
              <a:latin typeface="ＭＳ ゴシック"/>
              <a:ea typeface="ＭＳ ゴシック"/>
            </a:rPr>
            <a:t>財政調整基金については、取り崩しをせず、</a:t>
          </a:r>
          <a:r>
            <a:rPr kumimoji="1" lang="en-US" altLang="ja-JP" sz="1200">
              <a:latin typeface="ＭＳ ゴシック"/>
              <a:ea typeface="ＭＳ ゴシック"/>
            </a:rPr>
            <a:t>207</a:t>
          </a:r>
          <a:r>
            <a:rPr kumimoji="1" lang="ja-JP" altLang="en-US" sz="1200">
              <a:latin typeface="ＭＳ ゴシック"/>
              <a:ea typeface="ＭＳ ゴシック"/>
            </a:rPr>
            <a:t>百万円を積み立てたため、標準財政規模に占める割合は</a:t>
          </a:r>
          <a:r>
            <a:rPr kumimoji="1" lang="en-US" altLang="ja-JP" sz="1200">
              <a:latin typeface="ＭＳ ゴシック"/>
              <a:ea typeface="ＭＳ ゴシック"/>
            </a:rPr>
            <a:t>2.7</a:t>
          </a:r>
          <a:r>
            <a:rPr kumimoji="1" lang="ja-JP" altLang="en-US" sz="1200">
              <a:latin typeface="ＭＳ ゴシック"/>
              <a:ea typeface="ＭＳ ゴシック"/>
            </a:rPr>
            <a:t>ポイント増となった。</a:t>
          </a:r>
        </a:p>
        <a:p>
          <a:r>
            <a:rPr kumimoji="1" lang="ja-JP" altLang="en-US" sz="1200">
              <a:latin typeface="ＭＳ ゴシック"/>
              <a:ea typeface="ＭＳ ゴシック"/>
            </a:rPr>
            <a:t>　実質収支額については、主に普通建設事業の増などによる形式収支の減により前年度より</a:t>
          </a:r>
          <a:r>
            <a:rPr kumimoji="1" lang="en-US" altLang="ja-JP" sz="1200">
              <a:latin typeface="ＭＳ ゴシック"/>
              <a:ea typeface="ＭＳ ゴシック"/>
            </a:rPr>
            <a:t>35</a:t>
          </a:r>
          <a:r>
            <a:rPr kumimoji="1" lang="ja-JP" altLang="en-US" sz="1200">
              <a:latin typeface="ＭＳ ゴシック"/>
              <a:ea typeface="ＭＳ ゴシック"/>
            </a:rPr>
            <a:t>百万円の減となり、標準財政規模に占める割合は</a:t>
          </a:r>
          <a:r>
            <a:rPr kumimoji="1" lang="en-US" altLang="ja-JP" sz="1200">
              <a:latin typeface="ＭＳ ゴシック"/>
              <a:ea typeface="ＭＳ ゴシック"/>
            </a:rPr>
            <a:t>0.24</a:t>
          </a:r>
          <a:r>
            <a:rPr kumimoji="1" lang="ja-JP" altLang="en-US" sz="1200">
              <a:latin typeface="ＭＳ ゴシック"/>
              <a:ea typeface="ＭＳ ゴシック"/>
            </a:rPr>
            <a:t>ポイント減となった。</a:t>
          </a:r>
        </a:p>
        <a:p>
          <a:r>
            <a:rPr kumimoji="1" lang="ja-JP" altLang="en-US" sz="1200">
              <a:latin typeface="ＭＳ ゴシック"/>
              <a:ea typeface="ＭＳ ゴシック"/>
            </a:rPr>
            <a:t>　実質単年度収支は、単年度収支の減などにより</a:t>
          </a:r>
          <a:r>
            <a:rPr kumimoji="1" lang="en-US" altLang="ja-JP" sz="1200">
              <a:latin typeface="ＭＳ ゴシック"/>
              <a:ea typeface="ＭＳ ゴシック"/>
            </a:rPr>
            <a:t>76</a:t>
          </a:r>
          <a:r>
            <a:rPr kumimoji="1" lang="ja-JP" altLang="en-US" sz="1200">
              <a:latin typeface="ＭＳ ゴシック"/>
              <a:ea typeface="ＭＳ ゴシック"/>
            </a:rPr>
            <a:t>百万円の減となり、標準財政規模に占める割合は</a:t>
          </a:r>
          <a:r>
            <a:rPr kumimoji="1" lang="en-US" altLang="ja-JP" sz="1200">
              <a:latin typeface="ＭＳ ゴシック"/>
              <a:ea typeface="ＭＳ ゴシック"/>
            </a:rPr>
            <a:t>0.65</a:t>
          </a:r>
          <a:r>
            <a:rPr kumimoji="1" lang="ja-JP" altLang="en-US" sz="1200">
              <a:latin typeface="ＭＳ ゴシック"/>
              <a:ea typeface="ＭＳ ゴシック"/>
            </a:rPr>
            <a:t>ポイントの減となった。</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高知県香南市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連結実質赤字比率は▲</a:t>
          </a:r>
          <a:r>
            <a:rPr kumimoji="1" lang="en-US" altLang="ja-JP" sz="1400">
              <a:latin typeface="ＭＳ ゴシック"/>
              <a:ea typeface="ＭＳ ゴシック"/>
            </a:rPr>
            <a:t>11.29</a:t>
          </a:r>
          <a:r>
            <a:rPr kumimoji="1" lang="ja-JP" altLang="en-US" sz="1400">
              <a:latin typeface="ＭＳ ゴシック"/>
              <a:ea typeface="ＭＳ ゴシック"/>
            </a:rPr>
            <a:t>％であり、依然として赤字は発生していない。</a:t>
          </a:r>
        </a:p>
        <a:p>
          <a:r>
            <a:rPr kumimoji="1" lang="ja-JP" altLang="en-US" sz="1400">
              <a:latin typeface="ＭＳ ゴシック"/>
              <a:ea typeface="ＭＳ ゴシック"/>
            </a:rPr>
            <a:t>　標準財政規模比における前年度増減が大きいものは主に次のとおりである。</a:t>
          </a:r>
        </a:p>
        <a:p>
          <a:r>
            <a:rPr kumimoji="1" lang="ja-JP" altLang="en-US" sz="1400">
              <a:latin typeface="ＭＳ ゴシック"/>
              <a:ea typeface="ＭＳ ゴシック"/>
            </a:rPr>
            <a:t>　公共下水道事業会計は、現金預金の増及び未収金の減により流動資産が増加したことなどにより、資金剰余額が前年度比</a:t>
          </a:r>
          <a:r>
            <a:rPr kumimoji="1" lang="en-US" altLang="ja-JP" sz="1400">
              <a:latin typeface="ＭＳ ゴシック"/>
              <a:ea typeface="ＭＳ ゴシック"/>
            </a:rPr>
            <a:t>94</a:t>
          </a:r>
          <a:r>
            <a:rPr kumimoji="1" lang="ja-JP" altLang="en-US" sz="1400">
              <a:latin typeface="ＭＳ ゴシック"/>
              <a:ea typeface="ＭＳ ゴシック"/>
            </a:rPr>
            <a:t>百万円の増となり、標準財政規模に占める黒字額の割合は前年度比</a:t>
          </a:r>
          <a:r>
            <a:rPr kumimoji="1" lang="en-US" altLang="ja-JP" sz="1400">
              <a:latin typeface="ＭＳ ゴシック"/>
              <a:ea typeface="ＭＳ ゴシック"/>
            </a:rPr>
            <a:t>0.88</a:t>
          </a:r>
          <a:r>
            <a:rPr kumimoji="1" lang="ja-JP" altLang="en-US" sz="1400">
              <a:latin typeface="ＭＳ ゴシック"/>
              <a:ea typeface="ＭＳ ゴシック"/>
            </a:rPr>
            <a:t>ポイント増となった。</a:t>
          </a:r>
          <a:endParaRPr kumimoji="1" lang="en-US" altLang="ja-JP" sz="1400">
            <a:latin typeface="ＭＳ ゴシック"/>
            <a:ea typeface="ＭＳ ゴシック"/>
          </a:endParaRPr>
        </a:p>
        <a:p>
          <a:r>
            <a:rPr kumimoji="1" lang="ja-JP" altLang="en-US" sz="1400">
              <a:latin typeface="ＭＳ ゴシック"/>
              <a:ea typeface="ＭＳ ゴシック"/>
            </a:rPr>
            <a:t>　農業集落排水事業会計においては、主に未払金の減により流動負債が減少したことなどにより、資金剰余額が前年度比</a:t>
          </a:r>
          <a:r>
            <a:rPr kumimoji="1" lang="en-US" altLang="ja-JP" sz="1400">
              <a:latin typeface="ＭＳ ゴシック"/>
              <a:ea typeface="ＭＳ ゴシック"/>
            </a:rPr>
            <a:t>53</a:t>
          </a:r>
          <a:r>
            <a:rPr kumimoji="1" lang="ja-JP" altLang="en-US" sz="1400">
              <a:latin typeface="ＭＳ ゴシック"/>
              <a:ea typeface="ＭＳ ゴシック"/>
            </a:rPr>
            <a:t>百万円の増となり、標準財政規模に占める黒字額の割合は前年度比</a:t>
          </a:r>
          <a:r>
            <a:rPr kumimoji="1" lang="en-US" altLang="ja-JP" sz="1400">
              <a:latin typeface="ＭＳ ゴシック"/>
              <a:ea typeface="ＭＳ ゴシック"/>
            </a:rPr>
            <a:t>0.51</a:t>
          </a:r>
          <a:r>
            <a:rPr kumimoji="1" lang="ja-JP" altLang="en-US" sz="1400">
              <a:latin typeface="ＭＳ ゴシック"/>
              <a:ea typeface="ＭＳ ゴシック"/>
            </a:rPr>
            <a:t>ポイント増となった。</a:t>
          </a:r>
        </a:p>
        <a:p>
          <a:r>
            <a:rPr kumimoji="1" lang="ja-JP" altLang="en-US" sz="1400">
              <a:latin typeface="ＭＳ ゴシック"/>
              <a:ea typeface="ＭＳ ゴシック"/>
            </a:rPr>
            <a:t>　水道事業会計においては、流動負債のうち未払金の増などにより資金剰余額が前年度比</a:t>
          </a:r>
          <a:r>
            <a:rPr kumimoji="1" lang="en-US" altLang="ja-JP" sz="1400">
              <a:latin typeface="ＭＳ ゴシック"/>
              <a:ea typeface="ＭＳ ゴシック"/>
            </a:rPr>
            <a:t>125</a:t>
          </a:r>
          <a:r>
            <a:rPr kumimoji="1" lang="ja-JP" altLang="en-US" sz="1400">
              <a:latin typeface="ＭＳ ゴシック"/>
              <a:ea typeface="ＭＳ ゴシック"/>
            </a:rPr>
            <a:t>百万円の減となり、標準財政規模に占める黒字額の割合は前年度比</a:t>
          </a:r>
          <a:r>
            <a:rPr kumimoji="1" lang="en-US" altLang="ja-JP" sz="1400">
              <a:latin typeface="ＭＳ ゴシック"/>
              <a:ea typeface="ＭＳ ゴシック"/>
            </a:rPr>
            <a:t>1.05</a:t>
          </a:r>
          <a:r>
            <a:rPr kumimoji="1" lang="ja-JP" altLang="en-US" sz="1400">
              <a:latin typeface="ＭＳ ゴシック"/>
              <a:ea typeface="ＭＳ ゴシック"/>
            </a:rPr>
            <a:t>ポイントの減となった。</a:t>
          </a:r>
        </a:p>
        <a:p>
          <a:r>
            <a:rPr kumimoji="1" lang="ja-JP" altLang="en-US" sz="1400">
              <a:latin typeface="ＭＳ ゴシック"/>
              <a:ea typeface="ＭＳ ゴシック"/>
            </a:rPr>
            <a:t>　上・下水道事業においては老朽化による施設の更新なども予定されているため、中長期の財政計画に沿った健全な財政運営に努める必要がある。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150</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20511806</v>
      </c>
      <c r="BO4" s="216"/>
      <c r="BP4" s="216"/>
      <c r="BQ4" s="216"/>
      <c r="BR4" s="216"/>
      <c r="BS4" s="216"/>
      <c r="BT4" s="216"/>
      <c r="BU4" s="219"/>
      <c r="BV4" s="213">
        <v>20862531</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3.4</v>
      </c>
      <c r="CU4" s="237"/>
      <c r="CV4" s="237"/>
      <c r="CW4" s="237"/>
      <c r="CX4" s="237"/>
      <c r="CY4" s="237"/>
      <c r="CZ4" s="237"/>
      <c r="DA4" s="245"/>
      <c r="DB4" s="229">
        <v>3.6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76</v>
      </c>
      <c r="AV5" s="139"/>
      <c r="AW5" s="139"/>
      <c r="AX5" s="139"/>
      <c r="AY5" s="190" t="s">
        <v>145</v>
      </c>
      <c r="AZ5" s="198"/>
      <c r="BA5" s="198"/>
      <c r="BB5" s="198"/>
      <c r="BC5" s="198"/>
      <c r="BD5" s="198"/>
      <c r="BE5" s="198"/>
      <c r="BF5" s="198"/>
      <c r="BG5" s="198"/>
      <c r="BH5" s="198"/>
      <c r="BI5" s="198"/>
      <c r="BJ5" s="198"/>
      <c r="BK5" s="198"/>
      <c r="BL5" s="198"/>
      <c r="BM5" s="209"/>
      <c r="BN5" s="214">
        <v>19980811</v>
      </c>
      <c r="BO5" s="217"/>
      <c r="BP5" s="217"/>
      <c r="BQ5" s="217"/>
      <c r="BR5" s="217"/>
      <c r="BS5" s="217"/>
      <c r="BT5" s="217"/>
      <c r="BU5" s="220"/>
      <c r="BV5" s="214">
        <v>20210573</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88.4</v>
      </c>
      <c r="CU5" s="238"/>
      <c r="CV5" s="238"/>
      <c r="CW5" s="238"/>
      <c r="CX5" s="238"/>
      <c r="CY5" s="238"/>
      <c r="CZ5" s="238"/>
      <c r="DA5" s="246"/>
      <c r="DB5" s="230">
        <v>87.5</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165</v>
      </c>
      <c r="AZ6" s="198"/>
      <c r="BA6" s="198"/>
      <c r="BB6" s="198"/>
      <c r="BC6" s="198"/>
      <c r="BD6" s="198"/>
      <c r="BE6" s="198"/>
      <c r="BF6" s="198"/>
      <c r="BG6" s="198"/>
      <c r="BH6" s="198"/>
      <c r="BI6" s="198"/>
      <c r="BJ6" s="198"/>
      <c r="BK6" s="198"/>
      <c r="BL6" s="198"/>
      <c r="BM6" s="209"/>
      <c r="BN6" s="214">
        <v>530995</v>
      </c>
      <c r="BO6" s="217"/>
      <c r="BP6" s="217"/>
      <c r="BQ6" s="217"/>
      <c r="BR6" s="217"/>
      <c r="BS6" s="217"/>
      <c r="BT6" s="217"/>
      <c r="BU6" s="220"/>
      <c r="BV6" s="214">
        <v>651958</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89.5</v>
      </c>
      <c r="CU6" s="239"/>
      <c r="CV6" s="239"/>
      <c r="CW6" s="239"/>
      <c r="CX6" s="239"/>
      <c r="CY6" s="239"/>
      <c r="CZ6" s="239"/>
      <c r="DA6" s="247"/>
      <c r="DB6" s="231">
        <v>91.2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76</v>
      </c>
      <c r="AV7" s="139"/>
      <c r="AW7" s="139"/>
      <c r="AX7" s="139"/>
      <c r="AY7" s="190" t="s">
        <v>171</v>
      </c>
      <c r="AZ7" s="198"/>
      <c r="BA7" s="198"/>
      <c r="BB7" s="198"/>
      <c r="BC7" s="198"/>
      <c r="BD7" s="198"/>
      <c r="BE7" s="198"/>
      <c r="BF7" s="198"/>
      <c r="BG7" s="198"/>
      <c r="BH7" s="198"/>
      <c r="BI7" s="198"/>
      <c r="BJ7" s="198"/>
      <c r="BK7" s="198"/>
      <c r="BL7" s="198"/>
      <c r="BM7" s="209"/>
      <c r="BN7" s="214">
        <v>155404</v>
      </c>
      <c r="BO7" s="217"/>
      <c r="BP7" s="217"/>
      <c r="BQ7" s="217"/>
      <c r="BR7" s="217"/>
      <c r="BS7" s="217"/>
      <c r="BT7" s="217"/>
      <c r="BU7" s="220"/>
      <c r="BV7" s="214">
        <v>241346</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10998769</v>
      </c>
      <c r="CU7" s="217"/>
      <c r="CV7" s="217"/>
      <c r="CW7" s="217"/>
      <c r="CX7" s="217"/>
      <c r="CY7" s="217"/>
      <c r="CZ7" s="217"/>
      <c r="DA7" s="220"/>
      <c r="DB7" s="214">
        <v>11254211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76</v>
      </c>
      <c r="AV8" s="139"/>
      <c r="AW8" s="139"/>
      <c r="AX8" s="139"/>
      <c r="AY8" s="190" t="s">
        <v>176</v>
      </c>
      <c r="AZ8" s="198"/>
      <c r="BA8" s="198"/>
      <c r="BB8" s="198"/>
      <c r="BC8" s="198"/>
      <c r="BD8" s="198"/>
      <c r="BE8" s="198"/>
      <c r="BF8" s="198"/>
      <c r="BG8" s="198"/>
      <c r="BH8" s="198"/>
      <c r="BI8" s="198"/>
      <c r="BJ8" s="198"/>
      <c r="BK8" s="198"/>
      <c r="BL8" s="198"/>
      <c r="BM8" s="209"/>
      <c r="BN8" s="214">
        <v>375591</v>
      </c>
      <c r="BO8" s="217"/>
      <c r="BP8" s="217"/>
      <c r="BQ8" s="217"/>
      <c r="BR8" s="217"/>
      <c r="BS8" s="217"/>
      <c r="BT8" s="217"/>
      <c r="BU8" s="220"/>
      <c r="BV8" s="214">
        <v>410612</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0.33</v>
      </c>
      <c r="CU8" s="240"/>
      <c r="CV8" s="240"/>
      <c r="CW8" s="240"/>
      <c r="CX8" s="240"/>
      <c r="CY8" s="240"/>
      <c r="CZ8" s="240"/>
      <c r="DA8" s="248"/>
      <c r="DB8" s="232">
        <v>0.33</v>
      </c>
      <c r="DC8" s="240"/>
      <c r="DD8" s="240"/>
      <c r="DE8" s="240"/>
      <c r="DF8" s="240"/>
      <c r="DG8" s="240"/>
      <c r="DH8" s="240"/>
      <c r="DI8" s="248"/>
    </row>
    <row r="9" spans="1:119" ht="18.75" customHeight="1">
      <c r="A9" s="2"/>
      <c r="B9" s="10" t="s">
        <v>22</v>
      </c>
      <c r="C9" s="27"/>
      <c r="D9" s="27"/>
      <c r="E9" s="27"/>
      <c r="F9" s="27"/>
      <c r="G9" s="27"/>
      <c r="H9" s="27"/>
      <c r="I9" s="27"/>
      <c r="J9" s="27"/>
      <c r="K9" s="31"/>
      <c r="L9" s="65" t="s">
        <v>11</v>
      </c>
      <c r="M9" s="74"/>
      <c r="N9" s="74"/>
      <c r="O9" s="74"/>
      <c r="P9" s="74"/>
      <c r="Q9" s="86"/>
      <c r="R9" s="97">
        <v>32207</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-35021</v>
      </c>
      <c r="BO9" s="217"/>
      <c r="BP9" s="217"/>
      <c r="BQ9" s="217"/>
      <c r="BR9" s="217"/>
      <c r="BS9" s="217"/>
      <c r="BT9" s="217"/>
      <c r="BU9" s="220"/>
      <c r="BV9" s="214">
        <v>82772</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12.3</v>
      </c>
      <c r="CU9" s="238"/>
      <c r="CV9" s="238"/>
      <c r="CW9" s="238"/>
      <c r="CX9" s="238"/>
      <c r="CY9" s="238"/>
      <c r="CZ9" s="238"/>
      <c r="DA9" s="246"/>
      <c r="DB9" s="230">
        <v>13.8</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32961</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206901</v>
      </c>
      <c r="BO10" s="217"/>
      <c r="BP10" s="217"/>
      <c r="BQ10" s="217"/>
      <c r="BR10" s="217"/>
      <c r="BS10" s="217"/>
      <c r="BT10" s="217"/>
      <c r="BU10" s="220"/>
      <c r="BV10" s="214">
        <v>165533</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186</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33009</v>
      </c>
      <c r="S12" s="108"/>
      <c r="T12" s="108"/>
      <c r="U12" s="108"/>
      <c r="V12" s="120"/>
      <c r="W12" s="132" t="s">
        <v>6</v>
      </c>
      <c r="X12" s="139"/>
      <c r="Y12" s="139"/>
      <c r="Z12" s="139"/>
      <c r="AA12" s="139"/>
      <c r="AB12" s="144"/>
      <c r="AC12" s="148" t="s">
        <v>109</v>
      </c>
      <c r="AD12" s="155"/>
      <c r="AE12" s="155"/>
      <c r="AF12" s="155"/>
      <c r="AG12" s="158"/>
      <c r="AH12" s="148" t="s">
        <v>206</v>
      </c>
      <c r="AI12" s="155"/>
      <c r="AJ12" s="155"/>
      <c r="AK12" s="155"/>
      <c r="AL12" s="170"/>
      <c r="AM12" s="175" t="s">
        <v>209</v>
      </c>
      <c r="AN12" s="58"/>
      <c r="AO12" s="58"/>
      <c r="AP12" s="58"/>
      <c r="AQ12" s="58"/>
      <c r="AR12" s="58"/>
      <c r="AS12" s="58"/>
      <c r="AT12" s="63"/>
      <c r="AU12" s="182" t="s">
        <v>76</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32630</v>
      </c>
      <c r="S13" s="109"/>
      <c r="T13" s="109"/>
      <c r="U13" s="109"/>
      <c r="V13" s="121"/>
      <c r="W13" s="130" t="s">
        <v>216</v>
      </c>
      <c r="X13" s="56"/>
      <c r="Y13" s="56"/>
      <c r="Z13" s="56"/>
      <c r="AA13" s="56"/>
      <c r="AB13" s="25"/>
      <c r="AC13" s="72">
        <v>2416</v>
      </c>
      <c r="AD13" s="80"/>
      <c r="AE13" s="80"/>
      <c r="AF13" s="80"/>
      <c r="AG13" s="84"/>
      <c r="AH13" s="72">
        <v>2717</v>
      </c>
      <c r="AI13" s="80"/>
      <c r="AJ13" s="80"/>
      <c r="AK13" s="80"/>
      <c r="AL13" s="118"/>
      <c r="AM13" s="175" t="s">
        <v>217</v>
      </c>
      <c r="AN13" s="58"/>
      <c r="AO13" s="58"/>
      <c r="AP13" s="58"/>
      <c r="AQ13" s="58"/>
      <c r="AR13" s="58"/>
      <c r="AS13" s="58"/>
      <c r="AT13" s="63"/>
      <c r="AU13" s="182" t="s">
        <v>186</v>
      </c>
      <c r="AV13" s="139"/>
      <c r="AW13" s="139"/>
      <c r="AX13" s="139"/>
      <c r="AY13" s="190" t="s">
        <v>219</v>
      </c>
      <c r="AZ13" s="198"/>
      <c r="BA13" s="198"/>
      <c r="BB13" s="198"/>
      <c r="BC13" s="198"/>
      <c r="BD13" s="198"/>
      <c r="BE13" s="198"/>
      <c r="BF13" s="198"/>
      <c r="BG13" s="198"/>
      <c r="BH13" s="198"/>
      <c r="BI13" s="198"/>
      <c r="BJ13" s="198"/>
      <c r="BK13" s="198"/>
      <c r="BL13" s="198"/>
      <c r="BM13" s="209"/>
      <c r="BN13" s="214">
        <v>171880</v>
      </c>
      <c r="BO13" s="217"/>
      <c r="BP13" s="217"/>
      <c r="BQ13" s="217"/>
      <c r="BR13" s="217"/>
      <c r="BS13" s="217"/>
      <c r="BT13" s="217"/>
      <c r="BU13" s="220"/>
      <c r="BV13" s="214">
        <v>248305</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4.7</v>
      </c>
      <c r="CU13" s="238"/>
      <c r="CV13" s="238"/>
      <c r="CW13" s="238"/>
      <c r="CX13" s="238"/>
      <c r="CY13" s="238"/>
      <c r="CZ13" s="238"/>
      <c r="DA13" s="246"/>
      <c r="DB13" s="230">
        <v>4.5999999999999996</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33187</v>
      </c>
      <c r="S14" s="109"/>
      <c r="T14" s="109"/>
      <c r="U14" s="109"/>
      <c r="V14" s="121"/>
      <c r="W14" s="129"/>
      <c r="X14" s="57"/>
      <c r="Y14" s="57"/>
      <c r="Z14" s="57"/>
      <c r="AA14" s="57"/>
      <c r="AB14" s="24"/>
      <c r="AC14" s="149">
        <v>16.2</v>
      </c>
      <c r="AD14" s="156"/>
      <c r="AE14" s="156"/>
      <c r="AF14" s="156"/>
      <c r="AG14" s="159"/>
      <c r="AH14" s="149">
        <v>17.5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32873</v>
      </c>
      <c r="S15" s="109"/>
      <c r="T15" s="109"/>
      <c r="U15" s="109"/>
      <c r="V15" s="121"/>
      <c r="W15" s="130" t="s">
        <v>8</v>
      </c>
      <c r="X15" s="56"/>
      <c r="Y15" s="56"/>
      <c r="Z15" s="56"/>
      <c r="AA15" s="56"/>
      <c r="AB15" s="25"/>
      <c r="AC15" s="72">
        <v>2423</v>
      </c>
      <c r="AD15" s="80"/>
      <c r="AE15" s="80"/>
      <c r="AF15" s="80"/>
      <c r="AG15" s="84"/>
      <c r="AH15" s="72">
        <v>2507</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3385004</v>
      </c>
      <c r="BO15" s="216"/>
      <c r="BP15" s="216"/>
      <c r="BQ15" s="216"/>
      <c r="BR15" s="216"/>
      <c r="BS15" s="216"/>
      <c r="BT15" s="216"/>
      <c r="BU15" s="219"/>
      <c r="BV15" s="213">
        <v>3207477</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4</v>
      </c>
      <c r="S16" s="110"/>
      <c r="T16" s="110"/>
      <c r="U16" s="110"/>
      <c r="V16" s="122"/>
      <c r="W16" s="129"/>
      <c r="X16" s="57"/>
      <c r="Y16" s="57"/>
      <c r="Z16" s="57"/>
      <c r="AA16" s="57"/>
      <c r="AB16" s="24"/>
      <c r="AC16" s="149">
        <v>16.3</v>
      </c>
      <c r="AD16" s="156"/>
      <c r="AE16" s="156"/>
      <c r="AF16" s="156"/>
      <c r="AG16" s="159"/>
      <c r="AH16" s="149">
        <v>16.2</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10037929</v>
      </c>
      <c r="BO16" s="217"/>
      <c r="BP16" s="217"/>
      <c r="BQ16" s="217"/>
      <c r="BR16" s="217"/>
      <c r="BS16" s="217"/>
      <c r="BT16" s="217"/>
      <c r="BU16" s="220"/>
      <c r="BV16" s="214">
        <v>9958852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229</v>
      </c>
      <c r="S17" s="110"/>
      <c r="T17" s="110"/>
      <c r="U17" s="110"/>
      <c r="V17" s="122"/>
      <c r="W17" s="130" t="s">
        <v>94</v>
      </c>
      <c r="X17" s="56"/>
      <c r="Y17" s="56"/>
      <c r="Z17" s="56"/>
      <c r="AA17" s="56"/>
      <c r="AB17" s="25"/>
      <c r="AC17" s="72">
        <v>10069</v>
      </c>
      <c r="AD17" s="80"/>
      <c r="AE17" s="80"/>
      <c r="AF17" s="80"/>
      <c r="AG17" s="84"/>
      <c r="AH17" s="72">
        <v>10293</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4217546</v>
      </c>
      <c r="BO17" s="217"/>
      <c r="BP17" s="217"/>
      <c r="BQ17" s="217"/>
      <c r="BR17" s="217"/>
      <c r="BS17" s="217"/>
      <c r="BT17" s="217"/>
      <c r="BU17" s="220"/>
      <c r="BV17" s="214">
        <v>3984855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126.46</v>
      </c>
      <c r="M18" s="70"/>
      <c r="N18" s="70"/>
      <c r="O18" s="70"/>
      <c r="P18" s="70"/>
      <c r="Q18" s="70"/>
      <c r="R18" s="102"/>
      <c r="S18" s="102"/>
      <c r="T18" s="102"/>
      <c r="U18" s="102"/>
      <c r="V18" s="123"/>
      <c r="W18" s="131"/>
      <c r="X18" s="138"/>
      <c r="Y18" s="138"/>
      <c r="Z18" s="138"/>
      <c r="AA18" s="138"/>
      <c r="AB18" s="26"/>
      <c r="AC18" s="150">
        <v>67.5</v>
      </c>
      <c r="AD18" s="157"/>
      <c r="AE18" s="157"/>
      <c r="AF18" s="157"/>
      <c r="AG18" s="160"/>
      <c r="AH18" s="150">
        <v>66.3</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9838974</v>
      </c>
      <c r="BO18" s="217"/>
      <c r="BP18" s="217"/>
      <c r="BQ18" s="217"/>
      <c r="BR18" s="217"/>
      <c r="BS18" s="217"/>
      <c r="BT18" s="217"/>
      <c r="BU18" s="220"/>
      <c r="BV18" s="214">
        <v>10057905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255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13101185</v>
      </c>
      <c r="BO19" s="217"/>
      <c r="BP19" s="217"/>
      <c r="BQ19" s="217"/>
      <c r="BR19" s="217"/>
      <c r="BS19" s="217"/>
      <c r="BT19" s="217"/>
      <c r="BU19" s="220"/>
      <c r="BV19" s="214">
        <v>13406857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13146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6</v>
      </c>
      <c r="F22" s="56"/>
      <c r="G22" s="56"/>
      <c r="H22" s="56"/>
      <c r="I22" s="56"/>
      <c r="J22" s="56"/>
      <c r="K22" s="25"/>
      <c r="L22" s="50" t="s">
        <v>243</v>
      </c>
      <c r="M22" s="56"/>
      <c r="N22" s="56"/>
      <c r="O22" s="56"/>
      <c r="P22" s="25"/>
      <c r="Q22" s="92" t="s">
        <v>194</v>
      </c>
      <c r="R22" s="104"/>
      <c r="S22" s="104"/>
      <c r="T22" s="104"/>
      <c r="U22" s="104"/>
      <c r="V22" s="125"/>
      <c r="W22" s="133" t="s">
        <v>244</v>
      </c>
      <c r="X22" s="33"/>
      <c r="Y22" s="41"/>
      <c r="Z22" s="50" t="s">
        <v>6</v>
      </c>
      <c r="AA22" s="56"/>
      <c r="AB22" s="56"/>
      <c r="AC22" s="56"/>
      <c r="AD22" s="56"/>
      <c r="AE22" s="56"/>
      <c r="AF22" s="56"/>
      <c r="AG22" s="25"/>
      <c r="AH22" s="163" t="s">
        <v>181</v>
      </c>
      <c r="AI22" s="56"/>
      <c r="AJ22" s="56"/>
      <c r="AK22" s="56"/>
      <c r="AL22" s="25"/>
      <c r="AM22" s="163" t="s">
        <v>245</v>
      </c>
      <c r="AN22" s="178"/>
      <c r="AO22" s="178"/>
      <c r="AP22" s="178"/>
      <c r="AQ22" s="178"/>
      <c r="AR22" s="180"/>
      <c r="AS22" s="92" t="s">
        <v>194</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16408631</v>
      </c>
      <c r="BO22" s="216"/>
      <c r="BP22" s="216"/>
      <c r="BQ22" s="216"/>
      <c r="BR22" s="216"/>
      <c r="BS22" s="216"/>
      <c r="BT22" s="216"/>
      <c r="BU22" s="219"/>
      <c r="BV22" s="213">
        <v>16129788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9474651</v>
      </c>
      <c r="BO23" s="217"/>
      <c r="BP23" s="217"/>
      <c r="BQ23" s="217"/>
      <c r="BR23" s="217"/>
      <c r="BS23" s="217"/>
      <c r="BT23" s="217"/>
      <c r="BU23" s="220"/>
      <c r="BV23" s="214">
        <v>8775109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7650</v>
      </c>
      <c r="R24" s="80"/>
      <c r="S24" s="80"/>
      <c r="T24" s="80"/>
      <c r="U24" s="80"/>
      <c r="V24" s="84"/>
      <c r="W24" s="134"/>
      <c r="X24" s="34"/>
      <c r="Y24" s="42"/>
      <c r="Z24" s="52" t="s">
        <v>252</v>
      </c>
      <c r="AA24" s="58"/>
      <c r="AB24" s="58"/>
      <c r="AC24" s="58"/>
      <c r="AD24" s="58"/>
      <c r="AE24" s="58"/>
      <c r="AF24" s="58"/>
      <c r="AG24" s="63"/>
      <c r="AH24" s="72">
        <v>385</v>
      </c>
      <c r="AI24" s="80"/>
      <c r="AJ24" s="80"/>
      <c r="AK24" s="80"/>
      <c r="AL24" s="84"/>
      <c r="AM24" s="72">
        <v>1124970</v>
      </c>
      <c r="AN24" s="80"/>
      <c r="AO24" s="80"/>
      <c r="AP24" s="80"/>
      <c r="AQ24" s="80"/>
      <c r="AR24" s="84"/>
      <c r="AS24" s="72">
        <v>2922</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13453286</v>
      </c>
      <c r="BO24" s="217"/>
      <c r="BP24" s="217"/>
      <c r="BQ24" s="217"/>
      <c r="BR24" s="217"/>
      <c r="BS24" s="217"/>
      <c r="BT24" s="217"/>
      <c r="BU24" s="220"/>
      <c r="BV24" s="214">
        <v>13063119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6550</v>
      </c>
      <c r="R25" s="80"/>
      <c r="S25" s="80"/>
      <c r="T25" s="80"/>
      <c r="U25" s="80"/>
      <c r="V25" s="84"/>
      <c r="W25" s="134"/>
      <c r="X25" s="34"/>
      <c r="Y25" s="42"/>
      <c r="Z25" s="52" t="s">
        <v>257</v>
      </c>
      <c r="AA25" s="58"/>
      <c r="AB25" s="58"/>
      <c r="AC25" s="58"/>
      <c r="AD25" s="58"/>
      <c r="AE25" s="58"/>
      <c r="AF25" s="58"/>
      <c r="AG25" s="63"/>
      <c r="AH25" s="72">
        <v>48</v>
      </c>
      <c r="AI25" s="80"/>
      <c r="AJ25" s="80"/>
      <c r="AK25" s="80"/>
      <c r="AL25" s="84"/>
      <c r="AM25" s="72">
        <v>137808</v>
      </c>
      <c r="AN25" s="80"/>
      <c r="AO25" s="80"/>
      <c r="AP25" s="80"/>
      <c r="AQ25" s="80"/>
      <c r="AR25" s="84"/>
      <c r="AS25" s="72">
        <v>2871</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2138467</v>
      </c>
      <c r="BO25" s="216"/>
      <c r="BP25" s="216"/>
      <c r="BQ25" s="216"/>
      <c r="BR25" s="216"/>
      <c r="BS25" s="216"/>
      <c r="BT25" s="216"/>
      <c r="BU25" s="219"/>
      <c r="BV25" s="213">
        <v>670733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6050</v>
      </c>
      <c r="R26" s="80"/>
      <c r="S26" s="80"/>
      <c r="T26" s="80"/>
      <c r="U26" s="80"/>
      <c r="V26" s="84"/>
      <c r="W26" s="134"/>
      <c r="X26" s="34"/>
      <c r="Y26" s="42"/>
      <c r="Z26" s="52" t="s">
        <v>259</v>
      </c>
      <c r="AA26" s="143"/>
      <c r="AB26" s="143"/>
      <c r="AC26" s="143"/>
      <c r="AD26" s="143"/>
      <c r="AE26" s="143"/>
      <c r="AF26" s="143"/>
      <c r="AG26" s="161"/>
      <c r="AH26" s="72">
        <v>17</v>
      </c>
      <c r="AI26" s="80"/>
      <c r="AJ26" s="80"/>
      <c r="AK26" s="80"/>
      <c r="AL26" s="84"/>
      <c r="AM26" s="72">
        <v>50269</v>
      </c>
      <c r="AN26" s="80"/>
      <c r="AO26" s="80"/>
      <c r="AP26" s="80"/>
      <c r="AQ26" s="80"/>
      <c r="AR26" s="84"/>
      <c r="AS26" s="72">
        <v>2957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3900</v>
      </c>
      <c r="R27" s="80"/>
      <c r="S27" s="80"/>
      <c r="T27" s="80"/>
      <c r="U27" s="80"/>
      <c r="V27" s="84"/>
      <c r="W27" s="134"/>
      <c r="X27" s="34"/>
      <c r="Y27" s="42"/>
      <c r="Z27" s="52" t="s">
        <v>263</v>
      </c>
      <c r="AA27" s="58"/>
      <c r="AB27" s="58"/>
      <c r="AC27" s="58"/>
      <c r="AD27" s="58"/>
      <c r="AE27" s="58"/>
      <c r="AF27" s="58"/>
      <c r="AG27" s="63"/>
      <c r="AH27" s="72">
        <v>23</v>
      </c>
      <c r="AI27" s="80"/>
      <c r="AJ27" s="80"/>
      <c r="AK27" s="80"/>
      <c r="AL27" s="84"/>
      <c r="AM27" s="72">
        <v>67942</v>
      </c>
      <c r="AN27" s="80"/>
      <c r="AO27" s="80"/>
      <c r="AP27" s="80"/>
      <c r="AQ27" s="80"/>
      <c r="AR27" s="84"/>
      <c r="AS27" s="72">
        <v>2954</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3500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268</v>
      </c>
      <c r="AZ28" s="201"/>
      <c r="BA28" s="201"/>
      <c r="BB28" s="204"/>
      <c r="BC28" s="189" t="s">
        <v>100</v>
      </c>
      <c r="BD28" s="197"/>
      <c r="BE28" s="197"/>
      <c r="BF28" s="197"/>
      <c r="BG28" s="197"/>
      <c r="BH28" s="197"/>
      <c r="BI28" s="197"/>
      <c r="BJ28" s="197"/>
      <c r="BK28" s="197"/>
      <c r="BL28" s="197"/>
      <c r="BM28" s="208"/>
      <c r="BN28" s="213">
        <v>4188501</v>
      </c>
      <c r="BO28" s="216"/>
      <c r="BP28" s="216"/>
      <c r="BQ28" s="216"/>
      <c r="BR28" s="216"/>
      <c r="BS28" s="216"/>
      <c r="BT28" s="216"/>
      <c r="BU28" s="219"/>
      <c r="BV28" s="213">
        <v>3981600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19</v>
      </c>
      <c r="M29" s="80"/>
      <c r="N29" s="80"/>
      <c r="O29" s="80"/>
      <c r="P29" s="84"/>
      <c r="Q29" s="72">
        <v>2900</v>
      </c>
      <c r="R29" s="80"/>
      <c r="S29" s="80"/>
      <c r="T29" s="80"/>
      <c r="U29" s="80"/>
      <c r="V29" s="84"/>
      <c r="W29" s="135"/>
      <c r="X29" s="140"/>
      <c r="Y29" s="142"/>
      <c r="Z29" s="52" t="s">
        <v>273</v>
      </c>
      <c r="AA29" s="58"/>
      <c r="AB29" s="58"/>
      <c r="AC29" s="58"/>
      <c r="AD29" s="58"/>
      <c r="AE29" s="58"/>
      <c r="AF29" s="58"/>
      <c r="AG29" s="63"/>
      <c r="AH29" s="72">
        <v>408</v>
      </c>
      <c r="AI29" s="80"/>
      <c r="AJ29" s="80"/>
      <c r="AK29" s="80"/>
      <c r="AL29" s="84"/>
      <c r="AM29" s="72">
        <v>1192912</v>
      </c>
      <c r="AN29" s="80"/>
      <c r="AO29" s="80"/>
      <c r="AP29" s="80"/>
      <c r="AQ29" s="80"/>
      <c r="AR29" s="84"/>
      <c r="AS29" s="72">
        <v>2924</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2231807</v>
      </c>
      <c r="BO29" s="217"/>
      <c r="BP29" s="217"/>
      <c r="BQ29" s="217"/>
      <c r="BR29" s="217"/>
      <c r="BS29" s="217"/>
      <c r="BT29" s="217"/>
      <c r="BU29" s="220"/>
      <c r="BV29" s="214">
        <v>2231048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95.7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6029579</v>
      </c>
      <c r="BO30" s="218"/>
      <c r="BP30" s="218"/>
      <c r="BQ30" s="218"/>
      <c r="BR30" s="218"/>
      <c r="BS30" s="218"/>
      <c r="BT30" s="218"/>
      <c r="BU30" s="221"/>
      <c r="BV30" s="215">
        <v>5966675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164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282</v>
      </c>
      <c r="F33" s="54"/>
      <c r="G33" s="54"/>
      <c r="H33" s="54"/>
      <c r="I33" s="54"/>
      <c r="J33" s="54"/>
      <c r="K33" s="54"/>
      <c r="L33" s="54"/>
      <c r="M33" s="54"/>
      <c r="N33" s="54"/>
      <c r="O33" s="54"/>
      <c r="P33" s="54"/>
      <c r="Q33" s="54"/>
      <c r="R33" s="54"/>
      <c r="S33" s="54"/>
      <c r="T33" s="54"/>
      <c r="U33" s="37" t="s">
        <v>119</v>
      </c>
      <c r="V33" s="37"/>
      <c r="W33" s="54" t="s">
        <v>282</v>
      </c>
      <c r="X33" s="54"/>
      <c r="Y33" s="54"/>
      <c r="Z33" s="54"/>
      <c r="AA33" s="54"/>
      <c r="AB33" s="54"/>
      <c r="AC33" s="54"/>
      <c r="AD33" s="54"/>
      <c r="AE33" s="54"/>
      <c r="AF33" s="54"/>
      <c r="AG33" s="54"/>
      <c r="AH33" s="54"/>
      <c r="AI33" s="54"/>
      <c r="AJ33" s="54"/>
      <c r="AK33" s="54"/>
      <c r="AL33" s="54"/>
      <c r="AM33" s="37" t="s">
        <v>119</v>
      </c>
      <c r="AN33" s="37"/>
      <c r="AO33" s="54" t="s">
        <v>282</v>
      </c>
      <c r="AP33" s="54"/>
      <c r="AQ33" s="54"/>
      <c r="AR33" s="54"/>
      <c r="AS33" s="54"/>
      <c r="AT33" s="54"/>
      <c r="AU33" s="54"/>
      <c r="AV33" s="54"/>
      <c r="AW33" s="54"/>
      <c r="AX33" s="54"/>
      <c r="AY33" s="54"/>
      <c r="AZ33" s="54"/>
      <c r="BA33" s="54"/>
      <c r="BB33" s="54"/>
      <c r="BC33" s="54"/>
      <c r="BD33" s="37"/>
      <c r="BE33" s="54" t="s">
        <v>283</v>
      </c>
      <c r="BF33" s="54"/>
      <c r="BG33" s="54" t="s">
        <v>167</v>
      </c>
      <c r="BH33" s="54"/>
      <c r="BI33" s="54"/>
      <c r="BJ33" s="54"/>
      <c r="BK33" s="54"/>
      <c r="BL33" s="54"/>
      <c r="BM33" s="54"/>
      <c r="BN33" s="54"/>
      <c r="BO33" s="54"/>
      <c r="BP33" s="54"/>
      <c r="BQ33" s="54"/>
      <c r="BR33" s="54"/>
      <c r="BS33" s="54"/>
      <c r="BT33" s="54"/>
      <c r="BU33" s="54"/>
      <c r="BV33" s="37"/>
      <c r="BW33" s="37" t="s">
        <v>283</v>
      </c>
      <c r="BX33" s="37"/>
      <c r="BY33" s="54" t="s">
        <v>107</v>
      </c>
      <c r="BZ33" s="54"/>
      <c r="CA33" s="54"/>
      <c r="CB33" s="54"/>
      <c r="CC33" s="54"/>
      <c r="CD33" s="54"/>
      <c r="CE33" s="54"/>
      <c r="CF33" s="54"/>
      <c r="CG33" s="54"/>
      <c r="CH33" s="54"/>
      <c r="CI33" s="54"/>
      <c r="CJ33" s="54"/>
      <c r="CK33" s="54"/>
      <c r="CL33" s="54"/>
      <c r="CM33" s="54"/>
      <c r="CN33" s="54"/>
      <c r="CO33" s="37" t="s">
        <v>119</v>
      </c>
      <c r="CP33" s="37"/>
      <c r="CQ33" s="54" t="s">
        <v>285</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香美郡植林組合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香南市土地開発公社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香南香美地区障害者自立支援審査会特別会計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香南香美衛生組合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香南市霊園公社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農業集落排水事業会計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香南斎場組合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香南市農業公社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香南香美老人ホーム組合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株式会社　ヤ・シィ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香南香美老人ホーム組合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香南清掃組合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高知県広域食肉センター事務組合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こうち人づくり広域連合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高知県市町村総合事務組合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高知県市町村総合事務組合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uLX6gg81rFwVe+Q8cF8BlHbHLT4xDO4y/2AtrI7LIPpiwu5HMig4GlEF0eEG8bBSYoFcbqm9LXv9TbFwDBIbaw==" saltValue="cpdjzHx7DiNCwv0aPI2o8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17</v>
      </c>
      <c r="F33" s="878" t="s">
        <v>527</v>
      </c>
      <c r="G33" s="883" t="s">
        <v>528</v>
      </c>
      <c r="H33" s="883" t="s">
        <v>529</v>
      </c>
      <c r="I33" s="883" t="s">
        <v>530</v>
      </c>
      <c r="J33" s="887" t="s">
        <v>531</v>
      </c>
      <c r="K33" s="862"/>
      <c r="L33" s="862"/>
      <c r="M33" s="862"/>
      <c r="N33" s="862"/>
      <c r="O33" s="862"/>
      <c r="P33" s="862"/>
    </row>
    <row r="34" spans="1:16" ht="39" customHeight="1">
      <c r="A34" s="862"/>
      <c r="B34" s="864"/>
      <c r="C34" s="870" t="s">
        <v>446</v>
      </c>
      <c r="D34" s="870"/>
      <c r="E34" s="875"/>
      <c r="F34" s="879">
        <v>2.4</v>
      </c>
      <c r="G34" s="884">
        <v>1.48</v>
      </c>
      <c r="H34" s="884">
        <v>2.99</v>
      </c>
      <c r="I34" s="884">
        <v>3.64</v>
      </c>
      <c r="J34" s="888">
        <v>3.41</v>
      </c>
      <c r="K34" s="862"/>
      <c r="L34" s="862"/>
      <c r="M34" s="862"/>
      <c r="N34" s="862"/>
      <c r="O34" s="862"/>
      <c r="P34" s="862"/>
    </row>
    <row r="35" spans="1:16" ht="39" customHeight="1">
      <c r="A35" s="862"/>
      <c r="B35" s="865"/>
      <c r="C35" s="871" t="s">
        <v>459</v>
      </c>
      <c r="D35" s="871"/>
      <c r="E35" s="876"/>
      <c r="F35" s="880">
        <v>2</v>
      </c>
      <c r="G35" s="885">
        <v>1.69</v>
      </c>
      <c r="H35" s="885">
        <v>5.09</v>
      </c>
      <c r="I35" s="885">
        <v>3.8</v>
      </c>
      <c r="J35" s="889">
        <v>2.75</v>
      </c>
      <c r="K35" s="862"/>
      <c r="L35" s="862"/>
      <c r="M35" s="862"/>
      <c r="N35" s="862"/>
      <c r="O35" s="862"/>
      <c r="P35" s="862"/>
    </row>
    <row r="36" spans="1:16" ht="39" customHeight="1">
      <c r="A36" s="862"/>
      <c r="B36" s="865"/>
      <c r="C36" s="871" t="s">
        <v>207</v>
      </c>
      <c r="D36" s="871"/>
      <c r="E36" s="876"/>
      <c r="F36" s="880" t="s">
        <v>202</v>
      </c>
      <c r="G36" s="885" t="s">
        <v>202</v>
      </c>
      <c r="H36" s="885">
        <v>0.93</v>
      </c>
      <c r="I36" s="885">
        <v>1.19</v>
      </c>
      <c r="J36" s="889">
        <v>2.0699999999999998</v>
      </c>
      <c r="K36" s="862"/>
      <c r="L36" s="862"/>
      <c r="M36" s="862"/>
      <c r="N36" s="862"/>
      <c r="O36" s="862"/>
      <c r="P36" s="862"/>
    </row>
    <row r="37" spans="1:16" ht="39" customHeight="1">
      <c r="A37" s="862"/>
      <c r="B37" s="865"/>
      <c r="C37" s="871" t="s">
        <v>461</v>
      </c>
      <c r="D37" s="871"/>
      <c r="E37" s="876"/>
      <c r="F37" s="880" t="s">
        <v>202</v>
      </c>
      <c r="G37" s="885" t="s">
        <v>202</v>
      </c>
      <c r="H37" s="885">
        <v>0.41</v>
      </c>
      <c r="I37" s="885">
        <v>0.91</v>
      </c>
      <c r="J37" s="889">
        <v>1.42</v>
      </c>
      <c r="K37" s="862"/>
      <c r="L37" s="862"/>
      <c r="M37" s="862"/>
      <c r="N37" s="862"/>
      <c r="O37" s="862"/>
      <c r="P37" s="862"/>
    </row>
    <row r="38" spans="1:16" ht="39" customHeight="1">
      <c r="A38" s="862"/>
      <c r="B38" s="865"/>
      <c r="C38" s="871" t="s">
        <v>27</v>
      </c>
      <c r="D38" s="871"/>
      <c r="E38" s="876"/>
      <c r="F38" s="880">
        <v>0.65</v>
      </c>
      <c r="G38" s="885">
        <v>0.44</v>
      </c>
      <c r="H38" s="885">
        <v>5.e-002</v>
      </c>
      <c r="I38" s="885">
        <v>0.67</v>
      </c>
      <c r="J38" s="889">
        <v>1.04</v>
      </c>
      <c r="K38" s="862"/>
      <c r="L38" s="862"/>
      <c r="M38" s="862"/>
      <c r="N38" s="862"/>
      <c r="O38" s="862"/>
      <c r="P38" s="862"/>
    </row>
    <row r="39" spans="1:16" ht="39" customHeight="1">
      <c r="A39" s="862"/>
      <c r="B39" s="865"/>
      <c r="C39" s="871" t="s">
        <v>456</v>
      </c>
      <c r="D39" s="871"/>
      <c r="E39" s="876"/>
      <c r="F39" s="880">
        <v>0</v>
      </c>
      <c r="G39" s="885">
        <v>0</v>
      </c>
      <c r="H39" s="885">
        <v>1.e-002</v>
      </c>
      <c r="I39" s="885">
        <v>0.22</v>
      </c>
      <c r="J39" s="889">
        <v>0.47</v>
      </c>
      <c r="K39" s="862"/>
      <c r="L39" s="862"/>
      <c r="M39" s="862"/>
      <c r="N39" s="862"/>
      <c r="O39" s="862"/>
      <c r="P39" s="862"/>
    </row>
    <row r="40" spans="1:16" ht="39" customHeight="1">
      <c r="A40" s="862"/>
      <c r="B40" s="865"/>
      <c r="C40" s="871" t="s">
        <v>458</v>
      </c>
      <c r="D40" s="871"/>
      <c r="E40" s="876"/>
      <c r="F40" s="880">
        <v>0.11</v>
      </c>
      <c r="G40" s="885">
        <v>0.11</v>
      </c>
      <c r="H40" s="885">
        <v>7.0000000000000007e-002</v>
      </c>
      <c r="I40" s="885">
        <v>8.e-002</v>
      </c>
      <c r="J40" s="889">
        <v>0.1</v>
      </c>
      <c r="K40" s="862"/>
      <c r="L40" s="862"/>
      <c r="M40" s="862"/>
      <c r="N40" s="862"/>
      <c r="O40" s="862"/>
      <c r="P40" s="862"/>
    </row>
    <row r="41" spans="1:16" ht="39" customHeight="1">
      <c r="A41" s="862"/>
      <c r="B41" s="865"/>
      <c r="C41" s="871" t="s">
        <v>448</v>
      </c>
      <c r="D41" s="871"/>
      <c r="E41" s="876"/>
      <c r="F41" s="880" t="s">
        <v>202</v>
      </c>
      <c r="G41" s="885" t="s">
        <v>202</v>
      </c>
      <c r="H41" s="885" t="s">
        <v>202</v>
      </c>
      <c r="I41" s="885">
        <v>0</v>
      </c>
      <c r="J41" s="889">
        <v>0</v>
      </c>
      <c r="K41" s="862"/>
      <c r="L41" s="862"/>
      <c r="M41" s="862"/>
      <c r="N41" s="862"/>
      <c r="O41" s="862"/>
      <c r="P41" s="862"/>
    </row>
    <row r="42" spans="1:16" ht="39" customHeight="1">
      <c r="A42" s="862"/>
      <c r="B42" s="866"/>
      <c r="C42" s="871" t="s">
        <v>532</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489</v>
      </c>
      <c r="D43" s="872"/>
      <c r="E43" s="877"/>
      <c r="F43" s="881">
        <v>7.94</v>
      </c>
      <c r="G43" s="886">
        <v>7.02</v>
      </c>
      <c r="H43" s="886" t="s">
        <v>202</v>
      </c>
      <c r="I43" s="886" t="s">
        <v>202</v>
      </c>
      <c r="J43" s="890" t="s">
        <v>202</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najmWML/zrMjjYbP6djGHhKM41JUlGELOP5OAx93+Gm+l1skdjyl/pingMFUejKq13GX1yqLLsD2o05MPNGpew==" saltValue="gQ7cFfi8hKhZOxCxdzvOv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24</v>
      </c>
      <c r="C44" s="905"/>
      <c r="D44" s="905"/>
      <c r="E44" s="924"/>
      <c r="F44" s="924"/>
      <c r="G44" s="924"/>
      <c r="H44" s="924"/>
      <c r="I44" s="924"/>
      <c r="J44" s="933" t="s">
        <v>17</v>
      </c>
      <c r="K44" s="941" t="s">
        <v>527</v>
      </c>
      <c r="L44" s="950" t="s">
        <v>528</v>
      </c>
      <c r="M44" s="950" t="s">
        <v>529</v>
      </c>
      <c r="N44" s="950" t="s">
        <v>530</v>
      </c>
      <c r="O44" s="959" t="s">
        <v>531</v>
      </c>
      <c r="P44" s="734"/>
      <c r="Q44" s="734"/>
      <c r="R44" s="734"/>
      <c r="S44" s="734"/>
      <c r="T44" s="734"/>
      <c r="U44" s="734"/>
    </row>
    <row r="45" spans="1:21" ht="30.75" customHeight="1">
      <c r="A45" s="734"/>
      <c r="B45" s="892" t="s">
        <v>28</v>
      </c>
      <c r="C45" s="906"/>
      <c r="D45" s="916"/>
      <c r="E45" s="925" t="s">
        <v>25</v>
      </c>
      <c r="F45" s="925"/>
      <c r="G45" s="925"/>
      <c r="H45" s="925"/>
      <c r="I45" s="925"/>
      <c r="J45" s="934"/>
      <c r="K45" s="942">
        <v>2055</v>
      </c>
      <c r="L45" s="951">
        <v>2032</v>
      </c>
      <c r="M45" s="951">
        <v>2010</v>
      </c>
      <c r="N45" s="951">
        <v>1925</v>
      </c>
      <c r="O45" s="960">
        <v>1676</v>
      </c>
      <c r="P45" s="734"/>
      <c r="Q45" s="734"/>
      <c r="R45" s="734"/>
      <c r="S45" s="734"/>
      <c r="T45" s="734"/>
      <c r="U45" s="734"/>
    </row>
    <row r="46" spans="1:21" ht="30.75" customHeight="1">
      <c r="A46" s="734"/>
      <c r="B46" s="893"/>
      <c r="C46" s="907"/>
      <c r="D46" s="917"/>
      <c r="E46" s="926" t="s">
        <v>30</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34</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37</v>
      </c>
      <c r="F48" s="926"/>
      <c r="G48" s="926"/>
      <c r="H48" s="926"/>
      <c r="I48" s="926"/>
      <c r="J48" s="935"/>
      <c r="K48" s="943">
        <v>772</v>
      </c>
      <c r="L48" s="952">
        <v>632</v>
      </c>
      <c r="M48" s="952">
        <v>610</v>
      </c>
      <c r="N48" s="952">
        <v>629</v>
      </c>
      <c r="O48" s="961">
        <v>625</v>
      </c>
      <c r="P48" s="734"/>
      <c r="Q48" s="734"/>
      <c r="R48" s="734"/>
      <c r="S48" s="734"/>
      <c r="T48" s="734"/>
      <c r="U48" s="734"/>
    </row>
    <row r="49" spans="1:21" ht="30.75" customHeight="1">
      <c r="A49" s="734"/>
      <c r="B49" s="893"/>
      <c r="C49" s="907"/>
      <c r="D49" s="917"/>
      <c r="E49" s="926" t="s">
        <v>0</v>
      </c>
      <c r="F49" s="926"/>
      <c r="G49" s="926"/>
      <c r="H49" s="926"/>
      <c r="I49" s="926"/>
      <c r="J49" s="935"/>
      <c r="K49" s="943">
        <v>17</v>
      </c>
      <c r="L49" s="952">
        <v>68</v>
      </c>
      <c r="M49" s="952">
        <v>141</v>
      </c>
      <c r="N49" s="952">
        <v>145</v>
      </c>
      <c r="O49" s="961">
        <v>145</v>
      </c>
      <c r="P49" s="734"/>
      <c r="Q49" s="734"/>
      <c r="R49" s="734"/>
      <c r="S49" s="734"/>
      <c r="T49" s="734"/>
      <c r="U49" s="734"/>
    </row>
    <row r="50" spans="1:21" ht="30.75" customHeight="1">
      <c r="A50" s="734"/>
      <c r="B50" s="893"/>
      <c r="C50" s="907"/>
      <c r="D50" s="917"/>
      <c r="E50" s="926" t="s">
        <v>42</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44</v>
      </c>
      <c r="F51" s="926"/>
      <c r="G51" s="926"/>
      <c r="H51" s="926"/>
      <c r="I51" s="926"/>
      <c r="J51" s="935"/>
      <c r="K51" s="943" t="s">
        <v>202</v>
      </c>
      <c r="L51" s="952" t="s">
        <v>202</v>
      </c>
      <c r="M51" s="952" t="s">
        <v>202</v>
      </c>
      <c r="N51" s="952" t="s">
        <v>202</v>
      </c>
      <c r="O51" s="961">
        <v>0</v>
      </c>
      <c r="P51" s="734"/>
      <c r="Q51" s="734"/>
      <c r="R51" s="734"/>
      <c r="S51" s="734"/>
      <c r="T51" s="734"/>
      <c r="U51" s="734"/>
    </row>
    <row r="52" spans="1:21" ht="30.75" customHeight="1">
      <c r="A52" s="734"/>
      <c r="B52" s="895" t="s">
        <v>47</v>
      </c>
      <c r="C52" s="909"/>
      <c r="D52" s="918"/>
      <c r="E52" s="926" t="s">
        <v>49</v>
      </c>
      <c r="F52" s="926"/>
      <c r="G52" s="926"/>
      <c r="H52" s="926"/>
      <c r="I52" s="926"/>
      <c r="J52" s="935"/>
      <c r="K52" s="943">
        <v>2395</v>
      </c>
      <c r="L52" s="952">
        <v>2397</v>
      </c>
      <c r="M52" s="952">
        <v>2343</v>
      </c>
      <c r="N52" s="952">
        <v>2245</v>
      </c>
      <c r="O52" s="961">
        <v>2056</v>
      </c>
      <c r="P52" s="734"/>
      <c r="Q52" s="734"/>
      <c r="R52" s="734"/>
      <c r="S52" s="734"/>
      <c r="T52" s="734"/>
      <c r="U52" s="734"/>
    </row>
    <row r="53" spans="1:21" ht="30.75" customHeight="1">
      <c r="A53" s="734"/>
      <c r="B53" s="896" t="s">
        <v>52</v>
      </c>
      <c r="C53" s="910"/>
      <c r="D53" s="919"/>
      <c r="E53" s="927" t="s">
        <v>55</v>
      </c>
      <c r="F53" s="927"/>
      <c r="G53" s="927"/>
      <c r="H53" s="927"/>
      <c r="I53" s="927"/>
      <c r="J53" s="936"/>
      <c r="K53" s="944">
        <v>449</v>
      </c>
      <c r="L53" s="953">
        <v>335</v>
      </c>
      <c r="M53" s="953">
        <v>418</v>
      </c>
      <c r="N53" s="953">
        <v>454</v>
      </c>
      <c r="O53" s="962">
        <v>390</v>
      </c>
      <c r="P53" s="734"/>
      <c r="Q53" s="734"/>
      <c r="R53" s="734"/>
      <c r="S53" s="734"/>
      <c r="T53" s="734"/>
      <c r="U53" s="734"/>
    </row>
    <row r="54" spans="1:21" ht="24" customHeight="1">
      <c r="A54" s="734"/>
      <c r="B54" s="897" t="s">
        <v>62</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533</v>
      </c>
      <c r="P56" s="734"/>
      <c r="Q56" s="734"/>
      <c r="R56" s="734"/>
      <c r="S56" s="734"/>
      <c r="T56" s="734"/>
      <c r="U56" s="734"/>
    </row>
    <row r="57" spans="1:21" ht="31.5" customHeight="1">
      <c r="A57" s="734"/>
      <c r="B57" s="899"/>
      <c r="C57" s="912"/>
      <c r="D57" s="912"/>
      <c r="E57" s="928"/>
      <c r="F57" s="928"/>
      <c r="G57" s="928"/>
      <c r="H57" s="928"/>
      <c r="I57" s="928"/>
      <c r="J57" s="937" t="s">
        <v>17</v>
      </c>
      <c r="K57" s="946" t="s">
        <v>527</v>
      </c>
      <c r="L57" s="954" t="s">
        <v>528</v>
      </c>
      <c r="M57" s="954" t="s">
        <v>529</v>
      </c>
      <c r="N57" s="954" t="s">
        <v>530</v>
      </c>
      <c r="O57" s="964" t="s">
        <v>531</v>
      </c>
      <c r="P57" s="734"/>
      <c r="Q57" s="734"/>
      <c r="R57" s="734"/>
      <c r="S57" s="734"/>
      <c r="T57" s="734"/>
      <c r="U57" s="734"/>
    </row>
    <row r="58" spans="1:21" ht="31.5" customHeight="1">
      <c r="B58" s="900" t="s">
        <v>65</v>
      </c>
      <c r="C58" s="913"/>
      <c r="D58" s="920" t="s">
        <v>67</v>
      </c>
      <c r="E58" s="929"/>
      <c r="F58" s="929"/>
      <c r="G58" s="929"/>
      <c r="H58" s="929"/>
      <c r="I58" s="929"/>
      <c r="J58" s="938"/>
      <c r="K58" s="947" t="s">
        <v>202</v>
      </c>
      <c r="L58" s="955" t="s">
        <v>202</v>
      </c>
      <c r="M58" s="955" t="s">
        <v>202</v>
      </c>
      <c r="N58" s="955" t="s">
        <v>202</v>
      </c>
      <c r="O58" s="965" t="s">
        <v>202</v>
      </c>
    </row>
    <row r="59" spans="1:21" ht="31.5" customHeight="1">
      <c r="B59" s="901"/>
      <c r="C59" s="914"/>
      <c r="D59" s="921" t="s">
        <v>14</v>
      </c>
      <c r="E59" s="930"/>
      <c r="F59" s="930"/>
      <c r="G59" s="930"/>
      <c r="H59" s="930"/>
      <c r="I59" s="930"/>
      <c r="J59" s="939"/>
      <c r="K59" s="948" t="s">
        <v>202</v>
      </c>
      <c r="L59" s="956" t="s">
        <v>202</v>
      </c>
      <c r="M59" s="956" t="s">
        <v>202</v>
      </c>
      <c r="N59" s="956" t="s">
        <v>202</v>
      </c>
      <c r="O59" s="966" t="s">
        <v>202</v>
      </c>
    </row>
    <row r="60" spans="1:21" ht="31.5" customHeight="1">
      <c r="B60" s="902"/>
      <c r="C60" s="915"/>
      <c r="D60" s="922" t="s">
        <v>68</v>
      </c>
      <c r="E60" s="931"/>
      <c r="F60" s="931"/>
      <c r="G60" s="931"/>
      <c r="H60" s="931"/>
      <c r="I60" s="931"/>
      <c r="J60" s="940"/>
      <c r="K60" s="949" t="s">
        <v>202</v>
      </c>
      <c r="L60" s="957" t="s">
        <v>202</v>
      </c>
      <c r="M60" s="957" t="s">
        <v>202</v>
      </c>
      <c r="N60" s="957" t="s">
        <v>202</v>
      </c>
      <c r="O60" s="967" t="s">
        <v>202</v>
      </c>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g1NsV2hNym/0UhSroHFaaiNCS9l08AdqBZr+M6lwLB2wlyFEaq/IQ8ZbfJQYW6MHvTAOVb9waad0CVmE+PSGg==" saltValue="dedfd4zufwSjJeNfQx0U3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24</v>
      </c>
      <c r="C40" s="905"/>
      <c r="D40" s="905"/>
      <c r="E40" s="924"/>
      <c r="F40" s="924"/>
      <c r="G40" s="924"/>
      <c r="H40" s="933" t="s">
        <v>17</v>
      </c>
      <c r="I40" s="941" t="s">
        <v>527</v>
      </c>
      <c r="J40" s="950" t="s">
        <v>528</v>
      </c>
      <c r="K40" s="950" t="s">
        <v>529</v>
      </c>
      <c r="L40" s="950" t="s">
        <v>530</v>
      </c>
      <c r="M40" s="990" t="s">
        <v>531</v>
      </c>
    </row>
    <row r="41" spans="2:13" ht="27.75" customHeight="1">
      <c r="B41" s="892" t="s">
        <v>39</v>
      </c>
      <c r="C41" s="906"/>
      <c r="D41" s="916"/>
      <c r="E41" s="973" t="s">
        <v>71</v>
      </c>
      <c r="F41" s="973"/>
      <c r="G41" s="973"/>
      <c r="H41" s="979"/>
      <c r="I41" s="983">
        <v>14925</v>
      </c>
      <c r="J41" s="987">
        <v>16429</v>
      </c>
      <c r="K41" s="987">
        <v>16356</v>
      </c>
      <c r="L41" s="987">
        <v>16130</v>
      </c>
      <c r="M41" s="991">
        <v>16409</v>
      </c>
    </row>
    <row r="42" spans="2:13" ht="27.75" customHeight="1">
      <c r="B42" s="893"/>
      <c r="C42" s="907"/>
      <c r="D42" s="917"/>
      <c r="E42" s="974" t="s">
        <v>77</v>
      </c>
      <c r="F42" s="974"/>
      <c r="G42" s="974"/>
      <c r="H42" s="980"/>
      <c r="I42" s="984" t="s">
        <v>202</v>
      </c>
      <c r="J42" s="988" t="s">
        <v>202</v>
      </c>
      <c r="K42" s="988" t="s">
        <v>202</v>
      </c>
      <c r="L42" s="988" t="s">
        <v>202</v>
      </c>
      <c r="M42" s="992" t="s">
        <v>202</v>
      </c>
    </row>
    <row r="43" spans="2:13" ht="27.75" customHeight="1">
      <c r="B43" s="893"/>
      <c r="C43" s="907"/>
      <c r="D43" s="917"/>
      <c r="E43" s="974" t="s">
        <v>79</v>
      </c>
      <c r="F43" s="974"/>
      <c r="G43" s="974"/>
      <c r="H43" s="980"/>
      <c r="I43" s="984">
        <v>7215</v>
      </c>
      <c r="J43" s="988">
        <v>6496</v>
      </c>
      <c r="K43" s="988">
        <v>5250</v>
      </c>
      <c r="L43" s="988">
        <v>5029</v>
      </c>
      <c r="M43" s="992">
        <v>4632</v>
      </c>
    </row>
    <row r="44" spans="2:13" ht="27.75" customHeight="1">
      <c r="B44" s="893"/>
      <c r="C44" s="907"/>
      <c r="D44" s="917"/>
      <c r="E44" s="974" t="s">
        <v>20</v>
      </c>
      <c r="F44" s="974"/>
      <c r="G44" s="974"/>
      <c r="H44" s="980"/>
      <c r="I44" s="984">
        <v>1716</v>
      </c>
      <c r="J44" s="988">
        <v>1645</v>
      </c>
      <c r="K44" s="988">
        <v>1503</v>
      </c>
      <c r="L44" s="988">
        <v>1357</v>
      </c>
      <c r="M44" s="992">
        <v>1210</v>
      </c>
    </row>
    <row r="45" spans="2:13" ht="27.75" customHeight="1">
      <c r="B45" s="893"/>
      <c r="C45" s="907"/>
      <c r="D45" s="917"/>
      <c r="E45" s="974" t="s">
        <v>82</v>
      </c>
      <c r="F45" s="974"/>
      <c r="G45" s="974"/>
      <c r="H45" s="980"/>
      <c r="I45" s="984">
        <v>1588</v>
      </c>
      <c r="J45" s="988">
        <v>1488</v>
      </c>
      <c r="K45" s="988">
        <v>1323</v>
      </c>
      <c r="L45" s="988">
        <v>1190</v>
      </c>
      <c r="M45" s="992">
        <v>1188</v>
      </c>
    </row>
    <row r="46" spans="2:13" ht="27.75" customHeight="1">
      <c r="B46" s="893"/>
      <c r="C46" s="907"/>
      <c r="D46" s="918"/>
      <c r="E46" s="974" t="s">
        <v>81</v>
      </c>
      <c r="F46" s="974"/>
      <c r="G46" s="974"/>
      <c r="H46" s="980"/>
      <c r="I46" s="984">
        <v>102</v>
      </c>
      <c r="J46" s="988">
        <v>75</v>
      </c>
      <c r="K46" s="988">
        <v>72</v>
      </c>
      <c r="L46" s="988">
        <v>77</v>
      </c>
      <c r="M46" s="992">
        <v>81</v>
      </c>
    </row>
    <row r="47" spans="2:13" ht="27.75" customHeight="1">
      <c r="B47" s="893"/>
      <c r="C47" s="907"/>
      <c r="D47" s="971"/>
      <c r="E47" s="975" t="s">
        <v>84</v>
      </c>
      <c r="F47" s="978"/>
      <c r="G47" s="978"/>
      <c r="H47" s="981"/>
      <c r="I47" s="984" t="s">
        <v>202</v>
      </c>
      <c r="J47" s="988" t="s">
        <v>202</v>
      </c>
      <c r="K47" s="988" t="s">
        <v>202</v>
      </c>
      <c r="L47" s="988" t="s">
        <v>202</v>
      </c>
      <c r="M47" s="992" t="s">
        <v>202</v>
      </c>
    </row>
    <row r="48" spans="2:13" ht="27.75" customHeight="1">
      <c r="B48" s="893"/>
      <c r="C48" s="907"/>
      <c r="D48" s="917"/>
      <c r="E48" s="974" t="s">
        <v>57</v>
      </c>
      <c r="F48" s="974"/>
      <c r="G48" s="974"/>
      <c r="H48" s="980"/>
      <c r="I48" s="984" t="s">
        <v>202</v>
      </c>
      <c r="J48" s="988" t="s">
        <v>202</v>
      </c>
      <c r="K48" s="988" t="s">
        <v>202</v>
      </c>
      <c r="L48" s="988" t="s">
        <v>202</v>
      </c>
      <c r="M48" s="992" t="s">
        <v>202</v>
      </c>
    </row>
    <row r="49" spans="2:13" ht="27.75" customHeight="1">
      <c r="B49" s="894"/>
      <c r="C49" s="908"/>
      <c r="D49" s="917"/>
      <c r="E49" s="974" t="s">
        <v>88</v>
      </c>
      <c r="F49" s="974"/>
      <c r="G49" s="974"/>
      <c r="H49" s="980"/>
      <c r="I49" s="984" t="s">
        <v>202</v>
      </c>
      <c r="J49" s="988" t="s">
        <v>202</v>
      </c>
      <c r="K49" s="988" t="s">
        <v>202</v>
      </c>
      <c r="L49" s="988" t="s">
        <v>202</v>
      </c>
      <c r="M49" s="992" t="s">
        <v>202</v>
      </c>
    </row>
    <row r="50" spans="2:13" ht="27.75" customHeight="1">
      <c r="B50" s="968" t="s">
        <v>90</v>
      </c>
      <c r="C50" s="970"/>
      <c r="D50" s="972"/>
      <c r="E50" s="974" t="s">
        <v>91</v>
      </c>
      <c r="F50" s="974"/>
      <c r="G50" s="974"/>
      <c r="H50" s="980"/>
      <c r="I50" s="984">
        <v>9926</v>
      </c>
      <c r="J50" s="988">
        <v>9736</v>
      </c>
      <c r="K50" s="988">
        <v>9328</v>
      </c>
      <c r="L50" s="988">
        <v>10013</v>
      </c>
      <c r="M50" s="992">
        <v>10009</v>
      </c>
    </row>
    <row r="51" spans="2:13" ht="27.75" customHeight="1">
      <c r="B51" s="893"/>
      <c r="C51" s="907"/>
      <c r="D51" s="917"/>
      <c r="E51" s="974" t="s">
        <v>93</v>
      </c>
      <c r="F51" s="974"/>
      <c r="G51" s="974"/>
      <c r="H51" s="980"/>
      <c r="I51" s="984">
        <v>196</v>
      </c>
      <c r="J51" s="988">
        <v>182</v>
      </c>
      <c r="K51" s="988">
        <v>166</v>
      </c>
      <c r="L51" s="988">
        <v>116</v>
      </c>
      <c r="M51" s="992">
        <v>84</v>
      </c>
    </row>
    <row r="52" spans="2:13" ht="27.75" customHeight="1">
      <c r="B52" s="894"/>
      <c r="C52" s="908"/>
      <c r="D52" s="917"/>
      <c r="E52" s="974" t="s">
        <v>46</v>
      </c>
      <c r="F52" s="974"/>
      <c r="G52" s="974"/>
      <c r="H52" s="980"/>
      <c r="I52" s="984">
        <v>21332</v>
      </c>
      <c r="J52" s="988">
        <v>22032</v>
      </c>
      <c r="K52" s="988">
        <v>21228</v>
      </c>
      <c r="L52" s="988">
        <v>20261</v>
      </c>
      <c r="M52" s="992">
        <v>19148</v>
      </c>
    </row>
    <row r="53" spans="2:13" ht="27.75" customHeight="1">
      <c r="B53" s="896" t="s">
        <v>52</v>
      </c>
      <c r="C53" s="910"/>
      <c r="D53" s="919"/>
      <c r="E53" s="976" t="s">
        <v>97</v>
      </c>
      <c r="F53" s="976"/>
      <c r="G53" s="976"/>
      <c r="H53" s="982"/>
      <c r="I53" s="985">
        <v>-5909</v>
      </c>
      <c r="J53" s="989">
        <v>-5817</v>
      </c>
      <c r="K53" s="989">
        <v>-6219</v>
      </c>
      <c r="L53" s="989">
        <v>-6609</v>
      </c>
      <c r="M53" s="993">
        <v>-5721</v>
      </c>
    </row>
    <row r="54" spans="2:13" ht="27.75" customHeight="1">
      <c r="B54" s="969" t="s">
        <v>70</v>
      </c>
      <c r="C54" s="868"/>
      <c r="D54" s="868"/>
      <c r="E54" s="977"/>
      <c r="F54" s="977"/>
      <c r="G54" s="977"/>
      <c r="H54" s="977"/>
      <c r="I54" s="986"/>
      <c r="J54" s="986"/>
      <c r="K54" s="986"/>
      <c r="L54" s="986"/>
      <c r="M54" s="986"/>
    </row>
    <row r="55" spans="2:13"/>
  </sheetData>
  <sheetProtection algorithmName="SHA-512" hashValue="03WMEXPe2Ok2/UXsU1FLIz0yKj0OSd9iafLOe+km7Iwhu+9cLX7JpXXy8Cd7NKo9sL43RCjKwHKj6BJIlhZCvQ==" saltValue="+bQbf8y/eB/w2oApM0Np5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6</v>
      </c>
      <c r="C54" s="1000"/>
      <c r="D54" s="1000"/>
      <c r="E54" s="1009" t="s">
        <v>17</v>
      </c>
      <c r="F54" s="1016" t="s">
        <v>529</v>
      </c>
      <c r="G54" s="1016" t="s">
        <v>530</v>
      </c>
      <c r="H54" s="1024" t="s">
        <v>531</v>
      </c>
    </row>
    <row r="55" spans="2:8" ht="52.5" customHeight="1">
      <c r="B55" s="995"/>
      <c r="C55" s="1001" t="s">
        <v>100</v>
      </c>
      <c r="D55" s="1001"/>
      <c r="E55" s="1010"/>
      <c r="F55" s="1017">
        <v>3816</v>
      </c>
      <c r="G55" s="1017">
        <v>3982</v>
      </c>
      <c r="H55" s="1025">
        <v>4189</v>
      </c>
    </row>
    <row r="56" spans="2:8" ht="52.5" customHeight="1">
      <c r="B56" s="996"/>
      <c r="C56" s="1002" t="s">
        <v>103</v>
      </c>
      <c r="D56" s="1002"/>
      <c r="E56" s="1011"/>
      <c r="F56" s="1018">
        <v>1933</v>
      </c>
      <c r="G56" s="1018">
        <v>2231</v>
      </c>
      <c r="H56" s="1026">
        <v>2232</v>
      </c>
    </row>
    <row r="57" spans="2:8" ht="53.25" customHeight="1">
      <c r="B57" s="996"/>
      <c r="C57" s="1003" t="s">
        <v>75</v>
      </c>
      <c r="D57" s="1003"/>
      <c r="E57" s="1012"/>
      <c r="F57" s="1019">
        <v>6066</v>
      </c>
      <c r="G57" s="1019">
        <v>5967</v>
      </c>
      <c r="H57" s="1027">
        <v>6030</v>
      </c>
    </row>
    <row r="58" spans="2:8" ht="45.75" customHeight="1">
      <c r="B58" s="997"/>
      <c r="C58" s="1004" t="s">
        <v>551</v>
      </c>
      <c r="D58" s="1007"/>
      <c r="E58" s="1013"/>
      <c r="F58" s="1020">
        <v>2733</v>
      </c>
      <c r="G58" s="1020">
        <v>2718</v>
      </c>
      <c r="H58" s="1028">
        <v>2725</v>
      </c>
    </row>
    <row r="59" spans="2:8" ht="45.75" customHeight="1">
      <c r="B59" s="997"/>
      <c r="C59" s="1004" t="s">
        <v>552</v>
      </c>
      <c r="D59" s="1007"/>
      <c r="E59" s="1013"/>
      <c r="F59" s="1020">
        <v>1166</v>
      </c>
      <c r="G59" s="1020">
        <v>1052</v>
      </c>
      <c r="H59" s="1028">
        <v>1073</v>
      </c>
    </row>
    <row r="60" spans="2:8" ht="45.75" customHeight="1">
      <c r="B60" s="997"/>
      <c r="C60" s="1004" t="s">
        <v>553</v>
      </c>
      <c r="D60" s="1007"/>
      <c r="E60" s="1013"/>
      <c r="F60" s="1020">
        <v>903</v>
      </c>
      <c r="G60" s="1020">
        <v>973</v>
      </c>
      <c r="H60" s="1028">
        <v>987</v>
      </c>
    </row>
    <row r="61" spans="2:8" ht="45.75" customHeight="1">
      <c r="B61" s="997"/>
      <c r="C61" s="1004" t="s">
        <v>554</v>
      </c>
      <c r="D61" s="1007"/>
      <c r="E61" s="1013"/>
      <c r="F61" s="1020">
        <v>433</v>
      </c>
      <c r="G61" s="1020">
        <v>388</v>
      </c>
      <c r="H61" s="1028">
        <v>389</v>
      </c>
    </row>
    <row r="62" spans="2:8" ht="45.75" customHeight="1">
      <c r="B62" s="998"/>
      <c r="C62" s="1005" t="s">
        <v>555</v>
      </c>
      <c r="D62" s="1008"/>
      <c r="E62" s="1014"/>
      <c r="F62" s="1021">
        <v>332</v>
      </c>
      <c r="G62" s="1021">
        <v>337</v>
      </c>
      <c r="H62" s="1029">
        <v>346</v>
      </c>
    </row>
    <row r="63" spans="2:8" ht="52.5" customHeight="1">
      <c r="B63" s="999"/>
      <c r="C63" s="1006" t="s">
        <v>105</v>
      </c>
      <c r="D63" s="1006"/>
      <c r="E63" s="1015"/>
      <c r="F63" s="1022">
        <v>11815</v>
      </c>
      <c r="G63" s="1022">
        <v>12179</v>
      </c>
      <c r="H63" s="1030">
        <v>12450</v>
      </c>
    </row>
    <row r="64" spans="2:8"/>
  </sheetData>
  <sheetProtection algorithmName="SHA-512" hashValue="MuV4mdKgA7eG9VDr7g6OnvlSDRBKX/Hm7xmUUuK0X9NUckMN713/LMclbVgBuZx/Y3jJ6wn9YtM+Mcn3QYnFyg==" saltValue="RwWq04fRg5P5c+CnEJE+w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527</v>
      </c>
      <c r="BQ50" s="1065"/>
      <c r="BR50" s="1065"/>
      <c r="BS50" s="1065"/>
      <c r="BT50" s="1065"/>
      <c r="BU50" s="1065"/>
      <c r="BV50" s="1065"/>
      <c r="BW50" s="1065"/>
      <c r="BX50" s="1065" t="s">
        <v>528</v>
      </c>
      <c r="BY50" s="1065"/>
      <c r="BZ50" s="1065"/>
      <c r="CA50" s="1065"/>
      <c r="CB50" s="1065"/>
      <c r="CC50" s="1065"/>
      <c r="CD50" s="1065"/>
      <c r="CE50" s="1065"/>
      <c r="CF50" s="1065" t="s">
        <v>529</v>
      </c>
      <c r="CG50" s="1065"/>
      <c r="CH50" s="1065"/>
      <c r="CI50" s="1065"/>
      <c r="CJ50" s="1065"/>
      <c r="CK50" s="1065"/>
      <c r="CL50" s="1065"/>
      <c r="CM50" s="1065"/>
      <c r="CN50" s="1065" t="s">
        <v>530</v>
      </c>
      <c r="CO50" s="1065"/>
      <c r="CP50" s="1065"/>
      <c r="CQ50" s="1065"/>
      <c r="CR50" s="1065"/>
      <c r="CS50" s="1065"/>
      <c r="CT50" s="1065"/>
      <c r="CU50" s="1065"/>
      <c r="CV50" s="1065" t="s">
        <v>531</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559</v>
      </c>
      <c r="AO51" s="1064"/>
      <c r="AP51" s="1064"/>
      <c r="AQ51" s="1064"/>
      <c r="AR51" s="1064"/>
      <c r="AS51" s="1064"/>
      <c r="AT51" s="1064"/>
      <c r="AU51" s="1064"/>
      <c r="AV51" s="1064"/>
      <c r="AW51" s="1064"/>
      <c r="AX51" s="1064"/>
      <c r="AY51" s="1064"/>
      <c r="AZ51" s="1064"/>
      <c r="BA51" s="1064"/>
      <c r="BB51" s="1064" t="s">
        <v>457</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560</v>
      </c>
      <c r="BC53" s="1064"/>
      <c r="BD53" s="1064"/>
      <c r="BE53" s="1064"/>
      <c r="BF53" s="1064"/>
      <c r="BG53" s="1064"/>
      <c r="BH53" s="1064"/>
      <c r="BI53" s="1064"/>
      <c r="BJ53" s="1064"/>
      <c r="BK53" s="1064"/>
      <c r="BL53" s="1064"/>
      <c r="BM53" s="1064"/>
      <c r="BN53" s="1064"/>
      <c r="BO53" s="1064"/>
      <c r="BP53" s="1069">
        <v>56.5</v>
      </c>
      <c r="BQ53" s="1069"/>
      <c r="BR53" s="1069"/>
      <c r="BS53" s="1069"/>
      <c r="BT53" s="1069"/>
      <c r="BU53" s="1069"/>
      <c r="BV53" s="1069"/>
      <c r="BW53" s="1069"/>
      <c r="BX53" s="1069">
        <v>56.1</v>
      </c>
      <c r="BY53" s="1069"/>
      <c r="BZ53" s="1069"/>
      <c r="CA53" s="1069"/>
      <c r="CB53" s="1069"/>
      <c r="CC53" s="1069"/>
      <c r="CD53" s="1069"/>
      <c r="CE53" s="1069"/>
      <c r="CF53" s="1069">
        <v>56.8</v>
      </c>
      <c r="CG53" s="1069"/>
      <c r="CH53" s="1069"/>
      <c r="CI53" s="1069"/>
      <c r="CJ53" s="1069"/>
      <c r="CK53" s="1069"/>
      <c r="CL53" s="1069"/>
      <c r="CM53" s="1069"/>
      <c r="CN53" s="1069">
        <v>58</v>
      </c>
      <c r="CO53" s="1069"/>
      <c r="CP53" s="1069"/>
      <c r="CQ53" s="1069"/>
      <c r="CR53" s="1069"/>
      <c r="CS53" s="1069"/>
      <c r="CT53" s="1069"/>
      <c r="CU53" s="1069"/>
      <c r="CV53" s="1069">
        <v>59.4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515</v>
      </c>
      <c r="AO55" s="1065"/>
      <c r="AP55" s="1065"/>
      <c r="AQ55" s="1065"/>
      <c r="AR55" s="1065"/>
      <c r="AS55" s="1065"/>
      <c r="AT55" s="1065"/>
      <c r="AU55" s="1065"/>
      <c r="AV55" s="1065"/>
      <c r="AW55" s="1065"/>
      <c r="AX55" s="1065"/>
      <c r="AY55" s="1065"/>
      <c r="AZ55" s="1065"/>
      <c r="BA55" s="1065"/>
      <c r="BB55" s="1064" t="s">
        <v>457</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560</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327</v>
      </c>
    </row>
    <row r="64" spans="1:109">
      <c r="B64" s="728"/>
      <c r="G64" s="1040"/>
      <c r="N64" s="1059"/>
      <c r="AM64" s="1040"/>
      <c r="AN64" s="1040" t="s">
        <v>557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409</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527</v>
      </c>
      <c r="BQ72" s="1065"/>
      <c r="BR72" s="1065"/>
      <c r="BS72" s="1065"/>
      <c r="BT72" s="1065"/>
      <c r="BU72" s="1065"/>
      <c r="BV72" s="1065"/>
      <c r="BW72" s="1065"/>
      <c r="BX72" s="1065" t="s">
        <v>528</v>
      </c>
      <c r="BY72" s="1065"/>
      <c r="BZ72" s="1065"/>
      <c r="CA72" s="1065"/>
      <c r="CB72" s="1065"/>
      <c r="CC72" s="1065"/>
      <c r="CD72" s="1065"/>
      <c r="CE72" s="1065"/>
      <c r="CF72" s="1065" t="s">
        <v>529</v>
      </c>
      <c r="CG72" s="1065"/>
      <c r="CH72" s="1065"/>
      <c r="CI72" s="1065"/>
      <c r="CJ72" s="1065"/>
      <c r="CK72" s="1065"/>
      <c r="CL72" s="1065"/>
      <c r="CM72" s="1065"/>
      <c r="CN72" s="1065" t="s">
        <v>530</v>
      </c>
      <c r="CO72" s="1065"/>
      <c r="CP72" s="1065"/>
      <c r="CQ72" s="1065"/>
      <c r="CR72" s="1065"/>
      <c r="CS72" s="1065"/>
      <c r="CT72" s="1065"/>
      <c r="CU72" s="1065"/>
      <c r="CV72" s="1065" t="s">
        <v>531</v>
      </c>
      <c r="CW72" s="1065"/>
      <c r="CX72" s="1065"/>
      <c r="CY72" s="1065"/>
      <c r="CZ72" s="1065"/>
      <c r="DA72" s="1065"/>
      <c r="DB72" s="1065"/>
      <c r="DC72" s="1065"/>
    </row>
    <row r="73" spans="2:107">
      <c r="B73" s="728"/>
      <c r="G73" s="1042"/>
      <c r="H73" s="1042"/>
      <c r="I73" s="1042"/>
      <c r="J73" s="1042"/>
      <c r="K73" s="1052"/>
      <c r="L73" s="1052"/>
      <c r="M73" s="1052"/>
      <c r="N73" s="1052"/>
      <c r="AM73" s="1044"/>
      <c r="AN73" s="1064" t="s">
        <v>559</v>
      </c>
      <c r="AO73" s="1064"/>
      <c r="AP73" s="1064"/>
      <c r="AQ73" s="1064"/>
      <c r="AR73" s="1064"/>
      <c r="AS73" s="1064"/>
      <c r="AT73" s="1064"/>
      <c r="AU73" s="1064"/>
      <c r="AV73" s="1064"/>
      <c r="AW73" s="1064"/>
      <c r="AX73" s="1064"/>
      <c r="AY73" s="1064"/>
      <c r="AZ73" s="1064"/>
      <c r="BA73" s="1064"/>
      <c r="BB73" s="1064" t="s">
        <v>457</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402</v>
      </c>
      <c r="BC75" s="1064"/>
      <c r="BD75" s="1064"/>
      <c r="BE75" s="1064"/>
      <c r="BF75" s="1064"/>
      <c r="BG75" s="1064"/>
      <c r="BH75" s="1064"/>
      <c r="BI75" s="1064"/>
      <c r="BJ75" s="1064"/>
      <c r="BK75" s="1064"/>
      <c r="BL75" s="1064"/>
      <c r="BM75" s="1064"/>
      <c r="BN75" s="1064"/>
      <c r="BO75" s="1064"/>
      <c r="BP75" s="1069">
        <v>7</v>
      </c>
      <c r="BQ75" s="1069"/>
      <c r="BR75" s="1069"/>
      <c r="BS75" s="1069"/>
      <c r="BT75" s="1069"/>
      <c r="BU75" s="1069"/>
      <c r="BV75" s="1069"/>
      <c r="BW75" s="1069"/>
      <c r="BX75" s="1069">
        <v>5.3</v>
      </c>
      <c r="BY75" s="1069"/>
      <c r="BZ75" s="1069"/>
      <c r="CA75" s="1069"/>
      <c r="CB75" s="1069"/>
      <c r="CC75" s="1069"/>
      <c r="CD75" s="1069"/>
      <c r="CE75" s="1069"/>
      <c r="CF75" s="1069">
        <v>4.5999999999999996</v>
      </c>
      <c r="CG75" s="1069"/>
      <c r="CH75" s="1069"/>
      <c r="CI75" s="1069"/>
      <c r="CJ75" s="1069"/>
      <c r="CK75" s="1069"/>
      <c r="CL75" s="1069"/>
      <c r="CM75" s="1069"/>
      <c r="CN75" s="1069">
        <v>4.5999999999999996</v>
      </c>
      <c r="CO75" s="1069"/>
      <c r="CP75" s="1069"/>
      <c r="CQ75" s="1069"/>
      <c r="CR75" s="1069"/>
      <c r="CS75" s="1069"/>
      <c r="CT75" s="1069"/>
      <c r="CU75" s="1069"/>
      <c r="CV75" s="1069">
        <v>4.7</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515</v>
      </c>
      <c r="AO77" s="1065"/>
      <c r="AP77" s="1065"/>
      <c r="AQ77" s="1065"/>
      <c r="AR77" s="1065"/>
      <c r="AS77" s="1065"/>
      <c r="AT77" s="1065"/>
      <c r="AU77" s="1065"/>
      <c r="AV77" s="1065"/>
      <c r="AW77" s="1065"/>
      <c r="AX77" s="1065"/>
      <c r="AY77" s="1065"/>
      <c r="AZ77" s="1065"/>
      <c r="BA77" s="1065"/>
      <c r="BB77" s="1064" t="s">
        <v>457</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402</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hnMZ1eqKSIdJ1BeFWHpdLKQvxcpEZ+llgnVxuBjUIB63hdvyIN0Yif9I15Ki57ILXZglQ7Ptb2fLMZjYvP8pAw==" saltValue="pBQUTQ4h1339qzOQ4/qbj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526</v>
      </c>
    </row>
  </sheetData>
  <sheetProtection algorithmName="SHA-512" hashValue="omkra9pv4wrjcls1D5gC2lCIp+7tTF8ti1zVrOA2a8dpM+cyJOaf2X8lpsBPBy24VVAEwXH0U9iObkzvac1HYQ==" saltValue="9z/JEIV3dcA2XcB8tH8aHw=="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dimension ref="A1:DR125"/>
  <sheetViews>
    <sheetView showGridLines="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526</v>
      </c>
    </row>
  </sheetData>
  <sheetProtection algorithmName="SHA-512" hashValue="J7oydQw0R14l+BKmaBOLQdicZkIJpkTJUpqvpg5iGpHHAGJ9d/6qVPFd6VYKQztPT6iU5r5h9IaDi4AlIBcB2w==" saltValue="SNuk5yV720QGgmblr6g1vA==" spinCount="100000" sheet="1" objects="1" scenarios="1"/>
  <phoneticPr fontId="6"/>
  <printOptions horizontalCentered="1" verticalCentered="1"/>
  <pageMargins left="0" right="0" top="0.19685039370078741" bottom="0" header="0.39370078740157483" footer="0"/>
  <pageSetup paperSize="9" scale="33" fitToWidth="1" fitToHeight="0" orientation="landscape" usePrinterDefaults="1"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76" customWidth="1"/>
    <col min="2" max="8" width="13.33203125" style="1076" customWidth="1"/>
    <col min="9" max="16384" width="11.109375" style="1076"/>
  </cols>
  <sheetData>
    <row r="1" spans="1:8">
      <c r="A1" s="752"/>
      <c r="B1" s="764"/>
      <c r="C1" s="768"/>
      <c r="D1" s="781"/>
      <c r="E1" s="793"/>
      <c r="F1" s="793"/>
      <c r="G1" s="793"/>
      <c r="H1" s="827"/>
    </row>
    <row r="2" spans="1:8">
      <c r="A2" s="753"/>
      <c r="B2" s="765"/>
      <c r="C2" s="1083"/>
      <c r="D2" s="782" t="s">
        <v>61</v>
      </c>
      <c r="E2" s="794"/>
      <c r="F2" s="1091" t="s">
        <v>525</v>
      </c>
      <c r="G2" s="818"/>
      <c r="H2" s="828"/>
    </row>
    <row r="3" spans="1:8">
      <c r="A3" s="782" t="s">
        <v>502</v>
      </c>
      <c r="B3" s="767"/>
      <c r="C3" s="1084"/>
      <c r="D3" s="1087">
        <v>116434</v>
      </c>
      <c r="E3" s="1089"/>
      <c r="F3" s="1092">
        <v>85173</v>
      </c>
      <c r="G3" s="1094"/>
      <c r="H3" s="1097"/>
    </row>
    <row r="4" spans="1:8">
      <c r="A4" s="754"/>
      <c r="B4" s="766"/>
      <c r="C4" s="1085"/>
      <c r="D4" s="1088">
        <v>87300</v>
      </c>
      <c r="E4" s="1090"/>
      <c r="F4" s="1093">
        <v>43913</v>
      </c>
      <c r="G4" s="1095"/>
      <c r="H4" s="1098"/>
    </row>
    <row r="5" spans="1:8">
      <c r="A5" s="782" t="s">
        <v>523</v>
      </c>
      <c r="B5" s="767"/>
      <c r="C5" s="1084"/>
      <c r="D5" s="1087">
        <v>153448</v>
      </c>
      <c r="E5" s="1089"/>
      <c r="F5" s="1092">
        <v>94081</v>
      </c>
      <c r="G5" s="1094"/>
      <c r="H5" s="1097"/>
    </row>
    <row r="6" spans="1:8">
      <c r="A6" s="754"/>
      <c r="B6" s="766"/>
      <c r="C6" s="1085"/>
      <c r="D6" s="1088">
        <v>108101</v>
      </c>
      <c r="E6" s="1090"/>
      <c r="F6" s="1093">
        <v>48949</v>
      </c>
      <c r="G6" s="1095"/>
      <c r="H6" s="1098"/>
    </row>
    <row r="7" spans="1:8">
      <c r="A7" s="782" t="s">
        <v>480</v>
      </c>
      <c r="B7" s="767"/>
      <c r="C7" s="1084"/>
      <c r="D7" s="1087">
        <v>113808</v>
      </c>
      <c r="E7" s="1089"/>
      <c r="F7" s="1092">
        <v>92632</v>
      </c>
      <c r="G7" s="1094"/>
      <c r="H7" s="1097"/>
    </row>
    <row r="8" spans="1:8">
      <c r="A8" s="754"/>
      <c r="B8" s="766"/>
      <c r="C8" s="1085"/>
      <c r="D8" s="1088">
        <v>71770</v>
      </c>
      <c r="E8" s="1090"/>
      <c r="F8" s="1093">
        <v>47978</v>
      </c>
      <c r="G8" s="1095"/>
      <c r="H8" s="1098"/>
    </row>
    <row r="9" spans="1:8">
      <c r="A9" s="782" t="s">
        <v>319</v>
      </c>
      <c r="B9" s="767"/>
      <c r="C9" s="1084"/>
      <c r="D9" s="1087">
        <v>83031</v>
      </c>
      <c r="E9" s="1089"/>
      <c r="F9" s="1092">
        <v>96469</v>
      </c>
      <c r="G9" s="1094"/>
      <c r="H9" s="1097"/>
    </row>
    <row r="10" spans="1:8">
      <c r="A10" s="754"/>
      <c r="B10" s="766"/>
      <c r="C10" s="1085"/>
      <c r="D10" s="1088">
        <v>50187</v>
      </c>
      <c r="E10" s="1090"/>
      <c r="F10" s="1093">
        <v>49775</v>
      </c>
      <c r="G10" s="1095"/>
      <c r="H10" s="1098"/>
    </row>
    <row r="11" spans="1:8">
      <c r="A11" s="782" t="s">
        <v>138</v>
      </c>
      <c r="B11" s="767"/>
      <c r="C11" s="1084"/>
      <c r="D11" s="1087">
        <v>102142</v>
      </c>
      <c r="E11" s="1089"/>
      <c r="F11" s="1092">
        <v>85743</v>
      </c>
      <c r="G11" s="1094"/>
      <c r="H11" s="1097"/>
    </row>
    <row r="12" spans="1:8">
      <c r="A12" s="754"/>
      <c r="B12" s="766"/>
      <c r="C12" s="1086"/>
      <c r="D12" s="1088">
        <v>70215</v>
      </c>
      <c r="E12" s="1090"/>
      <c r="F12" s="1093">
        <v>45231</v>
      </c>
      <c r="G12" s="1095"/>
      <c r="H12" s="1098"/>
    </row>
    <row r="13" spans="1:8">
      <c r="A13" s="782"/>
      <c r="B13" s="767"/>
      <c r="C13" s="1084"/>
      <c r="D13" s="1087">
        <v>113773</v>
      </c>
      <c r="E13" s="1089"/>
      <c r="F13" s="1092">
        <v>90820</v>
      </c>
      <c r="G13" s="1096"/>
      <c r="H13" s="1097"/>
    </row>
    <row r="14" spans="1:8">
      <c r="A14" s="754"/>
      <c r="B14" s="766"/>
      <c r="C14" s="1085"/>
      <c r="D14" s="1088">
        <v>77515</v>
      </c>
      <c r="E14" s="1090"/>
      <c r="F14" s="1093">
        <v>47169</v>
      </c>
      <c r="G14" s="1095"/>
      <c r="H14" s="1098"/>
    </row>
    <row r="17" spans="1:11">
      <c r="A17" s="1076" t="s">
        <v>26</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86</v>
      </c>
      <c r="B19" s="1077">
        <f>ROUND(VALUE(SUBSTITUTE(実質収支比率等に係る経年分析!F$48,"▲","-")),2)</f>
        <v>2.41</v>
      </c>
      <c r="C19" s="1077">
        <f>ROUND(VALUE(SUBSTITUTE(実質収支比率等に係る経年分析!G$48,"▲","-")),2)</f>
        <v>1.48</v>
      </c>
      <c r="D19" s="1077">
        <f>ROUND(VALUE(SUBSTITUTE(実質収支比率等に係る経年分析!H$48,"▲","-")),2)</f>
        <v>2.99</v>
      </c>
      <c r="E19" s="1077">
        <f>ROUND(VALUE(SUBSTITUTE(実質収支比率等に係る経年分析!I$48,"▲","-")),2)</f>
        <v>3.65</v>
      </c>
      <c r="F19" s="1077">
        <f>ROUND(VALUE(SUBSTITUTE(実質収支比率等に係る経年分析!J$48,"▲","-")),2)</f>
        <v>3.41</v>
      </c>
    </row>
    <row r="20" spans="1:11">
      <c r="A20" s="1077" t="s">
        <v>40</v>
      </c>
      <c r="B20" s="1077">
        <f>ROUND(VALUE(SUBSTITUTE(実質収支比率等に係る経年分析!F$47,"▲","-")),2)</f>
        <v>33.07</v>
      </c>
      <c r="C20" s="1077">
        <f>ROUND(VALUE(SUBSTITUTE(実質収支比率等に係る経年分析!G$47,"▲","-")),2)</f>
        <v>35.07</v>
      </c>
      <c r="D20" s="1077">
        <f>ROUND(VALUE(SUBSTITUTE(実質収支比率等に係る経年分析!H$47,"▲","-")),2)</f>
        <v>34.82</v>
      </c>
      <c r="E20" s="1077">
        <f>ROUND(VALUE(SUBSTITUTE(実質収支比率等に係る経年分析!I$47,"▲","-")),2)</f>
        <v>35.380000000000003</v>
      </c>
      <c r="F20" s="1077">
        <f>ROUND(VALUE(SUBSTITUTE(実質収支比率等に係る経年分析!J$47,"▲","-")),2)</f>
        <v>38.08</v>
      </c>
    </row>
    <row r="21" spans="1:11">
      <c r="A21" s="1077" t="s">
        <v>108</v>
      </c>
      <c r="B21" s="1077">
        <f>IF(ISNUMBER(VALUE(SUBSTITUTE(実質収支比率等に係る経年分析!F$49,"▲","-"))),ROUND(VALUE(SUBSTITUTE(実質収支比率等に係る経年分析!F$49,"▲","-")),2),NA())</f>
        <v>3.57</v>
      </c>
      <c r="C21" s="1077">
        <f>IF(ISNUMBER(VALUE(SUBSTITUTE(実質収支比率等に係る経年分析!G$49,"▲","-"))),ROUND(VALUE(SUBSTITUTE(実質収支比率等に係る経年分析!G$49,"▲","-")),2),NA())</f>
        <v>2</v>
      </c>
      <c r="D21" s="1077">
        <f>IF(ISNUMBER(VALUE(SUBSTITUTE(実質収支比率等に係る経年分析!H$49,"▲","-"))),ROUND(VALUE(SUBSTITUTE(実質収支比率等に係る経年分析!H$49,"▲","-")),2),NA())</f>
        <v>2.29</v>
      </c>
      <c r="E21" s="1077">
        <f>IF(ISNUMBER(VALUE(SUBSTITUTE(実質収支比率等に係る経年分析!I$49,"▲","-"))),ROUND(VALUE(SUBSTITUTE(実質収支比率等に係る経年分析!I$49,"▲","-")),2),NA())</f>
        <v>2.21</v>
      </c>
      <c r="F21" s="1077">
        <f>IF(ISNUMBER(VALUE(SUBSTITUTE(実質収支比率等に係る経年分析!J$49,"▲","-"))),ROUND(VALUE(SUBSTITUTE(実質収支比率等に係る経年分析!J$49,"▲","-")),2),NA())</f>
        <v>1.56</v>
      </c>
    </row>
    <row r="24" spans="1:11">
      <c r="A24" s="1076" t="s">
        <v>98</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110</v>
      </c>
      <c r="C26" s="1078" t="s">
        <v>73</v>
      </c>
      <c r="D26" s="1078" t="s">
        <v>110</v>
      </c>
      <c r="E26" s="1078" t="s">
        <v>73</v>
      </c>
      <c r="F26" s="1078" t="s">
        <v>110</v>
      </c>
      <c r="G26" s="1078" t="s">
        <v>73</v>
      </c>
      <c r="H26" s="1078" t="s">
        <v>110</v>
      </c>
      <c r="I26" s="1078" t="s">
        <v>73</v>
      </c>
      <c r="J26" s="1078" t="s">
        <v>110</v>
      </c>
      <c r="K26" s="1078" t="s">
        <v>73</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7.94</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7.02</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香南香美地区障害者自立支援審査会特別会計</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後期高齢者医療保険特別会計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0.11</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0.11</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7.0000000000000007e-002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8.e-002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0.1</v>
      </c>
    </row>
    <row r="31" spans="1:11">
      <c r="A31" s="1078" t="str">
        <f>IF('連結実質赤字比率に係る赤字・黒字の構成分析'!C$39="",NA(),'連結実質赤字比率に係る赤字・黒字の構成分析'!C$39)</f>
        <v>国民健康保険特別会計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1.e-002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0.22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0.47</v>
      </c>
    </row>
    <row r="32" spans="1:11">
      <c r="A32" s="1078" t="str">
        <f>IF('連結実質赤字比率に係る赤字・黒字の構成分析'!C$38="",NA(),'連結実質赤字比率に係る赤字・黒字の構成分析'!C$38)</f>
        <v>介護保険特別会計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0.65</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0.44</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5.e-002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0.67</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1.04</v>
      </c>
    </row>
    <row r="33" spans="1:16">
      <c r="A33" s="1078" t="str">
        <f>IF('連結実質赤字比率に係る赤字・黒字の構成分析'!C$37="",NA(),'連結実質赤字比率に係る赤字・黒字の構成分析'!C$37)</f>
        <v>農業集落排水事業会計</v>
      </c>
      <c r="B33" s="1078" t="e">
        <f>IF(ROUND(VALUE(SUBSTITUTE('連結実質赤字比率に係る赤字・黒字の構成分析'!F$37,"▲","-")),2)&lt;0,ABS(ROUND(VALUE(SUBSTITUTE('連結実質赤字比率に係る赤字・黒字の構成分析'!F$37,"▲","-")),2)),NA())</f>
        <v>#VALUE!</v>
      </c>
      <c r="C33" s="1078" t="e">
        <f>IF(ROUND(VALUE(SUBSTITUTE('連結実質赤字比率に係る赤字・黒字の構成分析'!F$37,"▲","-")),2)&gt;=0,ABS(ROUND(VALUE(SUBSTITUTE('連結実質赤字比率に係る赤字・黒字の構成分析'!F$37,"▲","-")),2)),NA())</f>
        <v>#VALUE!</v>
      </c>
      <c r="D33" s="1078" t="e">
        <f>IF(ROUND(VALUE(SUBSTITUTE('連結実質赤字比率に係る赤字・黒字の構成分析'!G$37,"▲","-")),2)&lt;0,ABS(ROUND(VALUE(SUBSTITUTE('連結実質赤字比率に係る赤字・黒字の構成分析'!G$37,"▲","-")),2)),NA())</f>
        <v>#VALUE!</v>
      </c>
      <c r="E33" s="1078" t="e">
        <f>IF(ROUND(VALUE(SUBSTITUTE('連結実質赤字比率に係る赤字・黒字の構成分析'!G$37,"▲","-")),2)&gt;=0,ABS(ROUND(VALUE(SUBSTITUTE('連結実質赤字比率に係る赤字・黒字の構成分析'!G$37,"▲","-")),2)),NA())</f>
        <v>#VALUE!</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0.41</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0.91</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1.42</v>
      </c>
    </row>
    <row r="34" spans="1:16">
      <c r="A34" s="1078" t="str">
        <f>IF('連結実質赤字比率に係る赤字・黒字の構成分析'!C$36="",NA(),'連結実質赤字比率に係る赤字・黒字の構成分析'!C$36)</f>
        <v>公共下水道事業会計</v>
      </c>
      <c r="B34" s="1078" t="e">
        <f>IF(ROUND(VALUE(SUBSTITUTE('連結実質赤字比率に係る赤字・黒字の構成分析'!F$36,"▲","-")),2)&lt;0,ABS(ROUND(VALUE(SUBSTITUTE('連結実質赤字比率に係る赤字・黒字の構成分析'!F$36,"▲","-")),2)),NA())</f>
        <v>#VALUE!</v>
      </c>
      <c r="C34" s="1078" t="e">
        <f>IF(ROUND(VALUE(SUBSTITUTE('連結実質赤字比率に係る赤字・黒字の構成分析'!F$36,"▲","-")),2)&gt;=0,ABS(ROUND(VALUE(SUBSTITUTE('連結実質赤字比率に係る赤字・黒字の構成分析'!F$36,"▲","-")),2)),NA())</f>
        <v>#VALUE!</v>
      </c>
      <c r="D34" s="1078" t="e">
        <f>IF(ROUND(VALUE(SUBSTITUTE('連結実質赤字比率に係る赤字・黒字の構成分析'!G$36,"▲","-")),2)&lt;0,ABS(ROUND(VALUE(SUBSTITUTE('連結実質赤字比率に係る赤字・黒字の構成分析'!G$36,"▲","-")),2)),NA())</f>
        <v>#VALUE!</v>
      </c>
      <c r="E34" s="1078" t="e">
        <f>IF(ROUND(VALUE(SUBSTITUTE('連結実質赤字比率に係る赤字・黒字の構成分析'!G$36,"▲","-")),2)&gt;=0,ABS(ROUND(VALUE(SUBSTITUTE('連結実質赤字比率に係る赤字・黒字の構成分析'!G$36,"▲","-")),2)),NA())</f>
        <v>#VALUE!</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0.93</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1.19</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2.0699999999999998</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1.69</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5.09</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3.8</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2.75</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2.4</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1.48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2.99</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3.64</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3.41</v>
      </c>
    </row>
    <row r="39" spans="1:16">
      <c r="A39" s="1076" t="s">
        <v>15</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111</v>
      </c>
      <c r="C41" s="1079"/>
      <c r="D41" s="1079" t="s">
        <v>113</v>
      </c>
      <c r="E41" s="1079" t="s">
        <v>111</v>
      </c>
      <c r="F41" s="1079"/>
      <c r="G41" s="1079" t="s">
        <v>113</v>
      </c>
      <c r="H41" s="1079" t="s">
        <v>111</v>
      </c>
      <c r="I41" s="1079"/>
      <c r="J41" s="1079" t="s">
        <v>113</v>
      </c>
      <c r="K41" s="1079" t="s">
        <v>111</v>
      </c>
      <c r="L41" s="1079"/>
      <c r="M41" s="1079" t="s">
        <v>113</v>
      </c>
      <c r="N41" s="1079" t="s">
        <v>111</v>
      </c>
      <c r="O41" s="1079"/>
      <c r="P41" s="1079" t="s">
        <v>113</v>
      </c>
    </row>
    <row r="42" spans="1:16">
      <c r="A42" s="1079" t="s">
        <v>114</v>
      </c>
      <c r="B42" s="1079"/>
      <c r="C42" s="1079"/>
      <c r="D42" s="1079">
        <f>'実質公債費比率（分子）の構造'!K$52</f>
        <v>2395</v>
      </c>
      <c r="E42" s="1079"/>
      <c r="F42" s="1079"/>
      <c r="G42" s="1079">
        <f>'実質公債費比率（分子）の構造'!L$52</f>
        <v>2397</v>
      </c>
      <c r="H42" s="1079"/>
      <c r="I42" s="1079"/>
      <c r="J42" s="1079">
        <f>'実質公債費比率（分子）の構造'!M$52</f>
        <v>2343</v>
      </c>
      <c r="K42" s="1079"/>
      <c r="L42" s="1079"/>
      <c r="M42" s="1079">
        <f>'実質公債費比率（分子）の構造'!N$52</f>
        <v>2245</v>
      </c>
      <c r="N42" s="1079"/>
      <c r="O42" s="1079"/>
      <c r="P42" s="1079">
        <f>'実質公債費比率（分子）の構造'!O$52</f>
        <v>2056</v>
      </c>
    </row>
    <row r="43" spans="1:16">
      <c r="A43" s="1079" t="s">
        <v>44</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f>'実質公債費比率（分子）の構造'!O$51</f>
        <v>0</v>
      </c>
      <c r="O43" s="1079"/>
      <c r="P43" s="1079"/>
    </row>
    <row r="44" spans="1:16">
      <c r="A44" s="1079" t="s">
        <v>42</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17</v>
      </c>
      <c r="C45" s="1079"/>
      <c r="D45" s="1079"/>
      <c r="E45" s="1079">
        <f>'実質公債費比率（分子）の構造'!L$49</f>
        <v>68</v>
      </c>
      <c r="F45" s="1079"/>
      <c r="G45" s="1079"/>
      <c r="H45" s="1079">
        <f>'実質公債費比率（分子）の構造'!M$49</f>
        <v>141</v>
      </c>
      <c r="I45" s="1079"/>
      <c r="J45" s="1079"/>
      <c r="K45" s="1079">
        <f>'実質公債費比率（分子）の構造'!N$49</f>
        <v>145</v>
      </c>
      <c r="L45" s="1079"/>
      <c r="M45" s="1079"/>
      <c r="N45" s="1079">
        <f>'実質公債費比率（分子）の構造'!O$49</f>
        <v>145</v>
      </c>
      <c r="O45" s="1079"/>
      <c r="P45" s="1079"/>
    </row>
    <row r="46" spans="1:16">
      <c r="A46" s="1079" t="s">
        <v>37</v>
      </c>
      <c r="B46" s="1079">
        <f>'実質公債費比率（分子）の構造'!K$48</f>
        <v>772</v>
      </c>
      <c r="C46" s="1079"/>
      <c r="D46" s="1079"/>
      <c r="E46" s="1079">
        <f>'実質公債費比率（分子）の構造'!L$48</f>
        <v>632</v>
      </c>
      <c r="F46" s="1079"/>
      <c r="G46" s="1079"/>
      <c r="H46" s="1079">
        <f>'実質公債費比率（分子）の構造'!M$48</f>
        <v>610</v>
      </c>
      <c r="I46" s="1079"/>
      <c r="J46" s="1079"/>
      <c r="K46" s="1079">
        <f>'実質公債費比率（分子）の構造'!N$48</f>
        <v>629</v>
      </c>
      <c r="L46" s="1079"/>
      <c r="M46" s="1079"/>
      <c r="N46" s="1079">
        <f>'実質公債費比率（分子）の構造'!O$48</f>
        <v>625</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32</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2055</v>
      </c>
      <c r="C49" s="1079"/>
      <c r="D49" s="1079"/>
      <c r="E49" s="1079">
        <f>'実質公債費比率（分子）の構造'!L$45</f>
        <v>2032</v>
      </c>
      <c r="F49" s="1079"/>
      <c r="G49" s="1079"/>
      <c r="H49" s="1079">
        <f>'実質公債費比率（分子）の構造'!M$45</f>
        <v>2010</v>
      </c>
      <c r="I49" s="1079"/>
      <c r="J49" s="1079"/>
      <c r="K49" s="1079">
        <f>'実質公債費比率（分子）の構造'!N$45</f>
        <v>1925</v>
      </c>
      <c r="L49" s="1079"/>
      <c r="M49" s="1079"/>
      <c r="N49" s="1079">
        <f>'実質公債費比率（分子）の構造'!O$45</f>
        <v>1676</v>
      </c>
      <c r="O49" s="1079"/>
      <c r="P49" s="1079"/>
    </row>
    <row r="50" spans="1:16">
      <c r="A50" s="1079" t="s">
        <v>55</v>
      </c>
      <c r="B50" s="1079" t="e">
        <f>NA()</f>
        <v>#N/A</v>
      </c>
      <c r="C50" s="1079">
        <f>IF(ISNUMBER('実質公債費比率（分子）の構造'!K$53),'実質公債費比率（分子）の構造'!K$53,NA())</f>
        <v>449</v>
      </c>
      <c r="D50" s="1079" t="e">
        <f>NA()</f>
        <v>#N/A</v>
      </c>
      <c r="E50" s="1079" t="e">
        <f>NA()</f>
        <v>#N/A</v>
      </c>
      <c r="F50" s="1079">
        <f>IF(ISNUMBER('実質公債費比率（分子）の構造'!L$53),'実質公債費比率（分子）の構造'!L$53,NA())</f>
        <v>335</v>
      </c>
      <c r="G50" s="1079" t="e">
        <f>NA()</f>
        <v>#N/A</v>
      </c>
      <c r="H50" s="1079" t="e">
        <f>NA()</f>
        <v>#N/A</v>
      </c>
      <c r="I50" s="1079">
        <f>IF(ISNUMBER('実質公債費比率（分子）の構造'!M$53),'実質公債費比率（分子）の構造'!M$53,NA())</f>
        <v>418</v>
      </c>
      <c r="J50" s="1079" t="e">
        <f>NA()</f>
        <v>#N/A</v>
      </c>
      <c r="K50" s="1079" t="e">
        <f>NA()</f>
        <v>#N/A</v>
      </c>
      <c r="L50" s="1079">
        <f>IF(ISNUMBER('実質公債費比率（分子）の構造'!N$53),'実質公債費比率（分子）の構造'!N$53,NA())</f>
        <v>454</v>
      </c>
      <c r="M50" s="1079" t="e">
        <f>NA()</f>
        <v>#N/A</v>
      </c>
      <c r="N50" s="1079" t="e">
        <f>NA()</f>
        <v>#N/A</v>
      </c>
      <c r="O50" s="1079">
        <f>IF(ISNUMBER('実質公債費比率（分子）の構造'!O$53),'実質公債費比率（分子）の構造'!O$53,NA())</f>
        <v>390</v>
      </c>
      <c r="P50" s="1079" t="e">
        <f>NA()</f>
        <v>#N/A</v>
      </c>
    </row>
    <row r="53" spans="1:16">
      <c r="A53" s="1076" t="s">
        <v>118</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121</v>
      </c>
      <c r="C55" s="1078"/>
      <c r="D55" s="1078" t="s">
        <v>124</v>
      </c>
      <c r="E55" s="1078" t="s">
        <v>121</v>
      </c>
      <c r="F55" s="1078"/>
      <c r="G55" s="1078" t="s">
        <v>124</v>
      </c>
      <c r="H55" s="1078" t="s">
        <v>121</v>
      </c>
      <c r="I55" s="1078"/>
      <c r="J55" s="1078" t="s">
        <v>124</v>
      </c>
      <c r="K55" s="1078" t="s">
        <v>121</v>
      </c>
      <c r="L55" s="1078"/>
      <c r="M55" s="1078" t="s">
        <v>124</v>
      </c>
      <c r="N55" s="1078" t="s">
        <v>121</v>
      </c>
      <c r="O55" s="1078"/>
      <c r="P55" s="1078" t="s">
        <v>124</v>
      </c>
    </row>
    <row r="56" spans="1:16">
      <c r="A56" s="1078" t="s">
        <v>46</v>
      </c>
      <c r="B56" s="1078"/>
      <c r="C56" s="1078"/>
      <c r="D56" s="1078">
        <f>'将来負担比率（分子）の構造'!I$52</f>
        <v>21332</v>
      </c>
      <c r="E56" s="1078"/>
      <c r="F56" s="1078"/>
      <c r="G56" s="1078">
        <f>'将来負担比率（分子）の構造'!J$52</f>
        <v>22032</v>
      </c>
      <c r="H56" s="1078"/>
      <c r="I56" s="1078"/>
      <c r="J56" s="1078">
        <f>'将来負担比率（分子）の構造'!K$52</f>
        <v>21228</v>
      </c>
      <c r="K56" s="1078"/>
      <c r="L56" s="1078"/>
      <c r="M56" s="1078">
        <f>'将来負担比率（分子）の構造'!L$52</f>
        <v>20261</v>
      </c>
      <c r="N56" s="1078"/>
      <c r="O56" s="1078"/>
      <c r="P56" s="1078">
        <f>'将来負担比率（分子）の構造'!M$52</f>
        <v>19148</v>
      </c>
    </row>
    <row r="57" spans="1:16">
      <c r="A57" s="1078" t="s">
        <v>93</v>
      </c>
      <c r="B57" s="1078"/>
      <c r="C57" s="1078"/>
      <c r="D57" s="1078">
        <f>'将来負担比率（分子）の構造'!I$51</f>
        <v>196</v>
      </c>
      <c r="E57" s="1078"/>
      <c r="F57" s="1078"/>
      <c r="G57" s="1078">
        <f>'将来負担比率（分子）の構造'!J$51</f>
        <v>182</v>
      </c>
      <c r="H57" s="1078"/>
      <c r="I57" s="1078"/>
      <c r="J57" s="1078">
        <f>'将来負担比率（分子）の構造'!K$51</f>
        <v>166</v>
      </c>
      <c r="K57" s="1078"/>
      <c r="L57" s="1078"/>
      <c r="M57" s="1078">
        <f>'将来負担比率（分子）の構造'!L$51</f>
        <v>116</v>
      </c>
      <c r="N57" s="1078"/>
      <c r="O57" s="1078"/>
      <c r="P57" s="1078">
        <f>'将来負担比率（分子）の構造'!M$51</f>
        <v>84</v>
      </c>
    </row>
    <row r="58" spans="1:16">
      <c r="A58" s="1078" t="s">
        <v>91</v>
      </c>
      <c r="B58" s="1078"/>
      <c r="C58" s="1078"/>
      <c r="D58" s="1078">
        <f>'将来負担比率（分子）の構造'!I$50</f>
        <v>9926</v>
      </c>
      <c r="E58" s="1078"/>
      <c r="F58" s="1078"/>
      <c r="G58" s="1078">
        <f>'将来負担比率（分子）の構造'!J$50</f>
        <v>9736</v>
      </c>
      <c r="H58" s="1078"/>
      <c r="I58" s="1078"/>
      <c r="J58" s="1078">
        <f>'将来負担比率（分子）の構造'!K$50</f>
        <v>9328</v>
      </c>
      <c r="K58" s="1078"/>
      <c r="L58" s="1078"/>
      <c r="M58" s="1078">
        <f>'将来負担比率（分子）の構造'!L$50</f>
        <v>10013</v>
      </c>
      <c r="N58" s="1078"/>
      <c r="O58" s="1078"/>
      <c r="P58" s="1078">
        <f>'将来負担比率（分子）の構造'!M$50</f>
        <v>10009</v>
      </c>
    </row>
    <row r="59" spans="1:16">
      <c r="A59" s="1078" t="s">
        <v>88</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81</v>
      </c>
      <c r="B61" s="1078">
        <f>'将来負担比率（分子）の構造'!I$46</f>
        <v>102</v>
      </c>
      <c r="C61" s="1078"/>
      <c r="D61" s="1078"/>
      <c r="E61" s="1078">
        <f>'将来負担比率（分子）の構造'!J$46</f>
        <v>75</v>
      </c>
      <c r="F61" s="1078"/>
      <c r="G61" s="1078"/>
      <c r="H61" s="1078">
        <f>'将来負担比率（分子）の構造'!K$46</f>
        <v>72</v>
      </c>
      <c r="I61" s="1078"/>
      <c r="J61" s="1078"/>
      <c r="K61" s="1078">
        <f>'将来負担比率（分子）の構造'!L$46</f>
        <v>77</v>
      </c>
      <c r="L61" s="1078"/>
      <c r="M61" s="1078"/>
      <c r="N61" s="1078">
        <f>'将来負担比率（分子）の構造'!M$46</f>
        <v>81</v>
      </c>
      <c r="O61" s="1078"/>
      <c r="P61" s="1078"/>
    </row>
    <row r="62" spans="1:16">
      <c r="A62" s="1078" t="s">
        <v>82</v>
      </c>
      <c r="B62" s="1078">
        <f>'将来負担比率（分子）の構造'!I$45</f>
        <v>1588</v>
      </c>
      <c r="C62" s="1078"/>
      <c r="D62" s="1078"/>
      <c r="E62" s="1078">
        <f>'将来負担比率（分子）の構造'!J$45</f>
        <v>1488</v>
      </c>
      <c r="F62" s="1078"/>
      <c r="G62" s="1078"/>
      <c r="H62" s="1078">
        <f>'将来負担比率（分子）の構造'!K$45</f>
        <v>1323</v>
      </c>
      <c r="I62" s="1078"/>
      <c r="J62" s="1078"/>
      <c r="K62" s="1078">
        <f>'将来負担比率（分子）の構造'!L$45</f>
        <v>1190</v>
      </c>
      <c r="L62" s="1078"/>
      <c r="M62" s="1078"/>
      <c r="N62" s="1078">
        <f>'将来負担比率（分子）の構造'!M$45</f>
        <v>1188</v>
      </c>
      <c r="O62" s="1078"/>
      <c r="P62" s="1078"/>
    </row>
    <row r="63" spans="1:16">
      <c r="A63" s="1078" t="s">
        <v>20</v>
      </c>
      <c r="B63" s="1078">
        <f>'将来負担比率（分子）の構造'!I$44</f>
        <v>1716</v>
      </c>
      <c r="C63" s="1078"/>
      <c r="D63" s="1078"/>
      <c r="E63" s="1078">
        <f>'将来負担比率（分子）の構造'!J$44</f>
        <v>1645</v>
      </c>
      <c r="F63" s="1078"/>
      <c r="G63" s="1078"/>
      <c r="H63" s="1078">
        <f>'将来負担比率（分子）の構造'!K$44</f>
        <v>1503</v>
      </c>
      <c r="I63" s="1078"/>
      <c r="J63" s="1078"/>
      <c r="K63" s="1078">
        <f>'将来負担比率（分子）の構造'!L$44</f>
        <v>1357</v>
      </c>
      <c r="L63" s="1078"/>
      <c r="M63" s="1078"/>
      <c r="N63" s="1078">
        <f>'将来負担比率（分子）の構造'!M$44</f>
        <v>1210</v>
      </c>
      <c r="O63" s="1078"/>
      <c r="P63" s="1078"/>
    </row>
    <row r="64" spans="1:16">
      <c r="A64" s="1078" t="s">
        <v>79</v>
      </c>
      <c r="B64" s="1078">
        <f>'将来負担比率（分子）の構造'!I$43</f>
        <v>7215</v>
      </c>
      <c r="C64" s="1078"/>
      <c r="D64" s="1078"/>
      <c r="E64" s="1078">
        <f>'将来負担比率（分子）の構造'!J$43</f>
        <v>6496</v>
      </c>
      <c r="F64" s="1078"/>
      <c r="G64" s="1078"/>
      <c r="H64" s="1078">
        <f>'将来負担比率（分子）の構造'!K$43</f>
        <v>5250</v>
      </c>
      <c r="I64" s="1078"/>
      <c r="J64" s="1078"/>
      <c r="K64" s="1078">
        <f>'将来負担比率（分子）の構造'!L$43</f>
        <v>5029</v>
      </c>
      <c r="L64" s="1078"/>
      <c r="M64" s="1078"/>
      <c r="N64" s="1078">
        <f>'将来負担比率（分子）の構造'!M$43</f>
        <v>4632</v>
      </c>
      <c r="O64" s="1078"/>
      <c r="P64" s="1078"/>
    </row>
    <row r="65" spans="1:16">
      <c r="A65" s="1078" t="s">
        <v>77</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71</v>
      </c>
      <c r="B66" s="1078">
        <f>'将来負担比率（分子）の構造'!I$41</f>
        <v>14925</v>
      </c>
      <c r="C66" s="1078"/>
      <c r="D66" s="1078"/>
      <c r="E66" s="1078">
        <f>'将来負担比率（分子）の構造'!J$41</f>
        <v>16429</v>
      </c>
      <c r="F66" s="1078"/>
      <c r="G66" s="1078"/>
      <c r="H66" s="1078">
        <f>'将来負担比率（分子）の構造'!K$41</f>
        <v>16356</v>
      </c>
      <c r="I66" s="1078"/>
      <c r="J66" s="1078"/>
      <c r="K66" s="1078">
        <f>'将来負担比率（分子）の構造'!L$41</f>
        <v>16130</v>
      </c>
      <c r="L66" s="1078"/>
      <c r="M66" s="1078"/>
      <c r="N66" s="1078">
        <f>'将来負担比率（分子）の構造'!M$41</f>
        <v>16409</v>
      </c>
      <c r="O66" s="1078"/>
      <c r="P66" s="1078"/>
    </row>
    <row r="67" spans="1:16">
      <c r="A67" s="1078" t="s">
        <v>97</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125</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127</v>
      </c>
      <c r="B72" s="1082">
        <f>基金残高に係る経年分析!F55</f>
        <v>3816</v>
      </c>
      <c r="C72" s="1082">
        <f>基金残高に係る経年分析!G55</f>
        <v>3982</v>
      </c>
      <c r="D72" s="1082">
        <f>基金残高に係る経年分析!H55</f>
        <v>4189</v>
      </c>
    </row>
    <row r="73" spans="1:16">
      <c r="A73" s="1080" t="s">
        <v>130</v>
      </c>
      <c r="B73" s="1082">
        <f>基金残高に係る経年分析!F56</f>
        <v>1933</v>
      </c>
      <c r="C73" s="1082">
        <f>基金残高に係る経年分析!G56</f>
        <v>2231</v>
      </c>
      <c r="D73" s="1082">
        <f>基金残高に係る経年分析!H56</f>
        <v>2232</v>
      </c>
    </row>
    <row r="74" spans="1:16">
      <c r="A74" s="1080" t="s">
        <v>132</v>
      </c>
      <c r="B74" s="1082">
        <f>基金残高に係る経年分析!F57</f>
        <v>6066</v>
      </c>
      <c r="C74" s="1082">
        <f>基金残高に係る経年分析!G57</f>
        <v>5967</v>
      </c>
      <c r="D74" s="1082">
        <f>基金残高に係る経年分析!H57</f>
        <v>6030</v>
      </c>
    </row>
  </sheetData>
  <sheetProtection algorithmName="SHA-512" hashValue="mSG6SXcGqPljdPeCuxjaBEaxCe/qQEhREpYR+fUvtlLGm1cULNIK5L6tLyAzliXy+RlGHj4n6LhfYKykez4qwg==" saltValue="VB5Bpo3qDF0/ZG9CABRqX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126</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256</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3271241</v>
      </c>
      <c r="S5" s="276"/>
      <c r="T5" s="276"/>
      <c r="U5" s="276"/>
      <c r="V5" s="276"/>
      <c r="W5" s="276"/>
      <c r="X5" s="276"/>
      <c r="Y5" s="278"/>
      <c r="Z5" s="281">
        <v>15.9</v>
      </c>
      <c r="AA5" s="281"/>
      <c r="AB5" s="281"/>
      <c r="AC5" s="281"/>
      <c r="AD5" s="286">
        <v>3271241</v>
      </c>
      <c r="AE5" s="286"/>
      <c r="AF5" s="286"/>
      <c r="AG5" s="286"/>
      <c r="AH5" s="286"/>
      <c r="AI5" s="286"/>
      <c r="AJ5" s="286"/>
      <c r="AK5" s="286"/>
      <c r="AL5" s="291">
        <v>29.7</v>
      </c>
      <c r="AM5" s="293"/>
      <c r="AN5" s="293"/>
      <c r="AO5" s="295"/>
      <c r="AP5" s="260" t="s">
        <v>317</v>
      </c>
      <c r="AQ5" s="265"/>
      <c r="AR5" s="265"/>
      <c r="AS5" s="265"/>
      <c r="AT5" s="265"/>
      <c r="AU5" s="265"/>
      <c r="AV5" s="265"/>
      <c r="AW5" s="265"/>
      <c r="AX5" s="265"/>
      <c r="AY5" s="265"/>
      <c r="AZ5" s="265"/>
      <c r="BA5" s="265"/>
      <c r="BB5" s="265"/>
      <c r="BC5" s="265"/>
      <c r="BD5" s="265"/>
      <c r="BE5" s="265"/>
      <c r="BF5" s="268"/>
      <c r="BG5" s="274">
        <v>3271241</v>
      </c>
      <c r="BH5" s="217"/>
      <c r="BI5" s="217"/>
      <c r="BJ5" s="217"/>
      <c r="BK5" s="217"/>
      <c r="BL5" s="217"/>
      <c r="BM5" s="217"/>
      <c r="BN5" s="279"/>
      <c r="BO5" s="282">
        <v>100</v>
      </c>
      <c r="BP5" s="282"/>
      <c r="BQ5" s="282"/>
      <c r="BR5" s="282"/>
      <c r="BS5" s="287" t="s">
        <v>202</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230</v>
      </c>
      <c r="CS5" s="139"/>
      <c r="CT5" s="139"/>
      <c r="CU5" s="139"/>
      <c r="CV5" s="139"/>
      <c r="CW5" s="139"/>
      <c r="CX5" s="139"/>
      <c r="CY5" s="144"/>
      <c r="CZ5" s="182" t="s">
        <v>311</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122413</v>
      </c>
      <c r="S6" s="217"/>
      <c r="T6" s="217"/>
      <c r="U6" s="217"/>
      <c r="V6" s="217"/>
      <c r="W6" s="217"/>
      <c r="X6" s="217"/>
      <c r="Y6" s="279"/>
      <c r="Z6" s="282">
        <v>0.6</v>
      </c>
      <c r="AA6" s="282"/>
      <c r="AB6" s="282"/>
      <c r="AC6" s="282"/>
      <c r="AD6" s="287">
        <v>122413</v>
      </c>
      <c r="AE6" s="287"/>
      <c r="AF6" s="287"/>
      <c r="AG6" s="287"/>
      <c r="AH6" s="287"/>
      <c r="AI6" s="287"/>
      <c r="AJ6" s="287"/>
      <c r="AK6" s="287"/>
      <c r="AL6" s="283">
        <v>1.1000000000000001</v>
      </c>
      <c r="AM6" s="238"/>
      <c r="AN6" s="238"/>
      <c r="AO6" s="296"/>
      <c r="AP6" s="261" t="s">
        <v>104</v>
      </c>
      <c r="AQ6" s="1"/>
      <c r="AR6" s="1"/>
      <c r="AS6" s="1"/>
      <c r="AT6" s="1"/>
      <c r="AU6" s="1"/>
      <c r="AV6" s="1"/>
      <c r="AW6" s="1"/>
      <c r="AX6" s="1"/>
      <c r="AY6" s="1"/>
      <c r="AZ6" s="1"/>
      <c r="BA6" s="1"/>
      <c r="BB6" s="1"/>
      <c r="BC6" s="1"/>
      <c r="BD6" s="1"/>
      <c r="BE6" s="1"/>
      <c r="BF6" s="269"/>
      <c r="BG6" s="274">
        <v>3271241</v>
      </c>
      <c r="BH6" s="217"/>
      <c r="BI6" s="217"/>
      <c r="BJ6" s="217"/>
      <c r="BK6" s="217"/>
      <c r="BL6" s="217"/>
      <c r="BM6" s="217"/>
      <c r="BN6" s="279"/>
      <c r="BO6" s="282">
        <v>100</v>
      </c>
      <c r="BP6" s="282"/>
      <c r="BQ6" s="282"/>
      <c r="BR6" s="282"/>
      <c r="BS6" s="287" t="s">
        <v>202</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134719</v>
      </c>
      <c r="CS6" s="217"/>
      <c r="CT6" s="217"/>
      <c r="CU6" s="217"/>
      <c r="CV6" s="217"/>
      <c r="CW6" s="217"/>
      <c r="CX6" s="217"/>
      <c r="CY6" s="279"/>
      <c r="CZ6" s="291">
        <v>0.7</v>
      </c>
      <c r="DA6" s="293"/>
      <c r="DB6" s="293"/>
      <c r="DC6" s="337"/>
      <c r="DD6" s="288" t="s">
        <v>202</v>
      </c>
      <c r="DE6" s="217"/>
      <c r="DF6" s="217"/>
      <c r="DG6" s="217"/>
      <c r="DH6" s="217"/>
      <c r="DI6" s="217"/>
      <c r="DJ6" s="217"/>
      <c r="DK6" s="217"/>
      <c r="DL6" s="217"/>
      <c r="DM6" s="217"/>
      <c r="DN6" s="217"/>
      <c r="DO6" s="217"/>
      <c r="DP6" s="279"/>
      <c r="DQ6" s="288">
        <v>134719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4242</v>
      </c>
      <c r="S7" s="217"/>
      <c r="T7" s="217"/>
      <c r="U7" s="217"/>
      <c r="V7" s="217"/>
      <c r="W7" s="217"/>
      <c r="X7" s="217"/>
      <c r="Y7" s="279"/>
      <c r="Z7" s="282">
        <v>0</v>
      </c>
      <c r="AA7" s="282"/>
      <c r="AB7" s="282"/>
      <c r="AC7" s="282"/>
      <c r="AD7" s="287">
        <v>4242</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1477354</v>
      </c>
      <c r="BH7" s="217"/>
      <c r="BI7" s="217"/>
      <c r="BJ7" s="217"/>
      <c r="BK7" s="217"/>
      <c r="BL7" s="217"/>
      <c r="BM7" s="217"/>
      <c r="BN7" s="279"/>
      <c r="BO7" s="282">
        <v>45.2</v>
      </c>
      <c r="BP7" s="282"/>
      <c r="BQ7" s="282"/>
      <c r="BR7" s="282"/>
      <c r="BS7" s="287" t="s">
        <v>202</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2684713</v>
      </c>
      <c r="CS7" s="217"/>
      <c r="CT7" s="217"/>
      <c r="CU7" s="217"/>
      <c r="CV7" s="217"/>
      <c r="CW7" s="217"/>
      <c r="CX7" s="217"/>
      <c r="CY7" s="279"/>
      <c r="CZ7" s="282">
        <v>13.4</v>
      </c>
      <c r="DA7" s="282"/>
      <c r="DB7" s="282"/>
      <c r="DC7" s="282"/>
      <c r="DD7" s="288">
        <v>192598</v>
      </c>
      <c r="DE7" s="217"/>
      <c r="DF7" s="217"/>
      <c r="DG7" s="217"/>
      <c r="DH7" s="217"/>
      <c r="DI7" s="217"/>
      <c r="DJ7" s="217"/>
      <c r="DK7" s="217"/>
      <c r="DL7" s="217"/>
      <c r="DM7" s="217"/>
      <c r="DN7" s="217"/>
      <c r="DO7" s="217"/>
      <c r="DP7" s="279"/>
      <c r="DQ7" s="288">
        <v>2089170</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15736</v>
      </c>
      <c r="S8" s="217"/>
      <c r="T8" s="217"/>
      <c r="U8" s="217"/>
      <c r="V8" s="217"/>
      <c r="W8" s="217"/>
      <c r="X8" s="217"/>
      <c r="Y8" s="279"/>
      <c r="Z8" s="282">
        <v>0.1</v>
      </c>
      <c r="AA8" s="282"/>
      <c r="AB8" s="282"/>
      <c r="AC8" s="282"/>
      <c r="AD8" s="287">
        <v>15736</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58481</v>
      </c>
      <c r="BH8" s="217"/>
      <c r="BI8" s="217"/>
      <c r="BJ8" s="217"/>
      <c r="BK8" s="217"/>
      <c r="BL8" s="217"/>
      <c r="BM8" s="217"/>
      <c r="BN8" s="279"/>
      <c r="BO8" s="282">
        <v>1.8</v>
      </c>
      <c r="BP8" s="282"/>
      <c r="BQ8" s="282"/>
      <c r="BR8" s="282"/>
      <c r="BS8" s="287" t="s">
        <v>202</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7170057</v>
      </c>
      <c r="CS8" s="217"/>
      <c r="CT8" s="217"/>
      <c r="CU8" s="217"/>
      <c r="CV8" s="217"/>
      <c r="CW8" s="217"/>
      <c r="CX8" s="217"/>
      <c r="CY8" s="279"/>
      <c r="CZ8" s="282">
        <v>35.9</v>
      </c>
      <c r="DA8" s="282"/>
      <c r="DB8" s="282"/>
      <c r="DC8" s="282"/>
      <c r="DD8" s="288">
        <v>307274</v>
      </c>
      <c r="DE8" s="217"/>
      <c r="DF8" s="217"/>
      <c r="DG8" s="217"/>
      <c r="DH8" s="217"/>
      <c r="DI8" s="217"/>
      <c r="DJ8" s="217"/>
      <c r="DK8" s="217"/>
      <c r="DL8" s="217"/>
      <c r="DM8" s="217"/>
      <c r="DN8" s="217"/>
      <c r="DO8" s="217"/>
      <c r="DP8" s="279"/>
      <c r="DQ8" s="288">
        <v>3774068</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17623</v>
      </c>
      <c r="S9" s="217"/>
      <c r="T9" s="217"/>
      <c r="U9" s="217"/>
      <c r="V9" s="217"/>
      <c r="W9" s="217"/>
      <c r="X9" s="217"/>
      <c r="Y9" s="279"/>
      <c r="Z9" s="282">
        <v>0.1</v>
      </c>
      <c r="AA9" s="282"/>
      <c r="AB9" s="282"/>
      <c r="AC9" s="282"/>
      <c r="AD9" s="287">
        <v>17623</v>
      </c>
      <c r="AE9" s="287"/>
      <c r="AF9" s="287"/>
      <c r="AG9" s="287"/>
      <c r="AH9" s="287"/>
      <c r="AI9" s="287"/>
      <c r="AJ9" s="287"/>
      <c r="AK9" s="287"/>
      <c r="AL9" s="283">
        <v>0.2</v>
      </c>
      <c r="AM9" s="238"/>
      <c r="AN9" s="238"/>
      <c r="AO9" s="296"/>
      <c r="AP9" s="261" t="s">
        <v>334</v>
      </c>
      <c r="AQ9" s="1"/>
      <c r="AR9" s="1"/>
      <c r="AS9" s="1"/>
      <c r="AT9" s="1"/>
      <c r="AU9" s="1"/>
      <c r="AV9" s="1"/>
      <c r="AW9" s="1"/>
      <c r="AX9" s="1"/>
      <c r="AY9" s="1"/>
      <c r="AZ9" s="1"/>
      <c r="BA9" s="1"/>
      <c r="BB9" s="1"/>
      <c r="BC9" s="1"/>
      <c r="BD9" s="1"/>
      <c r="BE9" s="1"/>
      <c r="BF9" s="269"/>
      <c r="BG9" s="274">
        <v>1329747</v>
      </c>
      <c r="BH9" s="217"/>
      <c r="BI9" s="217"/>
      <c r="BJ9" s="217"/>
      <c r="BK9" s="217"/>
      <c r="BL9" s="217"/>
      <c r="BM9" s="217"/>
      <c r="BN9" s="279"/>
      <c r="BO9" s="282">
        <v>40.6</v>
      </c>
      <c r="BP9" s="282"/>
      <c r="BQ9" s="282"/>
      <c r="BR9" s="282"/>
      <c r="BS9" s="287" t="s">
        <v>202</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1252330</v>
      </c>
      <c r="CS9" s="217"/>
      <c r="CT9" s="217"/>
      <c r="CU9" s="217"/>
      <c r="CV9" s="217"/>
      <c r="CW9" s="217"/>
      <c r="CX9" s="217"/>
      <c r="CY9" s="279"/>
      <c r="CZ9" s="282">
        <v>6.3</v>
      </c>
      <c r="DA9" s="282"/>
      <c r="DB9" s="282"/>
      <c r="DC9" s="282"/>
      <c r="DD9" s="288">
        <v>33672</v>
      </c>
      <c r="DE9" s="217"/>
      <c r="DF9" s="217"/>
      <c r="DG9" s="217"/>
      <c r="DH9" s="217"/>
      <c r="DI9" s="217"/>
      <c r="DJ9" s="217"/>
      <c r="DK9" s="217"/>
      <c r="DL9" s="217"/>
      <c r="DM9" s="217"/>
      <c r="DN9" s="217"/>
      <c r="DO9" s="217"/>
      <c r="DP9" s="279"/>
      <c r="DQ9" s="288">
        <v>916967</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190</v>
      </c>
      <c r="AQ10" s="1"/>
      <c r="AR10" s="1"/>
      <c r="AS10" s="1"/>
      <c r="AT10" s="1"/>
      <c r="AU10" s="1"/>
      <c r="AV10" s="1"/>
      <c r="AW10" s="1"/>
      <c r="AX10" s="1"/>
      <c r="AY10" s="1"/>
      <c r="AZ10" s="1"/>
      <c r="BA10" s="1"/>
      <c r="BB10" s="1"/>
      <c r="BC10" s="1"/>
      <c r="BD10" s="1"/>
      <c r="BE10" s="1"/>
      <c r="BF10" s="269"/>
      <c r="BG10" s="274">
        <v>58034</v>
      </c>
      <c r="BH10" s="217"/>
      <c r="BI10" s="217"/>
      <c r="BJ10" s="217"/>
      <c r="BK10" s="217"/>
      <c r="BL10" s="217"/>
      <c r="BM10" s="217"/>
      <c r="BN10" s="279"/>
      <c r="BO10" s="282">
        <v>1.8</v>
      </c>
      <c r="BP10" s="282"/>
      <c r="BQ10" s="282"/>
      <c r="BR10" s="282"/>
      <c r="BS10" s="287" t="s">
        <v>202</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776697</v>
      </c>
      <c r="S11" s="217"/>
      <c r="T11" s="217"/>
      <c r="U11" s="217"/>
      <c r="V11" s="217"/>
      <c r="W11" s="217"/>
      <c r="X11" s="217"/>
      <c r="Y11" s="279"/>
      <c r="Z11" s="283">
        <v>3.8</v>
      </c>
      <c r="AA11" s="238"/>
      <c r="AB11" s="238"/>
      <c r="AC11" s="285"/>
      <c r="AD11" s="288">
        <v>776697</v>
      </c>
      <c r="AE11" s="217"/>
      <c r="AF11" s="217"/>
      <c r="AG11" s="217"/>
      <c r="AH11" s="217"/>
      <c r="AI11" s="217"/>
      <c r="AJ11" s="217"/>
      <c r="AK11" s="279"/>
      <c r="AL11" s="283">
        <v>7.1</v>
      </c>
      <c r="AM11" s="238"/>
      <c r="AN11" s="238"/>
      <c r="AO11" s="296"/>
      <c r="AP11" s="261" t="s">
        <v>338</v>
      </c>
      <c r="AQ11" s="1"/>
      <c r="AR11" s="1"/>
      <c r="AS11" s="1"/>
      <c r="AT11" s="1"/>
      <c r="AU11" s="1"/>
      <c r="AV11" s="1"/>
      <c r="AW11" s="1"/>
      <c r="AX11" s="1"/>
      <c r="AY11" s="1"/>
      <c r="AZ11" s="1"/>
      <c r="BA11" s="1"/>
      <c r="BB11" s="1"/>
      <c r="BC11" s="1"/>
      <c r="BD11" s="1"/>
      <c r="BE11" s="1"/>
      <c r="BF11" s="269"/>
      <c r="BG11" s="274">
        <v>31092</v>
      </c>
      <c r="BH11" s="217"/>
      <c r="BI11" s="217"/>
      <c r="BJ11" s="217"/>
      <c r="BK11" s="217"/>
      <c r="BL11" s="217"/>
      <c r="BM11" s="217"/>
      <c r="BN11" s="279"/>
      <c r="BO11" s="282">
        <v>1</v>
      </c>
      <c r="BP11" s="282"/>
      <c r="BQ11" s="282"/>
      <c r="BR11" s="282"/>
      <c r="BS11" s="287" t="s">
        <v>202</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1148488</v>
      </c>
      <c r="CS11" s="217"/>
      <c r="CT11" s="217"/>
      <c r="CU11" s="217"/>
      <c r="CV11" s="217"/>
      <c r="CW11" s="217"/>
      <c r="CX11" s="217"/>
      <c r="CY11" s="279"/>
      <c r="CZ11" s="282">
        <v>5.7</v>
      </c>
      <c r="DA11" s="282"/>
      <c r="DB11" s="282"/>
      <c r="DC11" s="282"/>
      <c r="DD11" s="288">
        <v>406993</v>
      </c>
      <c r="DE11" s="217"/>
      <c r="DF11" s="217"/>
      <c r="DG11" s="217"/>
      <c r="DH11" s="217"/>
      <c r="DI11" s="217"/>
      <c r="DJ11" s="217"/>
      <c r="DK11" s="217"/>
      <c r="DL11" s="217"/>
      <c r="DM11" s="217"/>
      <c r="DN11" s="217"/>
      <c r="DO11" s="217"/>
      <c r="DP11" s="279"/>
      <c r="DQ11" s="288">
        <v>710586</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29434</v>
      </c>
      <c r="S12" s="217"/>
      <c r="T12" s="217"/>
      <c r="U12" s="217"/>
      <c r="V12" s="217"/>
      <c r="W12" s="217"/>
      <c r="X12" s="217"/>
      <c r="Y12" s="279"/>
      <c r="Z12" s="282">
        <v>0.1</v>
      </c>
      <c r="AA12" s="282"/>
      <c r="AB12" s="282"/>
      <c r="AC12" s="282"/>
      <c r="AD12" s="287">
        <v>29434</v>
      </c>
      <c r="AE12" s="287"/>
      <c r="AF12" s="287"/>
      <c r="AG12" s="287"/>
      <c r="AH12" s="287"/>
      <c r="AI12" s="287"/>
      <c r="AJ12" s="287"/>
      <c r="AK12" s="287"/>
      <c r="AL12" s="283">
        <v>0.3</v>
      </c>
      <c r="AM12" s="238"/>
      <c r="AN12" s="238"/>
      <c r="AO12" s="296"/>
      <c r="AP12" s="261" t="s">
        <v>342</v>
      </c>
      <c r="AQ12" s="1"/>
      <c r="AR12" s="1"/>
      <c r="AS12" s="1"/>
      <c r="AT12" s="1"/>
      <c r="AU12" s="1"/>
      <c r="AV12" s="1"/>
      <c r="AW12" s="1"/>
      <c r="AX12" s="1"/>
      <c r="AY12" s="1"/>
      <c r="AZ12" s="1"/>
      <c r="BA12" s="1"/>
      <c r="BB12" s="1"/>
      <c r="BC12" s="1"/>
      <c r="BD12" s="1"/>
      <c r="BE12" s="1"/>
      <c r="BF12" s="269"/>
      <c r="BG12" s="274">
        <v>1422513</v>
      </c>
      <c r="BH12" s="217"/>
      <c r="BI12" s="217"/>
      <c r="BJ12" s="217"/>
      <c r="BK12" s="217"/>
      <c r="BL12" s="217"/>
      <c r="BM12" s="217"/>
      <c r="BN12" s="279"/>
      <c r="BO12" s="282">
        <v>43.5</v>
      </c>
      <c r="BP12" s="282"/>
      <c r="BQ12" s="282"/>
      <c r="BR12" s="282"/>
      <c r="BS12" s="287" t="s">
        <v>202</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339311</v>
      </c>
      <c r="CS12" s="217"/>
      <c r="CT12" s="217"/>
      <c r="CU12" s="217"/>
      <c r="CV12" s="217"/>
      <c r="CW12" s="217"/>
      <c r="CX12" s="217"/>
      <c r="CY12" s="279"/>
      <c r="CZ12" s="282">
        <v>1.7</v>
      </c>
      <c r="DA12" s="282"/>
      <c r="DB12" s="282"/>
      <c r="DC12" s="282"/>
      <c r="DD12" s="288">
        <v>50226</v>
      </c>
      <c r="DE12" s="217"/>
      <c r="DF12" s="217"/>
      <c r="DG12" s="217"/>
      <c r="DH12" s="217"/>
      <c r="DI12" s="217"/>
      <c r="DJ12" s="217"/>
      <c r="DK12" s="217"/>
      <c r="DL12" s="217"/>
      <c r="DM12" s="217"/>
      <c r="DN12" s="217"/>
      <c r="DO12" s="217"/>
      <c r="DP12" s="279"/>
      <c r="DQ12" s="288">
        <v>246066</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344</v>
      </c>
      <c r="AQ13" s="1"/>
      <c r="AR13" s="1"/>
      <c r="AS13" s="1"/>
      <c r="AT13" s="1"/>
      <c r="AU13" s="1"/>
      <c r="AV13" s="1"/>
      <c r="AW13" s="1"/>
      <c r="AX13" s="1"/>
      <c r="AY13" s="1"/>
      <c r="AZ13" s="1"/>
      <c r="BA13" s="1"/>
      <c r="BB13" s="1"/>
      <c r="BC13" s="1"/>
      <c r="BD13" s="1"/>
      <c r="BE13" s="1"/>
      <c r="BF13" s="269"/>
      <c r="BG13" s="274">
        <v>1406021</v>
      </c>
      <c r="BH13" s="217"/>
      <c r="BI13" s="217"/>
      <c r="BJ13" s="217"/>
      <c r="BK13" s="217"/>
      <c r="BL13" s="217"/>
      <c r="BM13" s="217"/>
      <c r="BN13" s="279"/>
      <c r="BO13" s="282">
        <v>43</v>
      </c>
      <c r="BP13" s="282"/>
      <c r="BQ13" s="282"/>
      <c r="BR13" s="282"/>
      <c r="BS13" s="287" t="s">
        <v>202</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1611068</v>
      </c>
      <c r="CS13" s="217"/>
      <c r="CT13" s="217"/>
      <c r="CU13" s="217"/>
      <c r="CV13" s="217"/>
      <c r="CW13" s="217"/>
      <c r="CX13" s="217"/>
      <c r="CY13" s="279"/>
      <c r="CZ13" s="282">
        <v>8.1</v>
      </c>
      <c r="DA13" s="282"/>
      <c r="DB13" s="282"/>
      <c r="DC13" s="282"/>
      <c r="DD13" s="288">
        <v>706481</v>
      </c>
      <c r="DE13" s="217"/>
      <c r="DF13" s="217"/>
      <c r="DG13" s="217"/>
      <c r="DH13" s="217"/>
      <c r="DI13" s="217"/>
      <c r="DJ13" s="217"/>
      <c r="DK13" s="217"/>
      <c r="DL13" s="217"/>
      <c r="DM13" s="217"/>
      <c r="DN13" s="217"/>
      <c r="DO13" s="217"/>
      <c r="DP13" s="279"/>
      <c r="DQ13" s="288">
        <v>904393</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t="s">
        <v>202</v>
      </c>
      <c r="S14" s="217"/>
      <c r="T14" s="217"/>
      <c r="U14" s="217"/>
      <c r="V14" s="217"/>
      <c r="W14" s="217"/>
      <c r="X14" s="217"/>
      <c r="Y14" s="279"/>
      <c r="Z14" s="282" t="s">
        <v>202</v>
      </c>
      <c r="AA14" s="282"/>
      <c r="AB14" s="282"/>
      <c r="AC14" s="282"/>
      <c r="AD14" s="287" t="s">
        <v>202</v>
      </c>
      <c r="AE14" s="287"/>
      <c r="AF14" s="287"/>
      <c r="AG14" s="287"/>
      <c r="AH14" s="287"/>
      <c r="AI14" s="287"/>
      <c r="AJ14" s="287"/>
      <c r="AK14" s="287"/>
      <c r="AL14" s="283" t="s">
        <v>202</v>
      </c>
      <c r="AM14" s="238"/>
      <c r="AN14" s="238"/>
      <c r="AO14" s="296"/>
      <c r="AP14" s="261" t="s">
        <v>220</v>
      </c>
      <c r="AQ14" s="1"/>
      <c r="AR14" s="1"/>
      <c r="AS14" s="1"/>
      <c r="AT14" s="1"/>
      <c r="AU14" s="1"/>
      <c r="AV14" s="1"/>
      <c r="AW14" s="1"/>
      <c r="AX14" s="1"/>
      <c r="AY14" s="1"/>
      <c r="AZ14" s="1"/>
      <c r="BA14" s="1"/>
      <c r="BB14" s="1"/>
      <c r="BC14" s="1"/>
      <c r="BD14" s="1"/>
      <c r="BE14" s="1"/>
      <c r="BF14" s="269"/>
      <c r="BG14" s="274">
        <v>146685</v>
      </c>
      <c r="BH14" s="217"/>
      <c r="BI14" s="217"/>
      <c r="BJ14" s="217"/>
      <c r="BK14" s="217"/>
      <c r="BL14" s="217"/>
      <c r="BM14" s="217"/>
      <c r="BN14" s="279"/>
      <c r="BO14" s="282">
        <v>4.5</v>
      </c>
      <c r="BP14" s="282"/>
      <c r="BQ14" s="282"/>
      <c r="BR14" s="282"/>
      <c r="BS14" s="287" t="s">
        <v>202</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1295136</v>
      </c>
      <c r="CS14" s="217"/>
      <c r="CT14" s="217"/>
      <c r="CU14" s="217"/>
      <c r="CV14" s="217"/>
      <c r="CW14" s="217"/>
      <c r="CX14" s="217"/>
      <c r="CY14" s="279"/>
      <c r="CZ14" s="282">
        <v>6.5</v>
      </c>
      <c r="DA14" s="282"/>
      <c r="DB14" s="282"/>
      <c r="DC14" s="282"/>
      <c r="DD14" s="288">
        <v>684233</v>
      </c>
      <c r="DE14" s="217"/>
      <c r="DF14" s="217"/>
      <c r="DG14" s="217"/>
      <c r="DH14" s="217"/>
      <c r="DI14" s="217"/>
      <c r="DJ14" s="217"/>
      <c r="DK14" s="217"/>
      <c r="DL14" s="217"/>
      <c r="DM14" s="217"/>
      <c r="DN14" s="217"/>
      <c r="DO14" s="217"/>
      <c r="DP14" s="279"/>
      <c r="DQ14" s="288">
        <v>561009</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140</v>
      </c>
      <c r="AQ15" s="1"/>
      <c r="AR15" s="1"/>
      <c r="AS15" s="1"/>
      <c r="AT15" s="1"/>
      <c r="AU15" s="1"/>
      <c r="AV15" s="1"/>
      <c r="AW15" s="1"/>
      <c r="AX15" s="1"/>
      <c r="AY15" s="1"/>
      <c r="AZ15" s="1"/>
      <c r="BA15" s="1"/>
      <c r="BB15" s="1"/>
      <c r="BC15" s="1"/>
      <c r="BD15" s="1"/>
      <c r="BE15" s="1"/>
      <c r="BF15" s="269"/>
      <c r="BG15" s="274">
        <v>224659</v>
      </c>
      <c r="BH15" s="217"/>
      <c r="BI15" s="217"/>
      <c r="BJ15" s="217"/>
      <c r="BK15" s="217"/>
      <c r="BL15" s="217"/>
      <c r="BM15" s="217"/>
      <c r="BN15" s="279"/>
      <c r="BO15" s="282">
        <v>6.9</v>
      </c>
      <c r="BP15" s="282"/>
      <c r="BQ15" s="282"/>
      <c r="BR15" s="282"/>
      <c r="BS15" s="287" t="s">
        <v>202</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2625952</v>
      </c>
      <c r="CS15" s="217"/>
      <c r="CT15" s="217"/>
      <c r="CU15" s="217"/>
      <c r="CV15" s="217"/>
      <c r="CW15" s="217"/>
      <c r="CX15" s="217"/>
      <c r="CY15" s="279"/>
      <c r="CZ15" s="282">
        <v>13.1</v>
      </c>
      <c r="DA15" s="282"/>
      <c r="DB15" s="282"/>
      <c r="DC15" s="282"/>
      <c r="DD15" s="288">
        <v>990126</v>
      </c>
      <c r="DE15" s="217"/>
      <c r="DF15" s="217"/>
      <c r="DG15" s="217"/>
      <c r="DH15" s="217"/>
      <c r="DI15" s="217"/>
      <c r="DJ15" s="217"/>
      <c r="DK15" s="217"/>
      <c r="DL15" s="217"/>
      <c r="DM15" s="217"/>
      <c r="DN15" s="217"/>
      <c r="DO15" s="217"/>
      <c r="DP15" s="279"/>
      <c r="DQ15" s="288">
        <v>1608425</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6637</v>
      </c>
      <c r="S16" s="217"/>
      <c r="T16" s="217"/>
      <c r="U16" s="217"/>
      <c r="V16" s="217"/>
      <c r="W16" s="217"/>
      <c r="X16" s="217"/>
      <c r="Y16" s="279"/>
      <c r="Z16" s="282">
        <v>0</v>
      </c>
      <c r="AA16" s="282"/>
      <c r="AB16" s="282"/>
      <c r="AC16" s="282"/>
      <c r="AD16" s="287">
        <v>6637</v>
      </c>
      <c r="AE16" s="287"/>
      <c r="AF16" s="287"/>
      <c r="AG16" s="287"/>
      <c r="AH16" s="287"/>
      <c r="AI16" s="287"/>
      <c r="AJ16" s="287"/>
      <c r="AK16" s="287"/>
      <c r="AL16" s="283">
        <v>0.1</v>
      </c>
      <c r="AM16" s="238"/>
      <c r="AN16" s="238"/>
      <c r="AO16" s="296"/>
      <c r="AP16" s="261" t="s">
        <v>351</v>
      </c>
      <c r="AQ16" s="1"/>
      <c r="AR16" s="1"/>
      <c r="AS16" s="1"/>
      <c r="AT16" s="1"/>
      <c r="AU16" s="1"/>
      <c r="AV16" s="1"/>
      <c r="AW16" s="1"/>
      <c r="AX16" s="1"/>
      <c r="AY16" s="1"/>
      <c r="AZ16" s="1"/>
      <c r="BA16" s="1"/>
      <c r="BB16" s="1"/>
      <c r="BC16" s="1"/>
      <c r="BD16" s="1"/>
      <c r="BE16" s="1"/>
      <c r="BF16" s="269"/>
      <c r="BG16" s="274">
        <v>30</v>
      </c>
      <c r="BH16" s="217"/>
      <c r="BI16" s="217"/>
      <c r="BJ16" s="217"/>
      <c r="BK16" s="217"/>
      <c r="BL16" s="217"/>
      <c r="BM16" s="217"/>
      <c r="BN16" s="279"/>
      <c r="BO16" s="282">
        <v>0</v>
      </c>
      <c r="BP16" s="282"/>
      <c r="BQ16" s="282"/>
      <c r="BR16" s="282"/>
      <c r="BS16" s="287" t="s">
        <v>202</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42619</v>
      </c>
      <c r="CS16" s="217"/>
      <c r="CT16" s="217"/>
      <c r="CU16" s="217"/>
      <c r="CV16" s="217"/>
      <c r="CW16" s="217"/>
      <c r="CX16" s="217"/>
      <c r="CY16" s="279"/>
      <c r="CZ16" s="282">
        <v>0.2</v>
      </c>
      <c r="DA16" s="282"/>
      <c r="DB16" s="282"/>
      <c r="DC16" s="282"/>
      <c r="DD16" s="288" t="s">
        <v>202</v>
      </c>
      <c r="DE16" s="217"/>
      <c r="DF16" s="217"/>
      <c r="DG16" s="217"/>
      <c r="DH16" s="217"/>
      <c r="DI16" s="217"/>
      <c r="DJ16" s="217"/>
      <c r="DK16" s="217"/>
      <c r="DL16" s="217"/>
      <c r="DM16" s="217"/>
      <c r="DN16" s="217"/>
      <c r="DO16" s="217"/>
      <c r="DP16" s="279"/>
      <c r="DQ16" s="288">
        <v>9340</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29681</v>
      </c>
      <c r="S17" s="217"/>
      <c r="T17" s="217"/>
      <c r="U17" s="217"/>
      <c r="V17" s="217"/>
      <c r="W17" s="217"/>
      <c r="X17" s="217"/>
      <c r="Y17" s="279"/>
      <c r="Z17" s="282">
        <v>0.1</v>
      </c>
      <c r="AA17" s="282"/>
      <c r="AB17" s="282"/>
      <c r="AC17" s="282"/>
      <c r="AD17" s="287">
        <v>29681</v>
      </c>
      <c r="AE17" s="287"/>
      <c r="AF17" s="287"/>
      <c r="AG17" s="287"/>
      <c r="AH17" s="287"/>
      <c r="AI17" s="287"/>
      <c r="AJ17" s="287"/>
      <c r="AK17" s="287"/>
      <c r="AL17" s="283">
        <v>0.3</v>
      </c>
      <c r="AM17" s="238"/>
      <c r="AN17" s="238"/>
      <c r="AO17" s="296"/>
      <c r="AP17" s="261" t="s">
        <v>354</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1676418</v>
      </c>
      <c r="CS17" s="217"/>
      <c r="CT17" s="217"/>
      <c r="CU17" s="217"/>
      <c r="CV17" s="217"/>
      <c r="CW17" s="217"/>
      <c r="CX17" s="217"/>
      <c r="CY17" s="279"/>
      <c r="CZ17" s="282">
        <v>8.4</v>
      </c>
      <c r="DA17" s="282"/>
      <c r="DB17" s="282"/>
      <c r="DC17" s="282"/>
      <c r="DD17" s="288" t="s">
        <v>202</v>
      </c>
      <c r="DE17" s="217"/>
      <c r="DF17" s="217"/>
      <c r="DG17" s="217"/>
      <c r="DH17" s="217"/>
      <c r="DI17" s="217"/>
      <c r="DJ17" s="217"/>
      <c r="DK17" s="217"/>
      <c r="DL17" s="217"/>
      <c r="DM17" s="217"/>
      <c r="DN17" s="217"/>
      <c r="DO17" s="217"/>
      <c r="DP17" s="279"/>
      <c r="DQ17" s="288">
        <v>1615447</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38046</v>
      </c>
      <c r="S18" s="217"/>
      <c r="T18" s="217"/>
      <c r="U18" s="217"/>
      <c r="V18" s="217"/>
      <c r="W18" s="217"/>
      <c r="X18" s="217"/>
      <c r="Y18" s="279"/>
      <c r="Z18" s="282">
        <v>0.2</v>
      </c>
      <c r="AA18" s="282"/>
      <c r="AB18" s="282"/>
      <c r="AC18" s="282"/>
      <c r="AD18" s="287">
        <v>38046</v>
      </c>
      <c r="AE18" s="287"/>
      <c r="AF18" s="287"/>
      <c r="AG18" s="287"/>
      <c r="AH18" s="287"/>
      <c r="AI18" s="287"/>
      <c r="AJ18" s="287"/>
      <c r="AK18" s="287"/>
      <c r="AL18" s="283">
        <v>0.3</v>
      </c>
      <c r="AM18" s="238"/>
      <c r="AN18" s="238"/>
      <c r="AO18" s="296"/>
      <c r="AP18" s="261" t="s">
        <v>99</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33463</v>
      </c>
      <c r="S19" s="217"/>
      <c r="T19" s="217"/>
      <c r="U19" s="217"/>
      <c r="V19" s="217"/>
      <c r="W19" s="217"/>
      <c r="X19" s="217"/>
      <c r="Y19" s="279"/>
      <c r="Z19" s="282">
        <v>0.2</v>
      </c>
      <c r="AA19" s="282"/>
      <c r="AB19" s="282"/>
      <c r="AC19" s="282"/>
      <c r="AD19" s="287">
        <v>33463</v>
      </c>
      <c r="AE19" s="287"/>
      <c r="AF19" s="287"/>
      <c r="AG19" s="287"/>
      <c r="AH19" s="287"/>
      <c r="AI19" s="287"/>
      <c r="AJ19" s="287"/>
      <c r="AK19" s="287"/>
      <c r="AL19" s="283">
        <v>0.3</v>
      </c>
      <c r="AM19" s="238"/>
      <c r="AN19" s="238"/>
      <c r="AO19" s="296"/>
      <c r="AP19" s="261" t="s">
        <v>254</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4583</v>
      </c>
      <c r="S20" s="217"/>
      <c r="T20" s="217"/>
      <c r="U20" s="217"/>
      <c r="V20" s="217"/>
      <c r="W20" s="217"/>
      <c r="X20" s="217"/>
      <c r="Y20" s="279"/>
      <c r="Z20" s="282">
        <v>0</v>
      </c>
      <c r="AA20" s="282"/>
      <c r="AB20" s="282"/>
      <c r="AC20" s="282"/>
      <c r="AD20" s="287">
        <v>4583</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19980811</v>
      </c>
      <c r="CS20" s="217"/>
      <c r="CT20" s="217"/>
      <c r="CU20" s="217"/>
      <c r="CV20" s="217"/>
      <c r="CW20" s="217"/>
      <c r="CX20" s="217"/>
      <c r="CY20" s="279"/>
      <c r="CZ20" s="282">
        <v>100</v>
      </c>
      <c r="DA20" s="282"/>
      <c r="DB20" s="282"/>
      <c r="DC20" s="282"/>
      <c r="DD20" s="288">
        <v>3371603</v>
      </c>
      <c r="DE20" s="217"/>
      <c r="DF20" s="217"/>
      <c r="DG20" s="217"/>
      <c r="DH20" s="217"/>
      <c r="DI20" s="217"/>
      <c r="DJ20" s="217"/>
      <c r="DK20" s="217"/>
      <c r="DL20" s="217"/>
      <c r="DM20" s="217"/>
      <c r="DN20" s="217"/>
      <c r="DO20" s="217"/>
      <c r="DP20" s="279"/>
      <c r="DQ20" s="288">
        <v>12570190</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7642943</v>
      </c>
      <c r="S21" s="217"/>
      <c r="T21" s="217"/>
      <c r="U21" s="217"/>
      <c r="V21" s="217"/>
      <c r="W21" s="217"/>
      <c r="X21" s="217"/>
      <c r="Y21" s="279"/>
      <c r="Z21" s="282">
        <v>37.299999999999997</v>
      </c>
      <c r="AA21" s="282"/>
      <c r="AB21" s="282"/>
      <c r="AC21" s="282"/>
      <c r="AD21" s="287">
        <v>6652947</v>
      </c>
      <c r="AE21" s="287"/>
      <c r="AF21" s="287"/>
      <c r="AG21" s="287"/>
      <c r="AH21" s="287"/>
      <c r="AI21" s="287"/>
      <c r="AJ21" s="287"/>
      <c r="AK21" s="287"/>
      <c r="AL21" s="283">
        <v>60.5</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6652947</v>
      </c>
      <c r="S22" s="217"/>
      <c r="T22" s="217"/>
      <c r="U22" s="217"/>
      <c r="V22" s="217"/>
      <c r="W22" s="217"/>
      <c r="X22" s="217"/>
      <c r="Y22" s="279"/>
      <c r="Z22" s="282">
        <v>32.4</v>
      </c>
      <c r="AA22" s="282"/>
      <c r="AB22" s="282"/>
      <c r="AC22" s="282"/>
      <c r="AD22" s="287">
        <v>6652947</v>
      </c>
      <c r="AE22" s="287"/>
      <c r="AF22" s="287"/>
      <c r="AG22" s="287"/>
      <c r="AH22" s="287"/>
      <c r="AI22" s="287"/>
      <c r="AJ22" s="287"/>
      <c r="AK22" s="287"/>
      <c r="AL22" s="283">
        <v>60.5</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989996</v>
      </c>
      <c r="S23" s="217"/>
      <c r="T23" s="217"/>
      <c r="U23" s="217"/>
      <c r="V23" s="217"/>
      <c r="W23" s="217"/>
      <c r="X23" s="217"/>
      <c r="Y23" s="279"/>
      <c r="Z23" s="282">
        <v>4.8</v>
      </c>
      <c r="AA23" s="282"/>
      <c r="AB23" s="282"/>
      <c r="AC23" s="282"/>
      <c r="AD23" s="287" t="s">
        <v>202</v>
      </c>
      <c r="AE23" s="287"/>
      <c r="AF23" s="287"/>
      <c r="AG23" s="287"/>
      <c r="AH23" s="287"/>
      <c r="AI23" s="287"/>
      <c r="AJ23" s="287"/>
      <c r="AK23" s="287"/>
      <c r="AL23" s="283" t="s">
        <v>202</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288</v>
      </c>
      <c r="CS23" s="139"/>
      <c r="CT23" s="139"/>
      <c r="CU23" s="139"/>
      <c r="CV23" s="139"/>
      <c r="CW23" s="139"/>
      <c r="CX23" s="139"/>
      <c r="CY23" s="144"/>
      <c r="CZ23" s="182" t="s">
        <v>368</v>
      </c>
      <c r="DA23" s="139"/>
      <c r="DB23" s="139"/>
      <c r="DC23" s="144"/>
      <c r="DD23" s="182" t="s">
        <v>300</v>
      </c>
      <c r="DE23" s="139"/>
      <c r="DF23" s="139"/>
      <c r="DG23" s="139"/>
      <c r="DH23" s="139"/>
      <c r="DI23" s="139"/>
      <c r="DJ23" s="139"/>
      <c r="DK23" s="144"/>
      <c r="DL23" s="345" t="s">
        <v>371</v>
      </c>
      <c r="DM23" s="348"/>
      <c r="DN23" s="348"/>
      <c r="DO23" s="348"/>
      <c r="DP23" s="348"/>
      <c r="DQ23" s="348"/>
      <c r="DR23" s="348"/>
      <c r="DS23" s="348"/>
      <c r="DT23" s="348"/>
      <c r="DU23" s="348"/>
      <c r="DV23" s="352"/>
      <c r="DW23" s="182" t="s">
        <v>18</v>
      </c>
      <c r="DX23" s="139"/>
      <c r="DY23" s="139"/>
      <c r="DZ23" s="139"/>
      <c r="EA23" s="139"/>
      <c r="EB23" s="139"/>
      <c r="EC23" s="144"/>
    </row>
    <row r="24" spans="2:133" ht="11.25" customHeight="1">
      <c r="B24" s="261" t="s">
        <v>372</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373</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374</v>
      </c>
      <c r="CE24" s="265"/>
      <c r="CF24" s="265"/>
      <c r="CG24" s="265"/>
      <c r="CH24" s="265"/>
      <c r="CI24" s="265"/>
      <c r="CJ24" s="265"/>
      <c r="CK24" s="265"/>
      <c r="CL24" s="265"/>
      <c r="CM24" s="265"/>
      <c r="CN24" s="265"/>
      <c r="CO24" s="265"/>
      <c r="CP24" s="265"/>
      <c r="CQ24" s="268"/>
      <c r="CR24" s="273">
        <v>9217226</v>
      </c>
      <c r="CS24" s="276"/>
      <c r="CT24" s="276"/>
      <c r="CU24" s="276"/>
      <c r="CV24" s="276"/>
      <c r="CW24" s="276"/>
      <c r="CX24" s="276"/>
      <c r="CY24" s="278"/>
      <c r="CZ24" s="291">
        <v>46.1</v>
      </c>
      <c r="DA24" s="293"/>
      <c r="DB24" s="293"/>
      <c r="DC24" s="337"/>
      <c r="DD24" s="341">
        <v>6288233</v>
      </c>
      <c r="DE24" s="276"/>
      <c r="DF24" s="276"/>
      <c r="DG24" s="276"/>
      <c r="DH24" s="276"/>
      <c r="DI24" s="276"/>
      <c r="DJ24" s="276"/>
      <c r="DK24" s="278"/>
      <c r="DL24" s="341">
        <v>6131255</v>
      </c>
      <c r="DM24" s="276"/>
      <c r="DN24" s="276"/>
      <c r="DO24" s="276"/>
      <c r="DP24" s="276"/>
      <c r="DQ24" s="276"/>
      <c r="DR24" s="276"/>
      <c r="DS24" s="276"/>
      <c r="DT24" s="276"/>
      <c r="DU24" s="276"/>
      <c r="DV24" s="278"/>
      <c r="DW24" s="291">
        <v>55.1</v>
      </c>
      <c r="DX24" s="293"/>
      <c r="DY24" s="293"/>
      <c r="DZ24" s="293"/>
      <c r="EA24" s="293"/>
      <c r="EB24" s="293"/>
      <c r="EC24" s="295"/>
    </row>
    <row r="25" spans="2:133" ht="11.25" customHeight="1">
      <c r="B25" s="261" t="s">
        <v>60</v>
      </c>
      <c r="C25" s="1"/>
      <c r="D25" s="1"/>
      <c r="E25" s="1"/>
      <c r="F25" s="1"/>
      <c r="G25" s="1"/>
      <c r="H25" s="1"/>
      <c r="I25" s="1"/>
      <c r="J25" s="1"/>
      <c r="K25" s="1"/>
      <c r="L25" s="1"/>
      <c r="M25" s="1"/>
      <c r="N25" s="1"/>
      <c r="O25" s="1"/>
      <c r="P25" s="1"/>
      <c r="Q25" s="269"/>
      <c r="R25" s="274">
        <v>11954693</v>
      </c>
      <c r="S25" s="217"/>
      <c r="T25" s="217"/>
      <c r="U25" s="217"/>
      <c r="V25" s="217"/>
      <c r="W25" s="217"/>
      <c r="X25" s="217"/>
      <c r="Y25" s="279"/>
      <c r="Z25" s="282">
        <v>58.3</v>
      </c>
      <c r="AA25" s="282"/>
      <c r="AB25" s="282"/>
      <c r="AC25" s="282"/>
      <c r="AD25" s="287">
        <v>10964697</v>
      </c>
      <c r="AE25" s="287"/>
      <c r="AF25" s="287"/>
      <c r="AG25" s="287"/>
      <c r="AH25" s="287"/>
      <c r="AI25" s="287"/>
      <c r="AJ25" s="287"/>
      <c r="AK25" s="287"/>
      <c r="AL25" s="283">
        <v>99.7</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4157062</v>
      </c>
      <c r="CS25" s="313"/>
      <c r="CT25" s="313"/>
      <c r="CU25" s="313"/>
      <c r="CV25" s="313"/>
      <c r="CW25" s="313"/>
      <c r="CX25" s="313"/>
      <c r="CY25" s="332"/>
      <c r="CZ25" s="283">
        <v>20.8</v>
      </c>
      <c r="DA25" s="335"/>
      <c r="DB25" s="335"/>
      <c r="DC25" s="338"/>
      <c r="DD25" s="288">
        <v>3797687</v>
      </c>
      <c r="DE25" s="313"/>
      <c r="DF25" s="313"/>
      <c r="DG25" s="313"/>
      <c r="DH25" s="313"/>
      <c r="DI25" s="313"/>
      <c r="DJ25" s="313"/>
      <c r="DK25" s="332"/>
      <c r="DL25" s="288">
        <v>3708556</v>
      </c>
      <c r="DM25" s="313"/>
      <c r="DN25" s="313"/>
      <c r="DO25" s="313"/>
      <c r="DP25" s="313"/>
      <c r="DQ25" s="313"/>
      <c r="DR25" s="313"/>
      <c r="DS25" s="313"/>
      <c r="DT25" s="313"/>
      <c r="DU25" s="313"/>
      <c r="DV25" s="332"/>
      <c r="DW25" s="283">
        <v>33.299999999999997</v>
      </c>
      <c r="DX25" s="335"/>
      <c r="DY25" s="335"/>
      <c r="DZ25" s="335"/>
      <c r="EA25" s="335"/>
      <c r="EB25" s="335"/>
      <c r="EC25" s="360"/>
    </row>
    <row r="26" spans="2:133" ht="11.25" customHeight="1">
      <c r="B26" s="261" t="s">
        <v>377</v>
      </c>
      <c r="C26" s="1"/>
      <c r="D26" s="1"/>
      <c r="E26" s="1"/>
      <c r="F26" s="1"/>
      <c r="G26" s="1"/>
      <c r="H26" s="1"/>
      <c r="I26" s="1"/>
      <c r="J26" s="1"/>
      <c r="K26" s="1"/>
      <c r="L26" s="1"/>
      <c r="M26" s="1"/>
      <c r="N26" s="1"/>
      <c r="O26" s="1"/>
      <c r="P26" s="1"/>
      <c r="Q26" s="269"/>
      <c r="R26" s="274">
        <v>2072</v>
      </c>
      <c r="S26" s="217"/>
      <c r="T26" s="217"/>
      <c r="U26" s="217"/>
      <c r="V26" s="217"/>
      <c r="W26" s="217"/>
      <c r="X26" s="217"/>
      <c r="Y26" s="279"/>
      <c r="Z26" s="282">
        <v>0</v>
      </c>
      <c r="AA26" s="282"/>
      <c r="AB26" s="282"/>
      <c r="AC26" s="282"/>
      <c r="AD26" s="287">
        <v>2072</v>
      </c>
      <c r="AE26" s="287"/>
      <c r="AF26" s="287"/>
      <c r="AG26" s="287"/>
      <c r="AH26" s="287"/>
      <c r="AI26" s="287"/>
      <c r="AJ26" s="287"/>
      <c r="AK26" s="287"/>
      <c r="AL26" s="283">
        <v>0</v>
      </c>
      <c r="AM26" s="238"/>
      <c r="AN26" s="238"/>
      <c r="AO26" s="296"/>
      <c r="AP26" s="261" t="s">
        <v>379</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2571423</v>
      </c>
      <c r="CS26" s="217"/>
      <c r="CT26" s="217"/>
      <c r="CU26" s="217"/>
      <c r="CV26" s="217"/>
      <c r="CW26" s="217"/>
      <c r="CX26" s="217"/>
      <c r="CY26" s="279"/>
      <c r="CZ26" s="283">
        <v>12.9</v>
      </c>
      <c r="DA26" s="335"/>
      <c r="DB26" s="335"/>
      <c r="DC26" s="338"/>
      <c r="DD26" s="288">
        <v>2357184</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65016</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381</v>
      </c>
      <c r="AQ27" s="1"/>
      <c r="AR27" s="1"/>
      <c r="AS27" s="1"/>
      <c r="AT27" s="1"/>
      <c r="AU27" s="1"/>
      <c r="AV27" s="1"/>
      <c r="AW27" s="1"/>
      <c r="AX27" s="1"/>
      <c r="AY27" s="1"/>
      <c r="AZ27" s="1"/>
      <c r="BA27" s="1"/>
      <c r="BB27" s="1"/>
      <c r="BC27" s="1"/>
      <c r="BD27" s="1"/>
      <c r="BE27" s="1"/>
      <c r="BF27" s="269"/>
      <c r="BG27" s="274">
        <v>3271241</v>
      </c>
      <c r="BH27" s="217"/>
      <c r="BI27" s="217"/>
      <c r="BJ27" s="217"/>
      <c r="BK27" s="217"/>
      <c r="BL27" s="217"/>
      <c r="BM27" s="217"/>
      <c r="BN27" s="279"/>
      <c r="BO27" s="282">
        <v>100</v>
      </c>
      <c r="BP27" s="282"/>
      <c r="BQ27" s="282"/>
      <c r="BR27" s="282"/>
      <c r="BS27" s="287" t="s">
        <v>202</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3383746</v>
      </c>
      <c r="CS27" s="313"/>
      <c r="CT27" s="313"/>
      <c r="CU27" s="313"/>
      <c r="CV27" s="313"/>
      <c r="CW27" s="313"/>
      <c r="CX27" s="313"/>
      <c r="CY27" s="332"/>
      <c r="CZ27" s="283">
        <v>16.899999999999999</v>
      </c>
      <c r="DA27" s="335"/>
      <c r="DB27" s="335"/>
      <c r="DC27" s="338"/>
      <c r="DD27" s="288">
        <v>875099</v>
      </c>
      <c r="DE27" s="313"/>
      <c r="DF27" s="313"/>
      <c r="DG27" s="313"/>
      <c r="DH27" s="313"/>
      <c r="DI27" s="313"/>
      <c r="DJ27" s="313"/>
      <c r="DK27" s="332"/>
      <c r="DL27" s="288">
        <v>807743</v>
      </c>
      <c r="DM27" s="313"/>
      <c r="DN27" s="313"/>
      <c r="DO27" s="313"/>
      <c r="DP27" s="313"/>
      <c r="DQ27" s="313"/>
      <c r="DR27" s="313"/>
      <c r="DS27" s="313"/>
      <c r="DT27" s="313"/>
      <c r="DU27" s="313"/>
      <c r="DV27" s="332"/>
      <c r="DW27" s="283">
        <v>7.3</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227448</v>
      </c>
      <c r="S28" s="217"/>
      <c r="T28" s="217"/>
      <c r="U28" s="217"/>
      <c r="V28" s="217"/>
      <c r="W28" s="217"/>
      <c r="X28" s="217"/>
      <c r="Y28" s="279"/>
      <c r="Z28" s="282">
        <v>1.1000000000000001</v>
      </c>
      <c r="AA28" s="282"/>
      <c r="AB28" s="282"/>
      <c r="AC28" s="282"/>
      <c r="AD28" s="287">
        <v>2759</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375</v>
      </c>
      <c r="CE28" s="1"/>
      <c r="CF28" s="1"/>
      <c r="CG28" s="1"/>
      <c r="CH28" s="1"/>
      <c r="CI28" s="1"/>
      <c r="CJ28" s="1"/>
      <c r="CK28" s="1"/>
      <c r="CL28" s="1"/>
      <c r="CM28" s="1"/>
      <c r="CN28" s="1"/>
      <c r="CO28" s="1"/>
      <c r="CP28" s="1"/>
      <c r="CQ28" s="269"/>
      <c r="CR28" s="274">
        <v>1676418</v>
      </c>
      <c r="CS28" s="217"/>
      <c r="CT28" s="217"/>
      <c r="CU28" s="217"/>
      <c r="CV28" s="217"/>
      <c r="CW28" s="217"/>
      <c r="CX28" s="217"/>
      <c r="CY28" s="279"/>
      <c r="CZ28" s="283">
        <v>8.4</v>
      </c>
      <c r="DA28" s="335"/>
      <c r="DB28" s="335"/>
      <c r="DC28" s="338"/>
      <c r="DD28" s="288">
        <v>1615447</v>
      </c>
      <c r="DE28" s="217"/>
      <c r="DF28" s="217"/>
      <c r="DG28" s="217"/>
      <c r="DH28" s="217"/>
      <c r="DI28" s="217"/>
      <c r="DJ28" s="217"/>
      <c r="DK28" s="279"/>
      <c r="DL28" s="288">
        <v>1614956</v>
      </c>
      <c r="DM28" s="217"/>
      <c r="DN28" s="217"/>
      <c r="DO28" s="217"/>
      <c r="DP28" s="217"/>
      <c r="DQ28" s="217"/>
      <c r="DR28" s="217"/>
      <c r="DS28" s="217"/>
      <c r="DT28" s="217"/>
      <c r="DU28" s="217"/>
      <c r="DV28" s="279"/>
      <c r="DW28" s="283">
        <v>14.5</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97847</v>
      </c>
      <c r="S29" s="217"/>
      <c r="T29" s="217"/>
      <c r="U29" s="217"/>
      <c r="V29" s="217"/>
      <c r="W29" s="217"/>
      <c r="X29" s="217"/>
      <c r="Y29" s="279"/>
      <c r="Z29" s="282">
        <v>0.5</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25</v>
      </c>
      <c r="CG29" s="1"/>
      <c r="CH29" s="1"/>
      <c r="CI29" s="1"/>
      <c r="CJ29" s="1"/>
      <c r="CK29" s="1"/>
      <c r="CL29" s="1"/>
      <c r="CM29" s="1"/>
      <c r="CN29" s="1"/>
      <c r="CO29" s="1"/>
      <c r="CP29" s="1"/>
      <c r="CQ29" s="269"/>
      <c r="CR29" s="274">
        <v>1676413</v>
      </c>
      <c r="CS29" s="313"/>
      <c r="CT29" s="313"/>
      <c r="CU29" s="313"/>
      <c r="CV29" s="313"/>
      <c r="CW29" s="313"/>
      <c r="CX29" s="313"/>
      <c r="CY29" s="332"/>
      <c r="CZ29" s="283">
        <v>8.4</v>
      </c>
      <c r="DA29" s="335"/>
      <c r="DB29" s="335"/>
      <c r="DC29" s="338"/>
      <c r="DD29" s="288">
        <v>1615442</v>
      </c>
      <c r="DE29" s="313"/>
      <c r="DF29" s="313"/>
      <c r="DG29" s="313"/>
      <c r="DH29" s="313"/>
      <c r="DI29" s="313"/>
      <c r="DJ29" s="313"/>
      <c r="DK29" s="332"/>
      <c r="DL29" s="288">
        <v>1614951</v>
      </c>
      <c r="DM29" s="313"/>
      <c r="DN29" s="313"/>
      <c r="DO29" s="313"/>
      <c r="DP29" s="313"/>
      <c r="DQ29" s="313"/>
      <c r="DR29" s="313"/>
      <c r="DS29" s="313"/>
      <c r="DT29" s="313"/>
      <c r="DU29" s="313"/>
      <c r="DV29" s="332"/>
      <c r="DW29" s="283">
        <v>14.5</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3193818</v>
      </c>
      <c r="S30" s="217"/>
      <c r="T30" s="217"/>
      <c r="U30" s="217"/>
      <c r="V30" s="217"/>
      <c r="W30" s="217"/>
      <c r="X30" s="217"/>
      <c r="Y30" s="279"/>
      <c r="Z30" s="282">
        <v>15.6</v>
      </c>
      <c r="AA30" s="282"/>
      <c r="AB30" s="282"/>
      <c r="AC30" s="282"/>
      <c r="AD30" s="287" t="s">
        <v>202</v>
      </c>
      <c r="AE30" s="287"/>
      <c r="AF30" s="287"/>
      <c r="AG30" s="287"/>
      <c r="AH30" s="287"/>
      <c r="AI30" s="287"/>
      <c r="AJ30" s="287"/>
      <c r="AK30" s="287"/>
      <c r="AL30" s="283" t="s">
        <v>202</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383</v>
      </c>
      <c r="BH30" s="321"/>
      <c r="BI30" s="321"/>
      <c r="BJ30" s="321"/>
      <c r="BK30" s="321"/>
      <c r="BL30" s="321"/>
      <c r="BM30" s="321"/>
      <c r="BN30" s="321"/>
      <c r="BO30" s="321"/>
      <c r="BP30" s="321"/>
      <c r="BQ30" s="323"/>
      <c r="BR30" s="182" t="s">
        <v>384</v>
      </c>
      <c r="BS30" s="321"/>
      <c r="BT30" s="321"/>
      <c r="BU30" s="321"/>
      <c r="BV30" s="321"/>
      <c r="BW30" s="321"/>
      <c r="BX30" s="321"/>
      <c r="BY30" s="321"/>
      <c r="BZ30" s="321"/>
      <c r="CA30" s="321"/>
      <c r="CB30" s="323"/>
      <c r="CD30" s="134"/>
      <c r="CE30" s="42"/>
      <c r="CF30" s="261" t="s">
        <v>385</v>
      </c>
      <c r="CG30" s="1"/>
      <c r="CH30" s="1"/>
      <c r="CI30" s="1"/>
      <c r="CJ30" s="1"/>
      <c r="CK30" s="1"/>
      <c r="CL30" s="1"/>
      <c r="CM30" s="1"/>
      <c r="CN30" s="1"/>
      <c r="CO30" s="1"/>
      <c r="CP30" s="1"/>
      <c r="CQ30" s="269"/>
      <c r="CR30" s="274">
        <v>1633633</v>
      </c>
      <c r="CS30" s="217"/>
      <c r="CT30" s="217"/>
      <c r="CU30" s="217"/>
      <c r="CV30" s="217"/>
      <c r="CW30" s="217"/>
      <c r="CX30" s="217"/>
      <c r="CY30" s="279"/>
      <c r="CZ30" s="283">
        <v>8.1999999999999993</v>
      </c>
      <c r="DA30" s="335"/>
      <c r="DB30" s="335"/>
      <c r="DC30" s="338"/>
      <c r="DD30" s="288">
        <v>1574950</v>
      </c>
      <c r="DE30" s="217"/>
      <c r="DF30" s="217"/>
      <c r="DG30" s="217"/>
      <c r="DH30" s="217"/>
      <c r="DI30" s="217"/>
      <c r="DJ30" s="217"/>
      <c r="DK30" s="279"/>
      <c r="DL30" s="288">
        <v>1574465</v>
      </c>
      <c r="DM30" s="217"/>
      <c r="DN30" s="217"/>
      <c r="DO30" s="217"/>
      <c r="DP30" s="217"/>
      <c r="DQ30" s="217"/>
      <c r="DR30" s="217"/>
      <c r="DS30" s="217"/>
      <c r="DT30" s="217"/>
      <c r="DU30" s="217"/>
      <c r="DV30" s="279"/>
      <c r="DW30" s="283">
        <v>14.2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23141</v>
      </c>
      <c r="S31" s="217"/>
      <c r="T31" s="217"/>
      <c r="U31" s="217"/>
      <c r="V31" s="217"/>
      <c r="W31" s="217"/>
      <c r="X31" s="217"/>
      <c r="Y31" s="279"/>
      <c r="Z31" s="282">
        <v>0.1</v>
      </c>
      <c r="AA31" s="282"/>
      <c r="AB31" s="282"/>
      <c r="AC31" s="282"/>
      <c r="AD31" s="287">
        <v>23141</v>
      </c>
      <c r="AE31" s="287"/>
      <c r="AF31" s="287"/>
      <c r="AG31" s="287"/>
      <c r="AH31" s="287"/>
      <c r="AI31" s="287"/>
      <c r="AJ31" s="287"/>
      <c r="AK31" s="287"/>
      <c r="AL31" s="283">
        <v>0.2</v>
      </c>
      <c r="AM31" s="238"/>
      <c r="AN31" s="238"/>
      <c r="AO31" s="296"/>
      <c r="AP31" s="163" t="s">
        <v>5</v>
      </c>
      <c r="AQ31" s="178"/>
      <c r="AR31" s="178"/>
      <c r="AS31" s="178"/>
      <c r="AT31" s="306" t="s">
        <v>386</v>
      </c>
      <c r="AU31" s="265"/>
      <c r="AV31" s="265"/>
      <c r="AW31" s="265"/>
      <c r="AX31" s="260" t="s">
        <v>273</v>
      </c>
      <c r="AY31" s="265"/>
      <c r="AZ31" s="265"/>
      <c r="BA31" s="265"/>
      <c r="BB31" s="265"/>
      <c r="BC31" s="265"/>
      <c r="BD31" s="265"/>
      <c r="BE31" s="265"/>
      <c r="BF31" s="268"/>
      <c r="BG31" s="318">
        <v>99.3</v>
      </c>
      <c r="BH31" s="322"/>
      <c r="BI31" s="322"/>
      <c r="BJ31" s="322"/>
      <c r="BK31" s="322"/>
      <c r="BL31" s="322"/>
      <c r="BM31" s="293">
        <v>98</v>
      </c>
      <c r="BN31" s="322"/>
      <c r="BO31" s="322"/>
      <c r="BP31" s="322"/>
      <c r="BQ31" s="324"/>
      <c r="BR31" s="318">
        <v>99.1</v>
      </c>
      <c r="BS31" s="322"/>
      <c r="BT31" s="322"/>
      <c r="BU31" s="322"/>
      <c r="BV31" s="322"/>
      <c r="BW31" s="322"/>
      <c r="BX31" s="293">
        <v>97.5</v>
      </c>
      <c r="BY31" s="322"/>
      <c r="BZ31" s="322"/>
      <c r="CA31" s="322"/>
      <c r="CB31" s="324"/>
      <c r="CD31" s="134"/>
      <c r="CE31" s="42"/>
      <c r="CF31" s="261" t="s">
        <v>314</v>
      </c>
      <c r="CG31" s="1"/>
      <c r="CH31" s="1"/>
      <c r="CI31" s="1"/>
      <c r="CJ31" s="1"/>
      <c r="CK31" s="1"/>
      <c r="CL31" s="1"/>
      <c r="CM31" s="1"/>
      <c r="CN31" s="1"/>
      <c r="CO31" s="1"/>
      <c r="CP31" s="1"/>
      <c r="CQ31" s="269"/>
      <c r="CR31" s="274">
        <v>42780</v>
      </c>
      <c r="CS31" s="313"/>
      <c r="CT31" s="313"/>
      <c r="CU31" s="313"/>
      <c r="CV31" s="313"/>
      <c r="CW31" s="313"/>
      <c r="CX31" s="313"/>
      <c r="CY31" s="332"/>
      <c r="CZ31" s="283">
        <v>0.2</v>
      </c>
      <c r="DA31" s="335"/>
      <c r="DB31" s="335"/>
      <c r="DC31" s="338"/>
      <c r="DD31" s="288">
        <v>40492</v>
      </c>
      <c r="DE31" s="313"/>
      <c r="DF31" s="313"/>
      <c r="DG31" s="313"/>
      <c r="DH31" s="313"/>
      <c r="DI31" s="313"/>
      <c r="DJ31" s="313"/>
      <c r="DK31" s="332"/>
      <c r="DL31" s="288">
        <v>40486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387</v>
      </c>
      <c r="C32" s="1"/>
      <c r="D32" s="1"/>
      <c r="E32" s="1"/>
      <c r="F32" s="1"/>
      <c r="G32" s="1"/>
      <c r="H32" s="1"/>
      <c r="I32" s="1"/>
      <c r="J32" s="1"/>
      <c r="K32" s="1"/>
      <c r="L32" s="1"/>
      <c r="M32" s="1"/>
      <c r="N32" s="1"/>
      <c r="O32" s="1"/>
      <c r="P32" s="1"/>
      <c r="Q32" s="269"/>
      <c r="R32" s="274">
        <v>1503850</v>
      </c>
      <c r="S32" s="217"/>
      <c r="T32" s="217"/>
      <c r="U32" s="217"/>
      <c r="V32" s="217"/>
      <c r="W32" s="217"/>
      <c r="X32" s="217"/>
      <c r="Y32" s="279"/>
      <c r="Z32" s="282">
        <v>7.3</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247</v>
      </c>
      <c r="AX32" s="261" t="s">
        <v>289</v>
      </c>
      <c r="AY32" s="1"/>
      <c r="AZ32" s="1"/>
      <c r="BA32" s="1"/>
      <c r="BB32" s="1"/>
      <c r="BC32" s="1"/>
      <c r="BD32" s="1"/>
      <c r="BE32" s="1"/>
      <c r="BF32" s="269"/>
      <c r="BG32" s="319">
        <v>99.4</v>
      </c>
      <c r="BH32" s="313"/>
      <c r="BI32" s="313"/>
      <c r="BJ32" s="313"/>
      <c r="BK32" s="313"/>
      <c r="BL32" s="313"/>
      <c r="BM32" s="238">
        <v>98.3</v>
      </c>
      <c r="BN32" s="313"/>
      <c r="BO32" s="313"/>
      <c r="BP32" s="313"/>
      <c r="BQ32" s="316"/>
      <c r="BR32" s="319">
        <v>99.2</v>
      </c>
      <c r="BS32" s="313"/>
      <c r="BT32" s="313"/>
      <c r="BU32" s="313"/>
      <c r="BV32" s="313"/>
      <c r="BW32" s="313"/>
      <c r="BX32" s="238">
        <v>97.9</v>
      </c>
      <c r="BY32" s="313"/>
      <c r="BZ32" s="313"/>
      <c r="CA32" s="313"/>
      <c r="CB32" s="316"/>
      <c r="CD32" s="135"/>
      <c r="CE32" s="142"/>
      <c r="CF32" s="261" t="s">
        <v>388</v>
      </c>
      <c r="CG32" s="1"/>
      <c r="CH32" s="1"/>
      <c r="CI32" s="1"/>
      <c r="CJ32" s="1"/>
      <c r="CK32" s="1"/>
      <c r="CL32" s="1"/>
      <c r="CM32" s="1"/>
      <c r="CN32" s="1"/>
      <c r="CO32" s="1"/>
      <c r="CP32" s="1"/>
      <c r="CQ32" s="269"/>
      <c r="CR32" s="274">
        <v>5</v>
      </c>
      <c r="CS32" s="217"/>
      <c r="CT32" s="217"/>
      <c r="CU32" s="217"/>
      <c r="CV32" s="217"/>
      <c r="CW32" s="217"/>
      <c r="CX32" s="217"/>
      <c r="CY32" s="279"/>
      <c r="CZ32" s="283">
        <v>0</v>
      </c>
      <c r="DA32" s="335"/>
      <c r="DB32" s="335"/>
      <c r="DC32" s="338"/>
      <c r="DD32" s="288">
        <v>5</v>
      </c>
      <c r="DE32" s="217"/>
      <c r="DF32" s="217"/>
      <c r="DG32" s="217"/>
      <c r="DH32" s="217"/>
      <c r="DI32" s="217"/>
      <c r="DJ32" s="217"/>
      <c r="DK32" s="279"/>
      <c r="DL32" s="288">
        <v>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56259</v>
      </c>
      <c r="S33" s="217"/>
      <c r="T33" s="217"/>
      <c r="U33" s="217"/>
      <c r="V33" s="217"/>
      <c r="W33" s="217"/>
      <c r="X33" s="217"/>
      <c r="Y33" s="279"/>
      <c r="Z33" s="282">
        <v>0.3</v>
      </c>
      <c r="AA33" s="282"/>
      <c r="AB33" s="282"/>
      <c r="AC33" s="282"/>
      <c r="AD33" s="287">
        <v>4910</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99.1</v>
      </c>
      <c r="BH33" s="312"/>
      <c r="BI33" s="312"/>
      <c r="BJ33" s="312"/>
      <c r="BK33" s="312"/>
      <c r="BL33" s="312"/>
      <c r="BM33" s="294">
        <v>97.6</v>
      </c>
      <c r="BN33" s="312"/>
      <c r="BO33" s="312"/>
      <c r="BP33" s="312"/>
      <c r="BQ33" s="317"/>
      <c r="BR33" s="320">
        <v>98.9</v>
      </c>
      <c r="BS33" s="312"/>
      <c r="BT33" s="312"/>
      <c r="BU33" s="312"/>
      <c r="BV33" s="312"/>
      <c r="BW33" s="312"/>
      <c r="BX33" s="294">
        <v>97</v>
      </c>
      <c r="BY33" s="312"/>
      <c r="BZ33" s="312"/>
      <c r="CA33" s="312"/>
      <c r="CB33" s="317"/>
      <c r="CD33" s="261" t="s">
        <v>390</v>
      </c>
      <c r="CE33" s="1"/>
      <c r="CF33" s="1"/>
      <c r="CG33" s="1"/>
      <c r="CH33" s="1"/>
      <c r="CI33" s="1"/>
      <c r="CJ33" s="1"/>
      <c r="CK33" s="1"/>
      <c r="CL33" s="1"/>
      <c r="CM33" s="1"/>
      <c r="CN33" s="1"/>
      <c r="CO33" s="1"/>
      <c r="CP33" s="1"/>
      <c r="CQ33" s="269"/>
      <c r="CR33" s="274">
        <v>7349363</v>
      </c>
      <c r="CS33" s="313"/>
      <c r="CT33" s="313"/>
      <c r="CU33" s="313"/>
      <c r="CV33" s="313"/>
      <c r="CW33" s="313"/>
      <c r="CX33" s="313"/>
      <c r="CY33" s="332"/>
      <c r="CZ33" s="283">
        <v>36.799999999999997</v>
      </c>
      <c r="DA33" s="335"/>
      <c r="DB33" s="335"/>
      <c r="DC33" s="338"/>
      <c r="DD33" s="288">
        <v>5588832</v>
      </c>
      <c r="DE33" s="313"/>
      <c r="DF33" s="313"/>
      <c r="DG33" s="313"/>
      <c r="DH33" s="313"/>
      <c r="DI33" s="313"/>
      <c r="DJ33" s="313"/>
      <c r="DK33" s="332"/>
      <c r="DL33" s="288">
        <v>3707719</v>
      </c>
      <c r="DM33" s="313"/>
      <c r="DN33" s="313"/>
      <c r="DO33" s="313"/>
      <c r="DP33" s="313"/>
      <c r="DQ33" s="313"/>
      <c r="DR33" s="313"/>
      <c r="DS33" s="313"/>
      <c r="DT33" s="313"/>
      <c r="DU33" s="313"/>
      <c r="DV33" s="332"/>
      <c r="DW33" s="283">
        <v>33.299999999999997</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250961</v>
      </c>
      <c r="S34" s="217"/>
      <c r="T34" s="217"/>
      <c r="U34" s="217"/>
      <c r="V34" s="217"/>
      <c r="W34" s="217"/>
      <c r="X34" s="217"/>
      <c r="Y34" s="279"/>
      <c r="Z34" s="282">
        <v>1.2</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393</v>
      </c>
      <c r="CE34" s="1"/>
      <c r="CF34" s="1"/>
      <c r="CG34" s="1"/>
      <c r="CH34" s="1"/>
      <c r="CI34" s="1"/>
      <c r="CJ34" s="1"/>
      <c r="CK34" s="1"/>
      <c r="CL34" s="1"/>
      <c r="CM34" s="1"/>
      <c r="CN34" s="1"/>
      <c r="CO34" s="1"/>
      <c r="CP34" s="1"/>
      <c r="CQ34" s="269"/>
      <c r="CR34" s="274">
        <v>2589771</v>
      </c>
      <c r="CS34" s="217"/>
      <c r="CT34" s="217"/>
      <c r="CU34" s="217"/>
      <c r="CV34" s="217"/>
      <c r="CW34" s="217"/>
      <c r="CX34" s="217"/>
      <c r="CY34" s="279"/>
      <c r="CZ34" s="283">
        <v>13</v>
      </c>
      <c r="DA34" s="335"/>
      <c r="DB34" s="335"/>
      <c r="DC34" s="338"/>
      <c r="DD34" s="288">
        <v>1781949</v>
      </c>
      <c r="DE34" s="217"/>
      <c r="DF34" s="217"/>
      <c r="DG34" s="217"/>
      <c r="DH34" s="217"/>
      <c r="DI34" s="217"/>
      <c r="DJ34" s="217"/>
      <c r="DK34" s="279"/>
      <c r="DL34" s="288">
        <v>1323433</v>
      </c>
      <c r="DM34" s="217"/>
      <c r="DN34" s="217"/>
      <c r="DO34" s="217"/>
      <c r="DP34" s="217"/>
      <c r="DQ34" s="217"/>
      <c r="DR34" s="217"/>
      <c r="DS34" s="217"/>
      <c r="DT34" s="217"/>
      <c r="DU34" s="217"/>
      <c r="DV34" s="279"/>
      <c r="DW34" s="283">
        <v>11.9</v>
      </c>
      <c r="DX34" s="335"/>
      <c r="DY34" s="335"/>
      <c r="DZ34" s="335"/>
      <c r="EA34" s="335"/>
      <c r="EB34" s="335"/>
      <c r="EC34" s="360"/>
    </row>
    <row r="35" spans="2:133" ht="11.25" customHeight="1">
      <c r="B35" s="261" t="s">
        <v>395</v>
      </c>
      <c r="C35" s="1"/>
      <c r="D35" s="1"/>
      <c r="E35" s="1"/>
      <c r="F35" s="1"/>
      <c r="G35" s="1"/>
      <c r="H35" s="1"/>
      <c r="I35" s="1"/>
      <c r="J35" s="1"/>
      <c r="K35" s="1"/>
      <c r="L35" s="1"/>
      <c r="M35" s="1"/>
      <c r="N35" s="1"/>
      <c r="O35" s="1"/>
      <c r="P35" s="1"/>
      <c r="Q35" s="269"/>
      <c r="R35" s="274">
        <v>276295</v>
      </c>
      <c r="S35" s="217"/>
      <c r="T35" s="217"/>
      <c r="U35" s="217"/>
      <c r="V35" s="217"/>
      <c r="W35" s="217"/>
      <c r="X35" s="217"/>
      <c r="Y35" s="279"/>
      <c r="Z35" s="282">
        <v>1.3</v>
      </c>
      <c r="AA35" s="282"/>
      <c r="AB35" s="282"/>
      <c r="AC35" s="282"/>
      <c r="AD35" s="287" t="s">
        <v>202</v>
      </c>
      <c r="AE35" s="287"/>
      <c r="AF35" s="287"/>
      <c r="AG35" s="287"/>
      <c r="AH35" s="287"/>
      <c r="AI35" s="287"/>
      <c r="AJ35" s="287"/>
      <c r="AK35" s="287"/>
      <c r="AL35" s="283" t="s">
        <v>202</v>
      </c>
      <c r="AM35" s="238"/>
      <c r="AN35" s="238"/>
      <c r="AO35" s="296"/>
      <c r="AP35" s="95"/>
      <c r="AQ35" s="182" t="s">
        <v>396</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398</v>
      </c>
      <c r="CE35" s="1"/>
      <c r="CF35" s="1"/>
      <c r="CG35" s="1"/>
      <c r="CH35" s="1"/>
      <c r="CI35" s="1"/>
      <c r="CJ35" s="1"/>
      <c r="CK35" s="1"/>
      <c r="CL35" s="1"/>
      <c r="CM35" s="1"/>
      <c r="CN35" s="1"/>
      <c r="CO35" s="1"/>
      <c r="CP35" s="1"/>
      <c r="CQ35" s="269"/>
      <c r="CR35" s="274">
        <v>94909</v>
      </c>
      <c r="CS35" s="313"/>
      <c r="CT35" s="313"/>
      <c r="CU35" s="313"/>
      <c r="CV35" s="313"/>
      <c r="CW35" s="313"/>
      <c r="CX35" s="313"/>
      <c r="CY35" s="332"/>
      <c r="CZ35" s="283">
        <v>0.5</v>
      </c>
      <c r="DA35" s="335"/>
      <c r="DB35" s="335"/>
      <c r="DC35" s="338"/>
      <c r="DD35" s="288">
        <v>62205</v>
      </c>
      <c r="DE35" s="313"/>
      <c r="DF35" s="313"/>
      <c r="DG35" s="313"/>
      <c r="DH35" s="313"/>
      <c r="DI35" s="313"/>
      <c r="DJ35" s="313"/>
      <c r="DK35" s="332"/>
      <c r="DL35" s="288">
        <v>62205</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290</v>
      </c>
      <c r="C36" s="1"/>
      <c r="D36" s="1"/>
      <c r="E36" s="1"/>
      <c r="F36" s="1"/>
      <c r="G36" s="1"/>
      <c r="H36" s="1"/>
      <c r="I36" s="1"/>
      <c r="J36" s="1"/>
      <c r="K36" s="1"/>
      <c r="L36" s="1"/>
      <c r="M36" s="1"/>
      <c r="N36" s="1"/>
      <c r="O36" s="1"/>
      <c r="P36" s="1"/>
      <c r="Q36" s="269"/>
      <c r="R36" s="274">
        <v>651958</v>
      </c>
      <c r="S36" s="217"/>
      <c r="T36" s="217"/>
      <c r="U36" s="217"/>
      <c r="V36" s="217"/>
      <c r="W36" s="217"/>
      <c r="X36" s="217"/>
      <c r="Y36" s="279"/>
      <c r="Z36" s="282">
        <v>3.2</v>
      </c>
      <c r="AA36" s="282"/>
      <c r="AB36" s="282"/>
      <c r="AC36" s="282"/>
      <c r="AD36" s="287" t="s">
        <v>202</v>
      </c>
      <c r="AE36" s="287"/>
      <c r="AF36" s="287"/>
      <c r="AG36" s="287"/>
      <c r="AH36" s="287"/>
      <c r="AI36" s="287"/>
      <c r="AJ36" s="287"/>
      <c r="AK36" s="287"/>
      <c r="AL36" s="283" t="s">
        <v>202</v>
      </c>
      <c r="AM36" s="238"/>
      <c r="AN36" s="238"/>
      <c r="AO36" s="296"/>
      <c r="AP36" s="95"/>
      <c r="AQ36" s="301" t="s">
        <v>381</v>
      </c>
      <c r="AR36" s="304"/>
      <c r="AS36" s="304"/>
      <c r="AT36" s="304"/>
      <c r="AU36" s="304"/>
      <c r="AV36" s="304"/>
      <c r="AW36" s="304"/>
      <c r="AX36" s="304"/>
      <c r="AY36" s="309"/>
      <c r="AZ36" s="273">
        <v>2773126</v>
      </c>
      <c r="BA36" s="276"/>
      <c r="BB36" s="276"/>
      <c r="BC36" s="276"/>
      <c r="BD36" s="276"/>
      <c r="BE36" s="276"/>
      <c r="BF36" s="315"/>
      <c r="BG36" s="260" t="s">
        <v>400</v>
      </c>
      <c r="BH36" s="265"/>
      <c r="BI36" s="265"/>
      <c r="BJ36" s="265"/>
      <c r="BK36" s="265"/>
      <c r="BL36" s="265"/>
      <c r="BM36" s="265"/>
      <c r="BN36" s="265"/>
      <c r="BO36" s="265"/>
      <c r="BP36" s="265"/>
      <c r="BQ36" s="265"/>
      <c r="BR36" s="265"/>
      <c r="BS36" s="265"/>
      <c r="BT36" s="265"/>
      <c r="BU36" s="268"/>
      <c r="BV36" s="273">
        <v>52230</v>
      </c>
      <c r="BW36" s="276"/>
      <c r="BX36" s="276"/>
      <c r="BY36" s="276"/>
      <c r="BZ36" s="276"/>
      <c r="CA36" s="276"/>
      <c r="CB36" s="315"/>
      <c r="CD36" s="261" t="s">
        <v>29</v>
      </c>
      <c r="CE36" s="1"/>
      <c r="CF36" s="1"/>
      <c r="CG36" s="1"/>
      <c r="CH36" s="1"/>
      <c r="CI36" s="1"/>
      <c r="CJ36" s="1"/>
      <c r="CK36" s="1"/>
      <c r="CL36" s="1"/>
      <c r="CM36" s="1"/>
      <c r="CN36" s="1"/>
      <c r="CO36" s="1"/>
      <c r="CP36" s="1"/>
      <c r="CQ36" s="269"/>
      <c r="CR36" s="274">
        <v>2373049</v>
      </c>
      <c r="CS36" s="217"/>
      <c r="CT36" s="217"/>
      <c r="CU36" s="217"/>
      <c r="CV36" s="217"/>
      <c r="CW36" s="217"/>
      <c r="CX36" s="217"/>
      <c r="CY36" s="279"/>
      <c r="CZ36" s="283">
        <v>11.9</v>
      </c>
      <c r="DA36" s="335"/>
      <c r="DB36" s="335"/>
      <c r="DC36" s="338"/>
      <c r="DD36" s="288">
        <v>2142027</v>
      </c>
      <c r="DE36" s="217"/>
      <c r="DF36" s="217"/>
      <c r="DG36" s="217"/>
      <c r="DH36" s="217"/>
      <c r="DI36" s="217"/>
      <c r="DJ36" s="217"/>
      <c r="DK36" s="279"/>
      <c r="DL36" s="288">
        <v>1069061</v>
      </c>
      <c r="DM36" s="217"/>
      <c r="DN36" s="217"/>
      <c r="DO36" s="217"/>
      <c r="DP36" s="217"/>
      <c r="DQ36" s="217"/>
      <c r="DR36" s="217"/>
      <c r="DS36" s="217"/>
      <c r="DT36" s="217"/>
      <c r="DU36" s="217"/>
      <c r="DV36" s="279"/>
      <c r="DW36" s="283">
        <v>9.6</v>
      </c>
      <c r="DX36" s="335"/>
      <c r="DY36" s="335"/>
      <c r="DZ36" s="335"/>
      <c r="EA36" s="335"/>
      <c r="EB36" s="335"/>
      <c r="EC36" s="360"/>
    </row>
    <row r="37" spans="2:133" ht="11.25" customHeight="1">
      <c r="B37" s="261" t="s">
        <v>391</v>
      </c>
      <c r="C37" s="1"/>
      <c r="D37" s="1"/>
      <c r="E37" s="1"/>
      <c r="F37" s="1"/>
      <c r="G37" s="1"/>
      <c r="H37" s="1"/>
      <c r="I37" s="1"/>
      <c r="J37" s="1"/>
      <c r="K37" s="1"/>
      <c r="L37" s="1"/>
      <c r="M37" s="1"/>
      <c r="N37" s="1"/>
      <c r="O37" s="1"/>
      <c r="P37" s="1"/>
      <c r="Q37" s="269"/>
      <c r="R37" s="274">
        <v>295972</v>
      </c>
      <c r="S37" s="217"/>
      <c r="T37" s="217"/>
      <c r="U37" s="217"/>
      <c r="V37" s="217"/>
      <c r="W37" s="217"/>
      <c r="X37" s="217"/>
      <c r="Y37" s="279"/>
      <c r="Z37" s="282">
        <v>1.4</v>
      </c>
      <c r="AA37" s="282"/>
      <c r="AB37" s="282"/>
      <c r="AC37" s="282"/>
      <c r="AD37" s="287">
        <v>68</v>
      </c>
      <c r="AE37" s="287"/>
      <c r="AF37" s="287"/>
      <c r="AG37" s="287"/>
      <c r="AH37" s="287"/>
      <c r="AI37" s="287"/>
      <c r="AJ37" s="287"/>
      <c r="AK37" s="287"/>
      <c r="AL37" s="283">
        <v>0</v>
      </c>
      <c r="AM37" s="238"/>
      <c r="AN37" s="238"/>
      <c r="AO37" s="296"/>
      <c r="AQ37" s="302" t="s">
        <v>401</v>
      </c>
      <c r="AR37" s="111"/>
      <c r="AS37" s="111"/>
      <c r="AT37" s="111"/>
      <c r="AU37" s="111"/>
      <c r="AV37" s="111"/>
      <c r="AW37" s="111"/>
      <c r="AX37" s="111"/>
      <c r="AY37" s="310"/>
      <c r="AZ37" s="274">
        <v>922341</v>
      </c>
      <c r="BA37" s="217"/>
      <c r="BB37" s="217"/>
      <c r="BC37" s="217"/>
      <c r="BD37" s="313"/>
      <c r="BE37" s="313"/>
      <c r="BF37" s="316"/>
      <c r="BG37" s="261" t="s">
        <v>403</v>
      </c>
      <c r="BH37" s="1"/>
      <c r="BI37" s="1"/>
      <c r="BJ37" s="1"/>
      <c r="BK37" s="1"/>
      <c r="BL37" s="1"/>
      <c r="BM37" s="1"/>
      <c r="BN37" s="1"/>
      <c r="BO37" s="1"/>
      <c r="BP37" s="1"/>
      <c r="BQ37" s="1"/>
      <c r="BR37" s="1"/>
      <c r="BS37" s="1"/>
      <c r="BT37" s="1"/>
      <c r="BU37" s="269"/>
      <c r="BV37" s="274">
        <v>-12718</v>
      </c>
      <c r="BW37" s="217"/>
      <c r="BX37" s="217"/>
      <c r="BY37" s="217"/>
      <c r="BZ37" s="217"/>
      <c r="CA37" s="217"/>
      <c r="CB37" s="326"/>
      <c r="CD37" s="261" t="s">
        <v>159</v>
      </c>
      <c r="CE37" s="1"/>
      <c r="CF37" s="1"/>
      <c r="CG37" s="1"/>
      <c r="CH37" s="1"/>
      <c r="CI37" s="1"/>
      <c r="CJ37" s="1"/>
      <c r="CK37" s="1"/>
      <c r="CL37" s="1"/>
      <c r="CM37" s="1"/>
      <c r="CN37" s="1"/>
      <c r="CO37" s="1"/>
      <c r="CP37" s="1"/>
      <c r="CQ37" s="269"/>
      <c r="CR37" s="274">
        <v>390359</v>
      </c>
      <c r="CS37" s="313"/>
      <c r="CT37" s="313"/>
      <c r="CU37" s="313"/>
      <c r="CV37" s="313"/>
      <c r="CW37" s="313"/>
      <c r="CX37" s="313"/>
      <c r="CY37" s="332"/>
      <c r="CZ37" s="283">
        <v>2</v>
      </c>
      <c r="DA37" s="335"/>
      <c r="DB37" s="335"/>
      <c r="DC37" s="338"/>
      <c r="DD37" s="288">
        <v>388419</v>
      </c>
      <c r="DE37" s="313"/>
      <c r="DF37" s="313"/>
      <c r="DG37" s="313"/>
      <c r="DH37" s="313"/>
      <c r="DI37" s="313"/>
      <c r="DJ37" s="313"/>
      <c r="DK37" s="332"/>
      <c r="DL37" s="288">
        <v>358876</v>
      </c>
      <c r="DM37" s="313"/>
      <c r="DN37" s="313"/>
      <c r="DO37" s="313"/>
      <c r="DP37" s="313"/>
      <c r="DQ37" s="313"/>
      <c r="DR37" s="313"/>
      <c r="DS37" s="313"/>
      <c r="DT37" s="313"/>
      <c r="DU37" s="313"/>
      <c r="DV37" s="332"/>
      <c r="DW37" s="283">
        <v>3.2</v>
      </c>
      <c r="DX37" s="335"/>
      <c r="DY37" s="335"/>
      <c r="DZ37" s="335"/>
      <c r="EA37" s="335"/>
      <c r="EB37" s="335"/>
      <c r="EC37" s="360"/>
    </row>
    <row r="38" spans="2:133" ht="11.25" customHeight="1">
      <c r="B38" s="261" t="s">
        <v>405</v>
      </c>
      <c r="C38" s="1"/>
      <c r="D38" s="1"/>
      <c r="E38" s="1"/>
      <c r="F38" s="1"/>
      <c r="G38" s="1"/>
      <c r="H38" s="1"/>
      <c r="I38" s="1"/>
      <c r="J38" s="1"/>
      <c r="K38" s="1"/>
      <c r="L38" s="1"/>
      <c r="M38" s="1"/>
      <c r="N38" s="1"/>
      <c r="O38" s="1"/>
      <c r="P38" s="1"/>
      <c r="Q38" s="269"/>
      <c r="R38" s="274">
        <v>1912476</v>
      </c>
      <c r="S38" s="217"/>
      <c r="T38" s="217"/>
      <c r="U38" s="217"/>
      <c r="V38" s="217"/>
      <c r="W38" s="217"/>
      <c r="X38" s="217"/>
      <c r="Y38" s="279"/>
      <c r="Z38" s="282">
        <v>9.3000000000000007</v>
      </c>
      <c r="AA38" s="282"/>
      <c r="AB38" s="282"/>
      <c r="AC38" s="282"/>
      <c r="AD38" s="287" t="s">
        <v>202</v>
      </c>
      <c r="AE38" s="287"/>
      <c r="AF38" s="287"/>
      <c r="AG38" s="287"/>
      <c r="AH38" s="287"/>
      <c r="AI38" s="287"/>
      <c r="AJ38" s="287"/>
      <c r="AK38" s="287"/>
      <c r="AL38" s="283" t="s">
        <v>202</v>
      </c>
      <c r="AM38" s="238"/>
      <c r="AN38" s="238"/>
      <c r="AO38" s="296"/>
      <c r="AQ38" s="302" t="s">
        <v>306</v>
      </c>
      <c r="AR38" s="111"/>
      <c r="AS38" s="111"/>
      <c r="AT38" s="111"/>
      <c r="AU38" s="111"/>
      <c r="AV38" s="111"/>
      <c r="AW38" s="111"/>
      <c r="AX38" s="111"/>
      <c r="AY38" s="310"/>
      <c r="AZ38" s="274">
        <v>157857</v>
      </c>
      <c r="BA38" s="217"/>
      <c r="BB38" s="217"/>
      <c r="BC38" s="217"/>
      <c r="BD38" s="313"/>
      <c r="BE38" s="313"/>
      <c r="BF38" s="316"/>
      <c r="BG38" s="261" t="s">
        <v>406</v>
      </c>
      <c r="BH38" s="1"/>
      <c r="BI38" s="1"/>
      <c r="BJ38" s="1"/>
      <c r="BK38" s="1"/>
      <c r="BL38" s="1"/>
      <c r="BM38" s="1"/>
      <c r="BN38" s="1"/>
      <c r="BO38" s="1"/>
      <c r="BP38" s="1"/>
      <c r="BQ38" s="1"/>
      <c r="BR38" s="1"/>
      <c r="BS38" s="1"/>
      <c r="BT38" s="1"/>
      <c r="BU38" s="269"/>
      <c r="BV38" s="274">
        <v>4801</v>
      </c>
      <c r="BW38" s="217"/>
      <c r="BX38" s="217"/>
      <c r="BY38" s="217"/>
      <c r="BZ38" s="217"/>
      <c r="CA38" s="217"/>
      <c r="CB38" s="326"/>
      <c r="CD38" s="261" t="s">
        <v>407</v>
      </c>
      <c r="CE38" s="1"/>
      <c r="CF38" s="1"/>
      <c r="CG38" s="1"/>
      <c r="CH38" s="1"/>
      <c r="CI38" s="1"/>
      <c r="CJ38" s="1"/>
      <c r="CK38" s="1"/>
      <c r="CL38" s="1"/>
      <c r="CM38" s="1"/>
      <c r="CN38" s="1"/>
      <c r="CO38" s="1"/>
      <c r="CP38" s="1"/>
      <c r="CQ38" s="269"/>
      <c r="CR38" s="274">
        <v>1692928</v>
      </c>
      <c r="CS38" s="217"/>
      <c r="CT38" s="217"/>
      <c r="CU38" s="217"/>
      <c r="CV38" s="217"/>
      <c r="CW38" s="217"/>
      <c r="CX38" s="217"/>
      <c r="CY38" s="279"/>
      <c r="CZ38" s="283">
        <v>8.5</v>
      </c>
      <c r="DA38" s="335"/>
      <c r="DB38" s="335"/>
      <c r="DC38" s="338"/>
      <c r="DD38" s="288">
        <v>1350788</v>
      </c>
      <c r="DE38" s="217"/>
      <c r="DF38" s="217"/>
      <c r="DG38" s="217"/>
      <c r="DH38" s="217"/>
      <c r="DI38" s="217"/>
      <c r="DJ38" s="217"/>
      <c r="DK38" s="279"/>
      <c r="DL38" s="288">
        <v>1253020</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408</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410</v>
      </c>
      <c r="AR39" s="111"/>
      <c r="AS39" s="111"/>
      <c r="AT39" s="111"/>
      <c r="AU39" s="111"/>
      <c r="AV39" s="111"/>
      <c r="AW39" s="111"/>
      <c r="AX39" s="111"/>
      <c r="AY39" s="310"/>
      <c r="AZ39" s="274">
        <v>45715</v>
      </c>
      <c r="BA39" s="217"/>
      <c r="BB39" s="217"/>
      <c r="BC39" s="217"/>
      <c r="BD39" s="313"/>
      <c r="BE39" s="313"/>
      <c r="BF39" s="316"/>
      <c r="BG39" s="261" t="s">
        <v>333</v>
      </c>
      <c r="BH39" s="1"/>
      <c r="BI39" s="1"/>
      <c r="BJ39" s="1"/>
      <c r="BK39" s="1"/>
      <c r="BL39" s="1"/>
      <c r="BM39" s="1"/>
      <c r="BN39" s="1"/>
      <c r="BO39" s="1"/>
      <c r="BP39" s="1"/>
      <c r="BQ39" s="1"/>
      <c r="BR39" s="1"/>
      <c r="BS39" s="1"/>
      <c r="BT39" s="1"/>
      <c r="BU39" s="269"/>
      <c r="BV39" s="274">
        <v>7479</v>
      </c>
      <c r="BW39" s="217"/>
      <c r="BX39" s="217"/>
      <c r="BY39" s="217"/>
      <c r="BZ39" s="217"/>
      <c r="CA39" s="217"/>
      <c r="CB39" s="326"/>
      <c r="CD39" s="261" t="s">
        <v>411</v>
      </c>
      <c r="CE39" s="1"/>
      <c r="CF39" s="1"/>
      <c r="CG39" s="1"/>
      <c r="CH39" s="1"/>
      <c r="CI39" s="1"/>
      <c r="CJ39" s="1"/>
      <c r="CK39" s="1"/>
      <c r="CL39" s="1"/>
      <c r="CM39" s="1"/>
      <c r="CN39" s="1"/>
      <c r="CO39" s="1"/>
      <c r="CP39" s="1"/>
      <c r="CQ39" s="269"/>
      <c r="CR39" s="274">
        <v>546860</v>
      </c>
      <c r="CS39" s="313"/>
      <c r="CT39" s="313"/>
      <c r="CU39" s="313"/>
      <c r="CV39" s="313"/>
      <c r="CW39" s="313"/>
      <c r="CX39" s="313"/>
      <c r="CY39" s="332"/>
      <c r="CZ39" s="283">
        <v>2.7</v>
      </c>
      <c r="DA39" s="335"/>
      <c r="DB39" s="335"/>
      <c r="DC39" s="338"/>
      <c r="DD39" s="288">
        <v>251863</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415</v>
      </c>
      <c r="C40" s="1"/>
      <c r="D40" s="1"/>
      <c r="E40" s="1"/>
      <c r="F40" s="1"/>
      <c r="G40" s="1"/>
      <c r="H40" s="1"/>
      <c r="I40" s="1"/>
      <c r="J40" s="1"/>
      <c r="K40" s="1"/>
      <c r="L40" s="1"/>
      <c r="M40" s="1"/>
      <c r="N40" s="1"/>
      <c r="O40" s="1"/>
      <c r="P40" s="1"/>
      <c r="Q40" s="269"/>
      <c r="R40" s="274">
        <v>128276</v>
      </c>
      <c r="S40" s="217"/>
      <c r="T40" s="217"/>
      <c r="U40" s="217"/>
      <c r="V40" s="217"/>
      <c r="W40" s="217"/>
      <c r="X40" s="217"/>
      <c r="Y40" s="279"/>
      <c r="Z40" s="282">
        <v>0.6</v>
      </c>
      <c r="AA40" s="282"/>
      <c r="AB40" s="282"/>
      <c r="AC40" s="282"/>
      <c r="AD40" s="287" t="s">
        <v>202</v>
      </c>
      <c r="AE40" s="287"/>
      <c r="AF40" s="287"/>
      <c r="AG40" s="287"/>
      <c r="AH40" s="287"/>
      <c r="AI40" s="287"/>
      <c r="AJ40" s="287"/>
      <c r="AK40" s="287"/>
      <c r="AL40" s="283" t="s">
        <v>202</v>
      </c>
      <c r="AM40" s="238"/>
      <c r="AN40" s="238"/>
      <c r="AO40" s="296"/>
      <c r="AQ40" s="302" t="s">
        <v>417</v>
      </c>
      <c r="AR40" s="111"/>
      <c r="AS40" s="111"/>
      <c r="AT40" s="111"/>
      <c r="AU40" s="111"/>
      <c r="AV40" s="111"/>
      <c r="AW40" s="111"/>
      <c r="AX40" s="111"/>
      <c r="AY40" s="310"/>
      <c r="AZ40" s="274" t="s">
        <v>202</v>
      </c>
      <c r="BA40" s="217"/>
      <c r="BB40" s="217"/>
      <c r="BC40" s="217"/>
      <c r="BD40" s="313"/>
      <c r="BE40" s="313"/>
      <c r="BF40" s="316"/>
      <c r="BG40" s="299" t="s">
        <v>418</v>
      </c>
      <c r="BH40" s="29"/>
      <c r="BI40" s="29"/>
      <c r="BJ40" s="29"/>
      <c r="BK40" s="29"/>
      <c r="BL40" s="29"/>
      <c r="BM40" s="1" t="s">
        <v>419</v>
      </c>
      <c r="BN40" s="1"/>
      <c r="BO40" s="1"/>
      <c r="BP40" s="1"/>
      <c r="BQ40" s="1"/>
      <c r="BR40" s="1"/>
      <c r="BS40" s="1"/>
      <c r="BT40" s="1"/>
      <c r="BU40" s="269"/>
      <c r="BV40" s="274">
        <v>102</v>
      </c>
      <c r="BW40" s="217"/>
      <c r="BX40" s="217"/>
      <c r="BY40" s="217"/>
      <c r="BZ40" s="217"/>
      <c r="CA40" s="217"/>
      <c r="CB40" s="326"/>
      <c r="CD40" s="261" t="s">
        <v>366</v>
      </c>
      <c r="CE40" s="1"/>
      <c r="CF40" s="1"/>
      <c r="CG40" s="1"/>
      <c r="CH40" s="1"/>
      <c r="CI40" s="1"/>
      <c r="CJ40" s="1"/>
      <c r="CK40" s="1"/>
      <c r="CL40" s="1"/>
      <c r="CM40" s="1"/>
      <c r="CN40" s="1"/>
      <c r="CO40" s="1"/>
      <c r="CP40" s="1"/>
      <c r="CQ40" s="269"/>
      <c r="CR40" s="274">
        <v>51846</v>
      </c>
      <c r="CS40" s="217"/>
      <c r="CT40" s="217"/>
      <c r="CU40" s="217"/>
      <c r="CV40" s="217"/>
      <c r="CW40" s="217"/>
      <c r="CX40" s="217"/>
      <c r="CY40" s="279"/>
      <c r="CZ40" s="283">
        <v>0.3</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416</v>
      </c>
      <c r="C41" s="267"/>
      <c r="D41" s="267"/>
      <c r="E41" s="267"/>
      <c r="F41" s="267"/>
      <c r="G41" s="267"/>
      <c r="H41" s="267"/>
      <c r="I41" s="267"/>
      <c r="J41" s="267"/>
      <c r="K41" s="267"/>
      <c r="L41" s="267"/>
      <c r="M41" s="267"/>
      <c r="N41" s="267"/>
      <c r="O41" s="267"/>
      <c r="P41" s="267"/>
      <c r="Q41" s="271"/>
      <c r="R41" s="275">
        <v>20511806</v>
      </c>
      <c r="S41" s="277"/>
      <c r="T41" s="277"/>
      <c r="U41" s="277"/>
      <c r="V41" s="277"/>
      <c r="W41" s="277"/>
      <c r="X41" s="277"/>
      <c r="Y41" s="280"/>
      <c r="Z41" s="284">
        <v>100</v>
      </c>
      <c r="AA41" s="284"/>
      <c r="AB41" s="284"/>
      <c r="AC41" s="284"/>
      <c r="AD41" s="289">
        <v>10997647</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409128</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202</v>
      </c>
      <c r="BW41" s="217"/>
      <c r="BX41" s="217"/>
      <c r="BY41" s="217"/>
      <c r="BZ41" s="217"/>
      <c r="CA41" s="217"/>
      <c r="CB41" s="326"/>
      <c r="CD41" s="261" t="s">
        <v>284</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421</v>
      </c>
      <c r="AR42" s="305"/>
      <c r="AS42" s="305"/>
      <c r="AT42" s="305"/>
      <c r="AU42" s="305"/>
      <c r="AV42" s="305"/>
      <c r="AW42" s="305"/>
      <c r="AX42" s="305"/>
      <c r="AY42" s="311"/>
      <c r="AZ42" s="275">
        <v>1238085</v>
      </c>
      <c r="BA42" s="277"/>
      <c r="BB42" s="277"/>
      <c r="BC42" s="277"/>
      <c r="BD42" s="312"/>
      <c r="BE42" s="312"/>
      <c r="BF42" s="317"/>
      <c r="BG42" s="177"/>
      <c r="BH42" s="179"/>
      <c r="BI42" s="179"/>
      <c r="BJ42" s="179"/>
      <c r="BK42" s="179"/>
      <c r="BL42" s="179"/>
      <c r="BM42" s="267" t="s">
        <v>422</v>
      </c>
      <c r="BN42" s="267"/>
      <c r="BO42" s="267"/>
      <c r="BP42" s="267"/>
      <c r="BQ42" s="267"/>
      <c r="BR42" s="267"/>
      <c r="BS42" s="267"/>
      <c r="BT42" s="267"/>
      <c r="BU42" s="271"/>
      <c r="BV42" s="275">
        <v>392</v>
      </c>
      <c r="BW42" s="277"/>
      <c r="BX42" s="277"/>
      <c r="BY42" s="277"/>
      <c r="BZ42" s="277"/>
      <c r="CA42" s="277"/>
      <c r="CB42" s="327"/>
      <c r="CD42" s="261" t="s">
        <v>277</v>
      </c>
      <c r="CE42" s="1"/>
      <c r="CF42" s="1"/>
      <c r="CG42" s="1"/>
      <c r="CH42" s="1"/>
      <c r="CI42" s="1"/>
      <c r="CJ42" s="1"/>
      <c r="CK42" s="1"/>
      <c r="CL42" s="1"/>
      <c r="CM42" s="1"/>
      <c r="CN42" s="1"/>
      <c r="CO42" s="1"/>
      <c r="CP42" s="1"/>
      <c r="CQ42" s="269"/>
      <c r="CR42" s="274">
        <v>3414222</v>
      </c>
      <c r="CS42" s="313"/>
      <c r="CT42" s="313"/>
      <c r="CU42" s="313"/>
      <c r="CV42" s="313"/>
      <c r="CW42" s="313"/>
      <c r="CX42" s="313"/>
      <c r="CY42" s="332"/>
      <c r="CZ42" s="283">
        <v>17.100000000000001</v>
      </c>
      <c r="DA42" s="335"/>
      <c r="DB42" s="335"/>
      <c r="DC42" s="338"/>
      <c r="DD42" s="288">
        <v>693125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59</v>
      </c>
      <c r="CE43" s="1"/>
      <c r="CF43" s="1"/>
      <c r="CG43" s="1"/>
      <c r="CH43" s="1"/>
      <c r="CI43" s="1"/>
      <c r="CJ43" s="1"/>
      <c r="CK43" s="1"/>
      <c r="CL43" s="1"/>
      <c r="CM43" s="1"/>
      <c r="CN43" s="1"/>
      <c r="CO43" s="1"/>
      <c r="CP43" s="1"/>
      <c r="CQ43" s="269"/>
      <c r="CR43" s="274">
        <v>24010</v>
      </c>
      <c r="CS43" s="313"/>
      <c r="CT43" s="313"/>
      <c r="CU43" s="313"/>
      <c r="CV43" s="313"/>
      <c r="CW43" s="313"/>
      <c r="CX43" s="313"/>
      <c r="CY43" s="332"/>
      <c r="CZ43" s="283">
        <v>0.1</v>
      </c>
      <c r="DA43" s="335"/>
      <c r="DB43" s="335"/>
      <c r="DC43" s="338"/>
      <c r="DD43" s="288">
        <v>9910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397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423</v>
      </c>
      <c r="CG44" s="1"/>
      <c r="CH44" s="1"/>
      <c r="CI44" s="1"/>
      <c r="CJ44" s="1"/>
      <c r="CK44" s="1"/>
      <c r="CL44" s="1"/>
      <c r="CM44" s="1"/>
      <c r="CN44" s="1"/>
      <c r="CO44" s="1"/>
      <c r="CP44" s="1"/>
      <c r="CQ44" s="269"/>
      <c r="CR44" s="274">
        <v>3371603</v>
      </c>
      <c r="CS44" s="217"/>
      <c r="CT44" s="217"/>
      <c r="CU44" s="217"/>
      <c r="CV44" s="217"/>
      <c r="CW44" s="217"/>
      <c r="CX44" s="217"/>
      <c r="CY44" s="279"/>
      <c r="CZ44" s="283">
        <v>16.899999999999999</v>
      </c>
      <c r="DA44" s="238"/>
      <c r="DB44" s="238"/>
      <c r="DC44" s="285"/>
      <c r="DD44" s="288">
        <v>683785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424</v>
      </c>
      <c r="CG45" s="1"/>
      <c r="CH45" s="1"/>
      <c r="CI45" s="1"/>
      <c r="CJ45" s="1"/>
      <c r="CK45" s="1"/>
      <c r="CL45" s="1"/>
      <c r="CM45" s="1"/>
      <c r="CN45" s="1"/>
      <c r="CO45" s="1"/>
      <c r="CP45" s="1"/>
      <c r="CQ45" s="269"/>
      <c r="CR45" s="274">
        <v>1010035</v>
      </c>
      <c r="CS45" s="313"/>
      <c r="CT45" s="313"/>
      <c r="CU45" s="313"/>
      <c r="CV45" s="313"/>
      <c r="CW45" s="313"/>
      <c r="CX45" s="313"/>
      <c r="CY45" s="332"/>
      <c r="CZ45" s="283">
        <v>5.0999999999999996</v>
      </c>
      <c r="DA45" s="335"/>
      <c r="DB45" s="335"/>
      <c r="DC45" s="338"/>
      <c r="DD45" s="288">
        <v>56167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425</v>
      </c>
      <c r="CG46" s="1"/>
      <c r="CH46" s="1"/>
      <c r="CI46" s="1"/>
      <c r="CJ46" s="1"/>
      <c r="CK46" s="1"/>
      <c r="CL46" s="1"/>
      <c r="CM46" s="1"/>
      <c r="CN46" s="1"/>
      <c r="CO46" s="1"/>
      <c r="CP46" s="1"/>
      <c r="CQ46" s="269"/>
      <c r="CR46" s="274">
        <v>2317734</v>
      </c>
      <c r="CS46" s="217"/>
      <c r="CT46" s="217"/>
      <c r="CU46" s="217"/>
      <c r="CV46" s="217"/>
      <c r="CW46" s="217"/>
      <c r="CX46" s="217"/>
      <c r="CY46" s="279"/>
      <c r="CZ46" s="283">
        <v>11.6</v>
      </c>
      <c r="DA46" s="238"/>
      <c r="DB46" s="238"/>
      <c r="DC46" s="285"/>
      <c r="DD46" s="288">
        <v>623161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427</v>
      </c>
      <c r="CG47" s="1"/>
      <c r="CH47" s="1"/>
      <c r="CI47" s="1"/>
      <c r="CJ47" s="1"/>
      <c r="CK47" s="1"/>
      <c r="CL47" s="1"/>
      <c r="CM47" s="1"/>
      <c r="CN47" s="1"/>
      <c r="CO47" s="1"/>
      <c r="CP47" s="1"/>
      <c r="CQ47" s="269"/>
      <c r="CR47" s="274">
        <v>42619</v>
      </c>
      <c r="CS47" s="313"/>
      <c r="CT47" s="313"/>
      <c r="CU47" s="313"/>
      <c r="CV47" s="313"/>
      <c r="CW47" s="313"/>
      <c r="CX47" s="313"/>
      <c r="CY47" s="332"/>
      <c r="CZ47" s="283">
        <v>0.2</v>
      </c>
      <c r="DA47" s="335"/>
      <c r="DB47" s="335"/>
      <c r="DC47" s="338"/>
      <c r="DD47" s="288">
        <v>9340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429</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19980811</v>
      </c>
      <c r="CS49" s="312"/>
      <c r="CT49" s="312"/>
      <c r="CU49" s="312"/>
      <c r="CV49" s="312"/>
      <c r="CW49" s="312"/>
      <c r="CX49" s="312"/>
      <c r="CY49" s="333"/>
      <c r="CZ49" s="292">
        <v>100</v>
      </c>
      <c r="DA49" s="336"/>
      <c r="DB49" s="336"/>
      <c r="DC49" s="339"/>
      <c r="DD49" s="342">
        <v>12570190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3asNyAyJwvco0+e40iSfs8XGbbwLKteOMA6hFbNEMT4w50QnYCAf+6UrufEbbcgbbDnxGc/LEk3BPoy4NGyuw==" saltValue="YmNyrsHoi1KCGrAMlNME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126</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432</v>
      </c>
      <c r="B5" s="397"/>
      <c r="C5" s="397"/>
      <c r="D5" s="397"/>
      <c r="E5" s="397"/>
      <c r="F5" s="397"/>
      <c r="G5" s="397"/>
      <c r="H5" s="397"/>
      <c r="I5" s="397"/>
      <c r="J5" s="397"/>
      <c r="K5" s="397"/>
      <c r="L5" s="397"/>
      <c r="M5" s="397"/>
      <c r="N5" s="397"/>
      <c r="O5" s="397"/>
      <c r="P5" s="429"/>
      <c r="Q5" s="435" t="s">
        <v>179</v>
      </c>
      <c r="R5" s="447"/>
      <c r="S5" s="447"/>
      <c r="T5" s="447"/>
      <c r="U5" s="458"/>
      <c r="V5" s="435" t="s">
        <v>433</v>
      </c>
      <c r="W5" s="447"/>
      <c r="X5" s="447"/>
      <c r="Y5" s="447"/>
      <c r="Z5" s="458"/>
      <c r="AA5" s="435" t="s">
        <v>434</v>
      </c>
      <c r="AB5" s="447"/>
      <c r="AC5" s="447"/>
      <c r="AD5" s="447"/>
      <c r="AE5" s="447"/>
      <c r="AF5" s="504" t="s">
        <v>176</v>
      </c>
      <c r="AG5" s="447"/>
      <c r="AH5" s="447"/>
      <c r="AI5" s="447"/>
      <c r="AJ5" s="522"/>
      <c r="AK5" s="447" t="s">
        <v>435</v>
      </c>
      <c r="AL5" s="447"/>
      <c r="AM5" s="447"/>
      <c r="AN5" s="447"/>
      <c r="AO5" s="458"/>
      <c r="AP5" s="435" t="s">
        <v>436</v>
      </c>
      <c r="AQ5" s="447"/>
      <c r="AR5" s="447"/>
      <c r="AS5" s="447"/>
      <c r="AT5" s="458"/>
      <c r="AU5" s="435" t="s">
        <v>438</v>
      </c>
      <c r="AV5" s="447"/>
      <c r="AW5" s="447"/>
      <c r="AX5" s="447"/>
      <c r="AY5" s="522"/>
      <c r="AZ5" s="378"/>
      <c r="BA5" s="378"/>
      <c r="BB5" s="378"/>
      <c r="BC5" s="378"/>
      <c r="BD5" s="378"/>
      <c r="BE5" s="576"/>
      <c r="BF5" s="576"/>
      <c r="BG5" s="576"/>
      <c r="BH5" s="576"/>
      <c r="BI5" s="576"/>
      <c r="BJ5" s="576"/>
      <c r="BK5" s="576"/>
      <c r="BL5" s="576"/>
      <c r="BM5" s="576"/>
      <c r="BN5" s="576"/>
      <c r="BO5" s="576"/>
      <c r="BP5" s="576"/>
      <c r="BQ5" s="370" t="s">
        <v>439</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231</v>
      </c>
      <c r="CN5" s="447"/>
      <c r="CO5" s="447"/>
      <c r="CP5" s="447"/>
      <c r="CQ5" s="458"/>
      <c r="CR5" s="435" t="s">
        <v>196</v>
      </c>
      <c r="CS5" s="447"/>
      <c r="CT5" s="447"/>
      <c r="CU5" s="447"/>
      <c r="CV5" s="458"/>
      <c r="CW5" s="435" t="s">
        <v>53</v>
      </c>
      <c r="CX5" s="447"/>
      <c r="CY5" s="447"/>
      <c r="CZ5" s="447"/>
      <c r="DA5" s="458"/>
      <c r="DB5" s="435" t="s">
        <v>440</v>
      </c>
      <c r="DC5" s="447"/>
      <c r="DD5" s="447"/>
      <c r="DE5" s="447"/>
      <c r="DF5" s="458"/>
      <c r="DG5" s="700" t="s">
        <v>242</v>
      </c>
      <c r="DH5" s="703"/>
      <c r="DI5" s="703"/>
      <c r="DJ5" s="703"/>
      <c r="DK5" s="708"/>
      <c r="DL5" s="700" t="s">
        <v>443</v>
      </c>
      <c r="DM5" s="703"/>
      <c r="DN5" s="703"/>
      <c r="DO5" s="703"/>
      <c r="DP5" s="708"/>
      <c r="DQ5" s="435" t="s">
        <v>444</v>
      </c>
      <c r="DR5" s="447"/>
      <c r="DS5" s="447"/>
      <c r="DT5" s="447"/>
      <c r="DU5" s="458"/>
      <c r="DV5" s="435" t="s">
        <v>438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20511</v>
      </c>
      <c r="R7" s="449"/>
      <c r="S7" s="449"/>
      <c r="T7" s="449"/>
      <c r="U7" s="449"/>
      <c r="V7" s="449">
        <v>19980</v>
      </c>
      <c r="W7" s="449"/>
      <c r="X7" s="449"/>
      <c r="Y7" s="449"/>
      <c r="Z7" s="449"/>
      <c r="AA7" s="449">
        <v>531</v>
      </c>
      <c r="AB7" s="449"/>
      <c r="AC7" s="449"/>
      <c r="AD7" s="449"/>
      <c r="AE7" s="492"/>
      <c r="AF7" s="506">
        <v>376</v>
      </c>
      <c r="AG7" s="519"/>
      <c r="AH7" s="519"/>
      <c r="AI7" s="519"/>
      <c r="AJ7" s="524"/>
      <c r="AK7" s="532">
        <v>276</v>
      </c>
      <c r="AL7" s="449"/>
      <c r="AM7" s="449"/>
      <c r="AN7" s="449"/>
      <c r="AO7" s="449"/>
      <c r="AP7" s="449">
        <v>16409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186</v>
      </c>
      <c r="BS7" s="399" t="s">
        <v>262</v>
      </c>
      <c r="BT7" s="419"/>
      <c r="BU7" s="419"/>
      <c r="BV7" s="419"/>
      <c r="BW7" s="419"/>
      <c r="BX7" s="419"/>
      <c r="BY7" s="419"/>
      <c r="BZ7" s="419"/>
      <c r="CA7" s="419"/>
      <c r="CB7" s="419"/>
      <c r="CC7" s="419"/>
      <c r="CD7" s="419"/>
      <c r="CE7" s="419"/>
      <c r="CF7" s="419"/>
      <c r="CG7" s="431"/>
      <c r="CH7" s="663">
        <v>-4</v>
      </c>
      <c r="CI7" s="666"/>
      <c r="CJ7" s="666"/>
      <c r="CK7" s="666"/>
      <c r="CL7" s="681"/>
      <c r="CM7" s="663">
        <v>74</v>
      </c>
      <c r="CN7" s="666"/>
      <c r="CO7" s="666"/>
      <c r="CP7" s="666"/>
      <c r="CQ7" s="681"/>
      <c r="CR7" s="663">
        <v>10</v>
      </c>
      <c r="CS7" s="666"/>
      <c r="CT7" s="666"/>
      <c r="CU7" s="666"/>
      <c r="CV7" s="681"/>
      <c r="CW7" s="663" t="s">
        <v>202</v>
      </c>
      <c r="CX7" s="666"/>
      <c r="CY7" s="666"/>
      <c r="CZ7" s="666"/>
      <c r="DA7" s="681"/>
      <c r="DB7" s="663" t="s">
        <v>202</v>
      </c>
      <c r="DC7" s="666"/>
      <c r="DD7" s="666"/>
      <c r="DE7" s="666"/>
      <c r="DF7" s="681"/>
      <c r="DG7" s="663">
        <v>108</v>
      </c>
      <c r="DH7" s="666"/>
      <c r="DI7" s="666"/>
      <c r="DJ7" s="666"/>
      <c r="DK7" s="681"/>
      <c r="DL7" s="663" t="s">
        <v>202</v>
      </c>
      <c r="DM7" s="666"/>
      <c r="DN7" s="666"/>
      <c r="DO7" s="666"/>
      <c r="DP7" s="681"/>
      <c r="DQ7" s="663">
        <v>81</v>
      </c>
      <c r="DR7" s="666"/>
      <c r="DS7" s="666"/>
      <c r="DT7" s="666"/>
      <c r="DU7" s="681"/>
      <c r="DV7" s="399"/>
      <c r="DW7" s="419"/>
      <c r="DX7" s="419"/>
      <c r="DY7" s="419"/>
      <c r="DZ7" s="717"/>
      <c r="EA7" s="576"/>
    </row>
    <row r="8" spans="1:131" s="364" customFormat="1" ht="26.25" customHeight="1">
      <c r="A8" s="373">
        <v>2</v>
      </c>
      <c r="B8" s="400" t="s">
        <v>448</v>
      </c>
      <c r="C8" s="420"/>
      <c r="D8" s="420"/>
      <c r="E8" s="420"/>
      <c r="F8" s="420"/>
      <c r="G8" s="420"/>
      <c r="H8" s="420"/>
      <c r="I8" s="420"/>
      <c r="J8" s="420"/>
      <c r="K8" s="420"/>
      <c r="L8" s="420"/>
      <c r="M8" s="420"/>
      <c r="N8" s="420"/>
      <c r="O8" s="420"/>
      <c r="P8" s="432"/>
      <c r="Q8" s="438" t="s">
        <v>202</v>
      </c>
      <c r="R8" s="450"/>
      <c r="S8" s="450"/>
      <c r="T8" s="450"/>
      <c r="U8" s="450"/>
      <c r="V8" s="450">
        <v>1</v>
      </c>
      <c r="W8" s="450"/>
      <c r="X8" s="450"/>
      <c r="Y8" s="450"/>
      <c r="Z8" s="450"/>
      <c r="AA8" s="450" t="s">
        <v>202</v>
      </c>
      <c r="AB8" s="450"/>
      <c r="AC8" s="450"/>
      <c r="AD8" s="450"/>
      <c r="AE8" s="461"/>
      <c r="AF8" s="507" t="s">
        <v>202</v>
      </c>
      <c r="AG8" s="456"/>
      <c r="AH8" s="456"/>
      <c r="AI8" s="456"/>
      <c r="AJ8" s="525"/>
      <c r="AK8" s="460" t="s">
        <v>202</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50</v>
      </c>
      <c r="BT8" s="420"/>
      <c r="BU8" s="420"/>
      <c r="BV8" s="420"/>
      <c r="BW8" s="420"/>
      <c r="BX8" s="420"/>
      <c r="BY8" s="420"/>
      <c r="BZ8" s="420"/>
      <c r="CA8" s="420"/>
      <c r="CB8" s="420"/>
      <c r="CC8" s="420"/>
      <c r="CD8" s="420"/>
      <c r="CE8" s="420"/>
      <c r="CF8" s="420"/>
      <c r="CG8" s="432"/>
      <c r="CH8" s="444">
        <v>-10</v>
      </c>
      <c r="CI8" s="456"/>
      <c r="CJ8" s="456"/>
      <c r="CK8" s="456"/>
      <c r="CL8" s="682"/>
      <c r="CM8" s="444">
        <v>408</v>
      </c>
      <c r="CN8" s="456"/>
      <c r="CO8" s="456"/>
      <c r="CP8" s="456"/>
      <c r="CQ8" s="682"/>
      <c r="CR8" s="444">
        <v>8</v>
      </c>
      <c r="CS8" s="456"/>
      <c r="CT8" s="456"/>
      <c r="CU8" s="456"/>
      <c r="CV8" s="682"/>
      <c r="CW8" s="444" t="s">
        <v>202</v>
      </c>
      <c r="CX8" s="456"/>
      <c r="CY8" s="456"/>
      <c r="CZ8" s="456"/>
      <c r="DA8" s="682"/>
      <c r="DB8" s="444" t="s">
        <v>202</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t="s">
        <v>534</v>
      </c>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549</v>
      </c>
      <c r="BT9" s="420"/>
      <c r="BU9" s="420"/>
      <c r="BV9" s="420"/>
      <c r="BW9" s="420"/>
      <c r="BX9" s="420"/>
      <c r="BY9" s="420"/>
      <c r="BZ9" s="420"/>
      <c r="CA9" s="420"/>
      <c r="CB9" s="420"/>
      <c r="CC9" s="420"/>
      <c r="CD9" s="420"/>
      <c r="CE9" s="420"/>
      <c r="CF9" s="420"/>
      <c r="CG9" s="432"/>
      <c r="CH9" s="444">
        <v>19</v>
      </c>
      <c r="CI9" s="456"/>
      <c r="CJ9" s="456"/>
      <c r="CK9" s="456"/>
      <c r="CL9" s="682"/>
      <c r="CM9" s="444">
        <v>75</v>
      </c>
      <c r="CN9" s="456"/>
      <c r="CO9" s="456"/>
      <c r="CP9" s="456"/>
      <c r="CQ9" s="682"/>
      <c r="CR9" s="444">
        <v>25</v>
      </c>
      <c r="CS9" s="456"/>
      <c r="CT9" s="456"/>
      <c r="CU9" s="456"/>
      <c r="CV9" s="682"/>
      <c r="CW9" s="444">
        <v>46</v>
      </c>
      <c r="CX9" s="456"/>
      <c r="CY9" s="456"/>
      <c r="CZ9" s="456"/>
      <c r="DA9" s="682"/>
      <c r="DB9" s="444" t="s">
        <v>202</v>
      </c>
      <c r="DC9" s="456"/>
      <c r="DD9" s="456"/>
      <c r="DE9" s="456"/>
      <c r="DF9" s="682"/>
      <c r="DG9" s="444" t="s">
        <v>202</v>
      </c>
      <c r="DH9" s="456"/>
      <c r="DI9" s="456"/>
      <c r="DJ9" s="456"/>
      <c r="DK9" s="682"/>
      <c r="DL9" s="444" t="s">
        <v>202</v>
      </c>
      <c r="DM9" s="456"/>
      <c r="DN9" s="456"/>
      <c r="DO9" s="456"/>
      <c r="DP9" s="682"/>
      <c r="DQ9" s="444" t="s">
        <v>202</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550</v>
      </c>
      <c r="BT10" s="420"/>
      <c r="BU10" s="420"/>
      <c r="BV10" s="420"/>
      <c r="BW10" s="420"/>
      <c r="BX10" s="420"/>
      <c r="BY10" s="420"/>
      <c r="BZ10" s="420"/>
      <c r="CA10" s="420"/>
      <c r="CB10" s="420"/>
      <c r="CC10" s="420"/>
      <c r="CD10" s="420"/>
      <c r="CE10" s="420"/>
      <c r="CF10" s="420"/>
      <c r="CG10" s="432"/>
      <c r="CH10" s="444">
        <v>2</v>
      </c>
      <c r="CI10" s="456"/>
      <c r="CJ10" s="456"/>
      <c r="CK10" s="456"/>
      <c r="CL10" s="682"/>
      <c r="CM10" s="444">
        <v>27</v>
      </c>
      <c r="CN10" s="456"/>
      <c r="CO10" s="456"/>
      <c r="CP10" s="456"/>
      <c r="CQ10" s="682"/>
      <c r="CR10" s="444">
        <v>20</v>
      </c>
      <c r="CS10" s="456"/>
      <c r="CT10" s="456"/>
      <c r="CU10" s="456"/>
      <c r="CV10" s="682"/>
      <c r="CW10" s="444" t="s">
        <v>202</v>
      </c>
      <c r="CX10" s="456"/>
      <c r="CY10" s="456"/>
      <c r="CZ10" s="456"/>
      <c r="DA10" s="682"/>
      <c r="DB10" s="444" t="s">
        <v>202</v>
      </c>
      <c r="DC10" s="456"/>
      <c r="DD10" s="456"/>
      <c r="DE10" s="456"/>
      <c r="DF10" s="682"/>
      <c r="DG10" s="444" t="s">
        <v>202</v>
      </c>
      <c r="DH10" s="456"/>
      <c r="DI10" s="456"/>
      <c r="DJ10" s="456"/>
      <c r="DK10" s="682"/>
      <c r="DL10" s="444" t="s">
        <v>202</v>
      </c>
      <c r="DM10" s="456"/>
      <c r="DN10" s="456"/>
      <c r="DO10" s="456"/>
      <c r="DP10" s="682"/>
      <c r="DQ10" s="444" t="s">
        <v>202</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303</v>
      </c>
      <c r="C23" s="421"/>
      <c r="D23" s="421"/>
      <c r="E23" s="421"/>
      <c r="F23" s="421"/>
      <c r="G23" s="421"/>
      <c r="H23" s="421"/>
      <c r="I23" s="421"/>
      <c r="J23" s="421"/>
      <c r="K23" s="421"/>
      <c r="L23" s="421"/>
      <c r="M23" s="421"/>
      <c r="N23" s="421"/>
      <c r="O23" s="421"/>
      <c r="P23" s="433"/>
      <c r="Q23" s="440">
        <v>20512</v>
      </c>
      <c r="R23" s="452"/>
      <c r="S23" s="452"/>
      <c r="T23" s="452"/>
      <c r="U23" s="452"/>
      <c r="V23" s="452">
        <v>19981</v>
      </c>
      <c r="W23" s="452"/>
      <c r="X23" s="452"/>
      <c r="Y23" s="452"/>
      <c r="Z23" s="452"/>
      <c r="AA23" s="452">
        <v>531</v>
      </c>
      <c r="AB23" s="452"/>
      <c r="AC23" s="452"/>
      <c r="AD23" s="452"/>
      <c r="AE23" s="494"/>
      <c r="AF23" s="508">
        <v>376</v>
      </c>
      <c r="AG23" s="452"/>
      <c r="AH23" s="452"/>
      <c r="AI23" s="452"/>
      <c r="AJ23" s="526"/>
      <c r="AK23" s="534"/>
      <c r="AL23" s="455"/>
      <c r="AM23" s="455"/>
      <c r="AN23" s="455"/>
      <c r="AO23" s="455"/>
      <c r="AP23" s="452">
        <v>16409</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378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432</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248</v>
      </c>
      <c r="AG26" s="520"/>
      <c r="AH26" s="520"/>
      <c r="AI26" s="520"/>
      <c r="AJ26" s="527"/>
      <c r="AK26" s="447" t="s">
        <v>382</v>
      </c>
      <c r="AL26" s="447"/>
      <c r="AM26" s="447"/>
      <c r="AN26" s="447"/>
      <c r="AO26" s="458"/>
      <c r="AP26" s="435" t="s">
        <v>355</v>
      </c>
      <c r="AQ26" s="447"/>
      <c r="AR26" s="447"/>
      <c r="AS26" s="447"/>
      <c r="AT26" s="458"/>
      <c r="AU26" s="435" t="s">
        <v>454</v>
      </c>
      <c r="AV26" s="447"/>
      <c r="AW26" s="447"/>
      <c r="AX26" s="447"/>
      <c r="AY26" s="458"/>
      <c r="AZ26" s="435" t="s">
        <v>455</v>
      </c>
      <c r="BA26" s="447"/>
      <c r="BB26" s="447"/>
      <c r="BC26" s="447"/>
      <c r="BD26" s="458"/>
      <c r="BE26" s="435" t="s">
        <v>438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4214</v>
      </c>
      <c r="R28" s="453"/>
      <c r="S28" s="453"/>
      <c r="T28" s="453"/>
      <c r="U28" s="453"/>
      <c r="V28" s="453">
        <v>4162</v>
      </c>
      <c r="W28" s="453"/>
      <c r="X28" s="453"/>
      <c r="Y28" s="453"/>
      <c r="Z28" s="453"/>
      <c r="AA28" s="453" t="s">
        <v>202</v>
      </c>
      <c r="AB28" s="453"/>
      <c r="AC28" s="453"/>
      <c r="AD28" s="453"/>
      <c r="AE28" s="495"/>
      <c r="AF28" s="511">
        <v>52</v>
      </c>
      <c r="AG28" s="453"/>
      <c r="AH28" s="453"/>
      <c r="AI28" s="453"/>
      <c r="AJ28" s="529"/>
      <c r="AK28" s="535">
        <v>409</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458</v>
      </c>
      <c r="C29" s="420"/>
      <c r="D29" s="420"/>
      <c r="E29" s="420"/>
      <c r="F29" s="420"/>
      <c r="G29" s="420"/>
      <c r="H29" s="420"/>
      <c r="I29" s="420"/>
      <c r="J29" s="420"/>
      <c r="K29" s="420"/>
      <c r="L29" s="420"/>
      <c r="M29" s="420"/>
      <c r="N29" s="420"/>
      <c r="O29" s="420"/>
      <c r="P29" s="432"/>
      <c r="Q29" s="438">
        <v>587</v>
      </c>
      <c r="R29" s="450"/>
      <c r="S29" s="450"/>
      <c r="T29" s="450"/>
      <c r="U29" s="450"/>
      <c r="V29" s="450">
        <v>575</v>
      </c>
      <c r="W29" s="450"/>
      <c r="X29" s="450"/>
      <c r="Y29" s="450"/>
      <c r="Z29" s="450"/>
      <c r="AA29" s="450" t="s">
        <v>202</v>
      </c>
      <c r="AB29" s="450"/>
      <c r="AC29" s="450"/>
      <c r="AD29" s="450"/>
      <c r="AE29" s="461"/>
      <c r="AF29" s="507">
        <v>11</v>
      </c>
      <c r="AG29" s="456"/>
      <c r="AH29" s="456"/>
      <c r="AI29" s="456"/>
      <c r="AJ29" s="525"/>
      <c r="AK29" s="460">
        <v>158</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3688</v>
      </c>
      <c r="R30" s="450"/>
      <c r="S30" s="450"/>
      <c r="T30" s="450"/>
      <c r="U30" s="450"/>
      <c r="V30" s="450">
        <v>3573</v>
      </c>
      <c r="W30" s="450"/>
      <c r="X30" s="450"/>
      <c r="Y30" s="450"/>
      <c r="Z30" s="450"/>
      <c r="AA30" s="450" t="s">
        <v>202</v>
      </c>
      <c r="AB30" s="450"/>
      <c r="AC30" s="450"/>
      <c r="AD30" s="450"/>
      <c r="AE30" s="461"/>
      <c r="AF30" s="507">
        <v>115</v>
      </c>
      <c r="AG30" s="456"/>
      <c r="AH30" s="456"/>
      <c r="AI30" s="456"/>
      <c r="AJ30" s="525"/>
      <c r="AK30" s="460">
        <v>575</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v>568</v>
      </c>
      <c r="R31" s="450"/>
      <c r="S31" s="450"/>
      <c r="T31" s="450"/>
      <c r="U31" s="450"/>
      <c r="V31" s="450">
        <v>493</v>
      </c>
      <c r="W31" s="450"/>
      <c r="X31" s="450"/>
      <c r="Y31" s="450"/>
      <c r="Z31" s="450"/>
      <c r="AA31" s="450">
        <v>75</v>
      </c>
      <c r="AB31" s="450"/>
      <c r="AC31" s="450"/>
      <c r="AD31" s="450"/>
      <c r="AE31" s="461"/>
      <c r="AF31" s="507">
        <v>303</v>
      </c>
      <c r="AG31" s="456"/>
      <c r="AH31" s="456"/>
      <c r="AI31" s="456"/>
      <c r="AJ31" s="525"/>
      <c r="AK31" s="460">
        <v>80</v>
      </c>
      <c r="AL31" s="450"/>
      <c r="AM31" s="450"/>
      <c r="AN31" s="450"/>
      <c r="AO31" s="450"/>
      <c r="AP31" s="450">
        <v>2926</v>
      </c>
      <c r="AQ31" s="450"/>
      <c r="AR31" s="450"/>
      <c r="AS31" s="450"/>
      <c r="AT31" s="450"/>
      <c r="AU31" s="450">
        <v>202</v>
      </c>
      <c r="AV31" s="450"/>
      <c r="AW31" s="450"/>
      <c r="AX31" s="450"/>
      <c r="AY31" s="450"/>
      <c r="AZ31" s="597" t="s">
        <v>202</v>
      </c>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207</v>
      </c>
      <c r="C32" s="420"/>
      <c r="D32" s="420"/>
      <c r="E32" s="420"/>
      <c r="F32" s="420"/>
      <c r="G32" s="420"/>
      <c r="H32" s="420"/>
      <c r="I32" s="420"/>
      <c r="J32" s="420"/>
      <c r="K32" s="420"/>
      <c r="L32" s="420"/>
      <c r="M32" s="420"/>
      <c r="N32" s="420"/>
      <c r="O32" s="420"/>
      <c r="P32" s="432"/>
      <c r="Q32" s="438">
        <v>608</v>
      </c>
      <c r="R32" s="450"/>
      <c r="S32" s="450"/>
      <c r="T32" s="450"/>
      <c r="U32" s="450"/>
      <c r="V32" s="450">
        <v>599</v>
      </c>
      <c r="W32" s="450"/>
      <c r="X32" s="450"/>
      <c r="Y32" s="450"/>
      <c r="Z32" s="450"/>
      <c r="AA32" s="450">
        <v>9</v>
      </c>
      <c r="AB32" s="450"/>
      <c r="AC32" s="450"/>
      <c r="AD32" s="450"/>
      <c r="AE32" s="461"/>
      <c r="AF32" s="507">
        <v>228</v>
      </c>
      <c r="AG32" s="456"/>
      <c r="AH32" s="456"/>
      <c r="AI32" s="456"/>
      <c r="AJ32" s="525"/>
      <c r="AK32" s="460">
        <v>287</v>
      </c>
      <c r="AL32" s="450"/>
      <c r="AM32" s="450"/>
      <c r="AN32" s="450"/>
      <c r="AO32" s="450"/>
      <c r="AP32" s="450">
        <v>2598</v>
      </c>
      <c r="AQ32" s="450"/>
      <c r="AR32" s="450"/>
      <c r="AS32" s="450"/>
      <c r="AT32" s="450"/>
      <c r="AU32" s="450">
        <v>2559</v>
      </c>
      <c r="AV32" s="450"/>
      <c r="AW32" s="450"/>
      <c r="AX32" s="450"/>
      <c r="AY32" s="450"/>
      <c r="AZ32" s="597" t="s">
        <v>202</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461</v>
      </c>
      <c r="C33" s="420"/>
      <c r="D33" s="420"/>
      <c r="E33" s="420"/>
      <c r="F33" s="420"/>
      <c r="G33" s="420"/>
      <c r="H33" s="420"/>
      <c r="I33" s="420"/>
      <c r="J33" s="420"/>
      <c r="K33" s="420"/>
      <c r="L33" s="420"/>
      <c r="M33" s="420"/>
      <c r="N33" s="420"/>
      <c r="O33" s="420"/>
      <c r="P33" s="432"/>
      <c r="Q33" s="438">
        <v>241</v>
      </c>
      <c r="R33" s="450"/>
      <c r="S33" s="450"/>
      <c r="T33" s="450"/>
      <c r="U33" s="450"/>
      <c r="V33" s="450">
        <v>242</v>
      </c>
      <c r="W33" s="450"/>
      <c r="X33" s="450"/>
      <c r="Y33" s="450"/>
      <c r="Z33" s="450"/>
      <c r="AA33" s="450">
        <v>-1</v>
      </c>
      <c r="AB33" s="450"/>
      <c r="AC33" s="450"/>
      <c r="AD33" s="450"/>
      <c r="AE33" s="461"/>
      <c r="AF33" s="507">
        <v>156</v>
      </c>
      <c r="AG33" s="456"/>
      <c r="AH33" s="456"/>
      <c r="AI33" s="456"/>
      <c r="AJ33" s="525"/>
      <c r="AK33" s="460">
        <v>118</v>
      </c>
      <c r="AL33" s="450"/>
      <c r="AM33" s="450"/>
      <c r="AN33" s="450"/>
      <c r="AO33" s="450"/>
      <c r="AP33" s="450">
        <v>1884</v>
      </c>
      <c r="AQ33" s="450"/>
      <c r="AR33" s="450"/>
      <c r="AS33" s="450"/>
      <c r="AT33" s="450"/>
      <c r="AU33" s="450">
        <v>1871</v>
      </c>
      <c r="AV33" s="450"/>
      <c r="AW33" s="450"/>
      <c r="AX33" s="450"/>
      <c r="AY33" s="450"/>
      <c r="AZ33" s="597" t="s">
        <v>202</v>
      </c>
      <c r="BA33" s="597"/>
      <c r="BB33" s="597"/>
      <c r="BC33" s="597"/>
      <c r="BD33" s="597"/>
      <c r="BE33" s="565" t="s">
        <v>460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369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866</v>
      </c>
      <c r="AG63" s="452"/>
      <c r="AH63" s="452"/>
      <c r="AI63" s="452"/>
      <c r="AJ63" s="526"/>
      <c r="AK63" s="534"/>
      <c r="AL63" s="455"/>
      <c r="AM63" s="455"/>
      <c r="AN63" s="455"/>
      <c r="AO63" s="455"/>
      <c r="AP63" s="452">
        <v>7409</v>
      </c>
      <c r="AQ63" s="452"/>
      <c r="AR63" s="452"/>
      <c r="AS63" s="452"/>
      <c r="AT63" s="452"/>
      <c r="AU63" s="452">
        <v>4632</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441</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248</v>
      </c>
      <c r="AG66" s="520"/>
      <c r="AH66" s="520"/>
      <c r="AI66" s="520"/>
      <c r="AJ66" s="530"/>
      <c r="AK66" s="435" t="s">
        <v>382</v>
      </c>
      <c r="AL66" s="397"/>
      <c r="AM66" s="397"/>
      <c r="AN66" s="397"/>
      <c r="AO66" s="429"/>
      <c r="AP66" s="435" t="s">
        <v>355</v>
      </c>
      <c r="AQ66" s="447"/>
      <c r="AR66" s="447"/>
      <c r="AS66" s="447"/>
      <c r="AT66" s="458"/>
      <c r="AU66" s="435" t="s">
        <v>466</v>
      </c>
      <c r="AV66" s="447"/>
      <c r="AW66" s="447"/>
      <c r="AX66" s="447"/>
      <c r="AY66" s="458"/>
      <c r="AZ66" s="435" t="s">
        <v>438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1</v>
      </c>
      <c r="R68" s="449"/>
      <c r="S68" s="449"/>
      <c r="T68" s="449"/>
      <c r="U68" s="449"/>
      <c r="V68" s="449" t="s">
        <v>202</v>
      </c>
      <c r="W68" s="449"/>
      <c r="X68" s="449"/>
      <c r="Y68" s="449"/>
      <c r="Z68" s="449"/>
      <c r="AA68" s="449" t="s">
        <v>202</v>
      </c>
      <c r="AB68" s="449"/>
      <c r="AC68" s="449"/>
      <c r="AD68" s="449"/>
      <c r="AE68" s="449"/>
      <c r="AF68" s="449" t="s">
        <v>202</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160</v>
      </c>
      <c r="R69" s="450"/>
      <c r="S69" s="450"/>
      <c r="T69" s="450"/>
      <c r="U69" s="450"/>
      <c r="V69" s="450">
        <v>150</v>
      </c>
      <c r="W69" s="450"/>
      <c r="X69" s="450"/>
      <c r="Y69" s="450"/>
      <c r="Z69" s="450"/>
      <c r="AA69" s="450">
        <v>9</v>
      </c>
      <c r="AB69" s="450"/>
      <c r="AC69" s="450"/>
      <c r="AD69" s="450"/>
      <c r="AE69" s="450"/>
      <c r="AF69" s="450">
        <v>9</v>
      </c>
      <c r="AG69" s="450"/>
      <c r="AH69" s="450"/>
      <c r="AI69" s="450"/>
      <c r="AJ69" s="450"/>
      <c r="AK69" s="450" t="s">
        <v>202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289</v>
      </c>
      <c r="R70" s="450"/>
      <c r="S70" s="450"/>
      <c r="T70" s="450"/>
      <c r="U70" s="450"/>
      <c r="V70" s="450">
        <v>283</v>
      </c>
      <c r="W70" s="450"/>
      <c r="X70" s="450"/>
      <c r="Y70" s="450"/>
      <c r="Z70" s="450"/>
      <c r="AA70" s="450">
        <v>6</v>
      </c>
      <c r="AB70" s="450"/>
      <c r="AC70" s="450"/>
      <c r="AD70" s="450"/>
      <c r="AE70" s="450"/>
      <c r="AF70" s="450">
        <v>6</v>
      </c>
      <c r="AG70" s="450"/>
      <c r="AH70" s="450"/>
      <c r="AI70" s="450"/>
      <c r="AJ70" s="450"/>
      <c r="AK70" s="450" t="s">
        <v>202</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222</v>
      </c>
      <c r="R71" s="450"/>
      <c r="S71" s="450"/>
      <c r="T71" s="450"/>
      <c r="U71" s="450"/>
      <c r="V71" s="450">
        <v>222</v>
      </c>
      <c r="W71" s="450"/>
      <c r="X71" s="450"/>
      <c r="Y71" s="450"/>
      <c r="Z71" s="450"/>
      <c r="AA71" s="450" t="s">
        <v>202</v>
      </c>
      <c r="AB71" s="450"/>
      <c r="AC71" s="450"/>
      <c r="AD71" s="450"/>
      <c r="AE71" s="450"/>
      <c r="AF71" s="450" t="s">
        <v>202</v>
      </c>
      <c r="AG71" s="450"/>
      <c r="AH71" s="450"/>
      <c r="AI71" s="450"/>
      <c r="AJ71" s="450"/>
      <c r="AK71" s="450" t="s">
        <v>202</v>
      </c>
      <c r="AL71" s="450"/>
      <c r="AM71" s="450"/>
      <c r="AN71" s="450"/>
      <c r="AO71" s="450"/>
      <c r="AP71" s="450">
        <v>102</v>
      </c>
      <c r="AQ71" s="450"/>
      <c r="AR71" s="450"/>
      <c r="AS71" s="450"/>
      <c r="AT71" s="450"/>
      <c r="AU71" s="450">
        <v>30</v>
      </c>
      <c r="AV71" s="450"/>
      <c r="AW71" s="450"/>
      <c r="AX71" s="450"/>
      <c r="AY71" s="450"/>
      <c r="AZ71" s="565" t="s">
        <v>128</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539</v>
      </c>
      <c r="C72" s="420"/>
      <c r="D72" s="420"/>
      <c r="E72" s="420"/>
      <c r="F72" s="420"/>
      <c r="G72" s="420"/>
      <c r="H72" s="420"/>
      <c r="I72" s="420"/>
      <c r="J72" s="420"/>
      <c r="K72" s="420"/>
      <c r="L72" s="420"/>
      <c r="M72" s="420"/>
      <c r="N72" s="420"/>
      <c r="O72" s="420"/>
      <c r="P72" s="432"/>
      <c r="Q72" s="438">
        <v>890</v>
      </c>
      <c r="R72" s="450"/>
      <c r="S72" s="450"/>
      <c r="T72" s="450"/>
      <c r="U72" s="450"/>
      <c r="V72" s="450">
        <v>889</v>
      </c>
      <c r="W72" s="450"/>
      <c r="X72" s="450"/>
      <c r="Y72" s="450"/>
      <c r="Z72" s="450"/>
      <c r="AA72" s="450">
        <v>1</v>
      </c>
      <c r="AB72" s="450"/>
      <c r="AC72" s="450"/>
      <c r="AD72" s="450"/>
      <c r="AE72" s="450"/>
      <c r="AF72" s="450">
        <v>1</v>
      </c>
      <c r="AG72" s="450"/>
      <c r="AH72" s="450"/>
      <c r="AI72" s="450"/>
      <c r="AJ72" s="450"/>
      <c r="AK72" s="450" t="s">
        <v>202</v>
      </c>
      <c r="AL72" s="450"/>
      <c r="AM72" s="450"/>
      <c r="AN72" s="450"/>
      <c r="AO72" s="450"/>
      <c r="AP72" s="450">
        <v>43</v>
      </c>
      <c r="AQ72" s="450"/>
      <c r="AR72" s="450"/>
      <c r="AS72" s="450"/>
      <c r="AT72" s="450"/>
      <c r="AU72" s="450">
        <v>12</v>
      </c>
      <c r="AV72" s="450"/>
      <c r="AW72" s="450"/>
      <c r="AX72" s="450"/>
      <c r="AY72" s="450"/>
      <c r="AZ72" s="565" t="s">
        <v>468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540</v>
      </c>
      <c r="C73" s="420"/>
      <c r="D73" s="420"/>
      <c r="E73" s="420"/>
      <c r="F73" s="420"/>
      <c r="G73" s="420"/>
      <c r="H73" s="420"/>
      <c r="I73" s="420"/>
      <c r="J73" s="420"/>
      <c r="K73" s="420"/>
      <c r="L73" s="420"/>
      <c r="M73" s="420"/>
      <c r="N73" s="420"/>
      <c r="O73" s="420"/>
      <c r="P73" s="432"/>
      <c r="Q73" s="438">
        <v>1037</v>
      </c>
      <c r="R73" s="450"/>
      <c r="S73" s="450"/>
      <c r="T73" s="450"/>
      <c r="U73" s="450"/>
      <c r="V73" s="450">
        <v>989</v>
      </c>
      <c r="W73" s="450"/>
      <c r="X73" s="450"/>
      <c r="Y73" s="450"/>
      <c r="Z73" s="450"/>
      <c r="AA73" s="450">
        <v>48</v>
      </c>
      <c r="AB73" s="450"/>
      <c r="AC73" s="450"/>
      <c r="AD73" s="450"/>
      <c r="AE73" s="450"/>
      <c r="AF73" s="450">
        <v>48</v>
      </c>
      <c r="AG73" s="450"/>
      <c r="AH73" s="450"/>
      <c r="AI73" s="450"/>
      <c r="AJ73" s="450"/>
      <c r="AK73" s="450" t="s">
        <v>202</v>
      </c>
      <c r="AL73" s="450"/>
      <c r="AM73" s="450"/>
      <c r="AN73" s="450"/>
      <c r="AO73" s="450"/>
      <c r="AP73" s="450">
        <v>3671</v>
      </c>
      <c r="AQ73" s="450"/>
      <c r="AR73" s="450"/>
      <c r="AS73" s="450"/>
      <c r="AT73" s="450"/>
      <c r="AU73" s="450">
        <v>1168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110</v>
      </c>
      <c r="R74" s="450"/>
      <c r="S74" s="450"/>
      <c r="T74" s="450"/>
      <c r="U74" s="450"/>
      <c r="V74" s="450">
        <v>18</v>
      </c>
      <c r="W74" s="450"/>
      <c r="X74" s="450"/>
      <c r="Y74" s="450"/>
      <c r="Z74" s="450"/>
      <c r="AA74" s="450">
        <v>92</v>
      </c>
      <c r="AB74" s="450"/>
      <c r="AC74" s="450"/>
      <c r="AD74" s="450"/>
      <c r="AE74" s="450"/>
      <c r="AF74" s="450">
        <v>9</v>
      </c>
      <c r="AG74" s="450"/>
      <c r="AH74" s="450"/>
      <c r="AI74" s="450"/>
      <c r="AJ74" s="450"/>
      <c r="AK74" s="450" t="s">
        <v>202</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135</v>
      </c>
      <c r="R75" s="456"/>
      <c r="S75" s="456"/>
      <c r="T75" s="456"/>
      <c r="U75" s="460"/>
      <c r="V75" s="461">
        <v>126</v>
      </c>
      <c r="W75" s="456"/>
      <c r="X75" s="456"/>
      <c r="Y75" s="456"/>
      <c r="Z75" s="460"/>
      <c r="AA75" s="461">
        <v>9</v>
      </c>
      <c r="AB75" s="456"/>
      <c r="AC75" s="456"/>
      <c r="AD75" s="456"/>
      <c r="AE75" s="460"/>
      <c r="AF75" s="461">
        <v>9</v>
      </c>
      <c r="AG75" s="456"/>
      <c r="AH75" s="456"/>
      <c r="AI75" s="456"/>
      <c r="AJ75" s="460"/>
      <c r="AK75" s="461" t="s">
        <v>202</v>
      </c>
      <c r="AL75" s="456"/>
      <c r="AM75" s="456"/>
      <c r="AN75" s="456"/>
      <c r="AO75" s="460"/>
      <c r="AP75" s="461" t="s">
        <v>202</v>
      </c>
      <c r="AQ75" s="456"/>
      <c r="AR75" s="456"/>
      <c r="AS75" s="456"/>
      <c r="AT75" s="460"/>
      <c r="AU75" s="461" t="s">
        <v>202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3291</v>
      </c>
      <c r="R76" s="456"/>
      <c r="S76" s="456"/>
      <c r="T76" s="456"/>
      <c r="U76" s="460"/>
      <c r="V76" s="461">
        <v>2907</v>
      </c>
      <c r="W76" s="456"/>
      <c r="X76" s="456"/>
      <c r="Y76" s="456"/>
      <c r="Z76" s="460"/>
      <c r="AA76" s="461">
        <v>384</v>
      </c>
      <c r="AB76" s="456"/>
      <c r="AC76" s="456"/>
      <c r="AD76" s="456"/>
      <c r="AE76" s="460"/>
      <c r="AF76" s="461">
        <v>384</v>
      </c>
      <c r="AG76" s="456"/>
      <c r="AH76" s="456"/>
      <c r="AI76" s="456"/>
      <c r="AJ76" s="460"/>
      <c r="AK76" s="461">
        <v>3</v>
      </c>
      <c r="AL76" s="456"/>
      <c r="AM76" s="456"/>
      <c r="AN76" s="456"/>
      <c r="AO76" s="460"/>
      <c r="AP76" s="461" t="s">
        <v>202</v>
      </c>
      <c r="AQ76" s="456"/>
      <c r="AR76" s="456"/>
      <c r="AS76" s="456"/>
      <c r="AT76" s="460"/>
      <c r="AU76" s="461" t="s">
        <v>202</v>
      </c>
      <c r="AV76" s="456"/>
      <c r="AW76" s="456"/>
      <c r="AX76" s="456"/>
      <c r="AY76" s="460"/>
      <c r="AZ76" s="565" t="s">
        <v>547</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9</v>
      </c>
      <c r="R77" s="456"/>
      <c r="S77" s="456"/>
      <c r="T77" s="456"/>
      <c r="U77" s="460"/>
      <c r="V77" s="461">
        <v>9</v>
      </c>
      <c r="W77" s="456"/>
      <c r="X77" s="456"/>
      <c r="Y77" s="456"/>
      <c r="Z77" s="460"/>
      <c r="AA77" s="461" t="s">
        <v>202</v>
      </c>
      <c r="AB77" s="456"/>
      <c r="AC77" s="456"/>
      <c r="AD77" s="456"/>
      <c r="AE77" s="460"/>
      <c r="AF77" s="461" t="s">
        <v>202</v>
      </c>
      <c r="AG77" s="456"/>
      <c r="AH77" s="456"/>
      <c r="AI77" s="456"/>
      <c r="AJ77" s="460"/>
      <c r="AK77" s="461" t="s">
        <v>202</v>
      </c>
      <c r="AL77" s="456"/>
      <c r="AM77" s="456"/>
      <c r="AN77" s="456"/>
      <c r="AO77" s="460"/>
      <c r="AP77" s="461" t="s">
        <v>202</v>
      </c>
      <c r="AQ77" s="456"/>
      <c r="AR77" s="456"/>
      <c r="AS77" s="456"/>
      <c r="AT77" s="460"/>
      <c r="AU77" s="461" t="s">
        <v>202</v>
      </c>
      <c r="AV77" s="456"/>
      <c r="AW77" s="456"/>
      <c r="AX77" s="456"/>
      <c r="AY77" s="460"/>
      <c r="AZ77" s="565" t="s">
        <v>548</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67</v>
      </c>
      <c r="R78" s="450"/>
      <c r="S78" s="450"/>
      <c r="T78" s="450"/>
      <c r="U78" s="450"/>
      <c r="V78" s="450">
        <v>49</v>
      </c>
      <c r="W78" s="450"/>
      <c r="X78" s="450"/>
      <c r="Y78" s="450"/>
      <c r="Z78" s="450"/>
      <c r="AA78" s="450">
        <v>18</v>
      </c>
      <c r="AB78" s="450"/>
      <c r="AC78" s="450"/>
      <c r="AD78" s="450"/>
      <c r="AE78" s="450"/>
      <c r="AF78" s="450">
        <v>18</v>
      </c>
      <c r="AG78" s="450"/>
      <c r="AH78" s="450"/>
      <c r="AI78" s="450"/>
      <c r="AJ78" s="450"/>
      <c r="AK78" s="450" t="s">
        <v>202</v>
      </c>
      <c r="AL78" s="450"/>
      <c r="AM78" s="450"/>
      <c r="AN78" s="450"/>
      <c r="AO78" s="450"/>
      <c r="AP78" s="450" t="s">
        <v>202</v>
      </c>
      <c r="AQ78" s="450"/>
      <c r="AR78" s="450"/>
      <c r="AS78" s="450"/>
      <c r="AT78" s="450"/>
      <c r="AU78" s="450" t="s">
        <v>202</v>
      </c>
      <c r="AV78" s="450"/>
      <c r="AW78" s="450"/>
      <c r="AX78" s="450"/>
      <c r="AY78" s="450"/>
      <c r="AZ78" s="565" t="s">
        <v>547</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147566</v>
      </c>
      <c r="R79" s="450"/>
      <c r="S79" s="450"/>
      <c r="T79" s="450"/>
      <c r="U79" s="450"/>
      <c r="V79" s="450">
        <v>144092</v>
      </c>
      <c r="W79" s="450"/>
      <c r="X79" s="450"/>
      <c r="Y79" s="450"/>
      <c r="Z79" s="450"/>
      <c r="AA79" s="450">
        <v>3474</v>
      </c>
      <c r="AB79" s="450"/>
      <c r="AC79" s="450"/>
      <c r="AD79" s="450"/>
      <c r="AE79" s="450"/>
      <c r="AF79" s="450">
        <v>3474</v>
      </c>
      <c r="AG79" s="450"/>
      <c r="AH79" s="450"/>
      <c r="AI79" s="450"/>
      <c r="AJ79" s="450"/>
      <c r="AK79" s="450" t="s">
        <v>202</v>
      </c>
      <c r="AL79" s="450"/>
      <c r="AM79" s="450"/>
      <c r="AN79" s="450"/>
      <c r="AO79" s="450"/>
      <c r="AP79" s="450" t="s">
        <v>202</v>
      </c>
      <c r="AQ79" s="450"/>
      <c r="AR79" s="450"/>
      <c r="AS79" s="450"/>
      <c r="AT79" s="450"/>
      <c r="AU79" s="450" t="s">
        <v>202</v>
      </c>
      <c r="AV79" s="450"/>
      <c r="AW79" s="450"/>
      <c r="AX79" s="450"/>
      <c r="AY79" s="450"/>
      <c r="AZ79" s="565" t="s">
        <v>548</v>
      </c>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546</v>
      </c>
      <c r="C80" s="420"/>
      <c r="D80" s="420"/>
      <c r="E80" s="420"/>
      <c r="F80" s="420"/>
      <c r="G80" s="420"/>
      <c r="H80" s="420"/>
      <c r="I80" s="420"/>
      <c r="J80" s="420"/>
      <c r="K80" s="420"/>
      <c r="L80" s="420"/>
      <c r="M80" s="420"/>
      <c r="N80" s="420"/>
      <c r="O80" s="420"/>
      <c r="P80" s="432"/>
      <c r="Q80" s="438">
        <v>57</v>
      </c>
      <c r="R80" s="450"/>
      <c r="S80" s="450"/>
      <c r="T80" s="450"/>
      <c r="U80" s="450"/>
      <c r="V80" s="450">
        <v>57</v>
      </c>
      <c r="W80" s="450"/>
      <c r="X80" s="450"/>
      <c r="Y80" s="450"/>
      <c r="Z80" s="450"/>
      <c r="AA80" s="450" t="s">
        <v>202</v>
      </c>
      <c r="AB80" s="450"/>
      <c r="AC80" s="450"/>
      <c r="AD80" s="450"/>
      <c r="AE80" s="450"/>
      <c r="AF80" s="450" t="s">
        <v>202</v>
      </c>
      <c r="AG80" s="450"/>
      <c r="AH80" s="450"/>
      <c r="AI80" s="450"/>
      <c r="AJ80" s="450"/>
      <c r="AK80" s="450" t="s">
        <v>202</v>
      </c>
      <c r="AL80" s="450"/>
      <c r="AM80" s="450"/>
      <c r="AN80" s="450"/>
      <c r="AO80" s="450"/>
      <c r="AP80" s="450" t="s">
        <v>202</v>
      </c>
      <c r="AQ80" s="450"/>
      <c r="AR80" s="450"/>
      <c r="AS80" s="450"/>
      <c r="AT80" s="450"/>
      <c r="AU80" s="450" t="s">
        <v>202</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3959</v>
      </c>
      <c r="AG88" s="452"/>
      <c r="AH88" s="452"/>
      <c r="AI88" s="452"/>
      <c r="AJ88" s="452"/>
      <c r="AK88" s="455"/>
      <c r="AL88" s="455"/>
      <c r="AM88" s="455"/>
      <c r="AN88" s="455"/>
      <c r="AO88" s="455"/>
      <c r="AP88" s="452">
        <v>3816</v>
      </c>
      <c r="AQ88" s="452"/>
      <c r="AR88" s="452"/>
      <c r="AS88" s="452"/>
      <c r="AT88" s="452"/>
      <c r="AU88" s="452">
        <v>1210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63</v>
      </c>
      <c r="CS102" s="604"/>
      <c r="CT102" s="604"/>
      <c r="CU102" s="604"/>
      <c r="CV102" s="697"/>
      <c r="CW102" s="696">
        <v>46</v>
      </c>
      <c r="CX102" s="604"/>
      <c r="CY102" s="604"/>
      <c r="CZ102" s="604"/>
      <c r="DA102" s="697"/>
      <c r="DB102" s="696" t="s">
        <v>202</v>
      </c>
      <c r="DC102" s="604"/>
      <c r="DD102" s="604"/>
      <c r="DE102" s="604"/>
      <c r="DF102" s="697"/>
      <c r="DG102" s="696">
        <v>108</v>
      </c>
      <c r="DH102" s="604"/>
      <c r="DI102" s="604"/>
      <c r="DJ102" s="604"/>
      <c r="DK102" s="697"/>
      <c r="DL102" s="696" t="s">
        <v>202</v>
      </c>
      <c r="DM102" s="604"/>
      <c r="DN102" s="604"/>
      <c r="DO102" s="604"/>
      <c r="DP102" s="697"/>
      <c r="DQ102" s="696">
        <v>81</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426</v>
      </c>
      <c r="AB109" s="406"/>
      <c r="AC109" s="406"/>
      <c r="AD109" s="406"/>
      <c r="AE109" s="469"/>
      <c r="AF109" s="480" t="s">
        <v>473</v>
      </c>
      <c r="AG109" s="406"/>
      <c r="AH109" s="406"/>
      <c r="AI109" s="406"/>
      <c r="AJ109" s="469"/>
      <c r="AK109" s="480" t="s">
        <v>383</v>
      </c>
      <c r="AL109" s="406"/>
      <c r="AM109" s="406"/>
      <c r="AN109" s="406"/>
      <c r="AO109" s="469"/>
      <c r="AP109" s="480" t="s">
        <v>474</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426</v>
      </c>
      <c r="BR109" s="406"/>
      <c r="BS109" s="406"/>
      <c r="BT109" s="406"/>
      <c r="BU109" s="469"/>
      <c r="BV109" s="480" t="s">
        <v>473</v>
      </c>
      <c r="BW109" s="406"/>
      <c r="BX109" s="406"/>
      <c r="BY109" s="406"/>
      <c r="BZ109" s="469"/>
      <c r="CA109" s="480" t="s">
        <v>383</v>
      </c>
      <c r="CB109" s="406"/>
      <c r="CC109" s="406"/>
      <c r="CD109" s="406"/>
      <c r="CE109" s="469"/>
      <c r="CF109" s="655" t="s">
        <v>474</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426</v>
      </c>
      <c r="DH109" s="406"/>
      <c r="DI109" s="406"/>
      <c r="DJ109" s="406"/>
      <c r="DK109" s="469"/>
      <c r="DL109" s="480" t="s">
        <v>473</v>
      </c>
      <c r="DM109" s="406"/>
      <c r="DN109" s="406"/>
      <c r="DO109" s="406"/>
      <c r="DP109" s="469"/>
      <c r="DQ109" s="480" t="s">
        <v>383</v>
      </c>
      <c r="DR109" s="406"/>
      <c r="DS109" s="406"/>
      <c r="DT109" s="406"/>
      <c r="DU109" s="469"/>
      <c r="DV109" s="480" t="s">
        <v>474</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2010046</v>
      </c>
      <c r="AB110" s="487"/>
      <c r="AC110" s="487"/>
      <c r="AD110" s="487"/>
      <c r="AE110" s="498"/>
      <c r="AF110" s="514">
        <v>1925071</v>
      </c>
      <c r="AG110" s="487"/>
      <c r="AH110" s="487"/>
      <c r="AI110" s="487"/>
      <c r="AJ110" s="498"/>
      <c r="AK110" s="514">
        <v>1675922</v>
      </c>
      <c r="AL110" s="487"/>
      <c r="AM110" s="487"/>
      <c r="AN110" s="487"/>
      <c r="AO110" s="498"/>
      <c r="AP110" s="538">
        <v>18.600000000000001</v>
      </c>
      <c r="AQ110" s="546"/>
      <c r="AR110" s="546"/>
      <c r="AS110" s="546"/>
      <c r="AT110" s="556"/>
      <c r="AU110" s="568" t="s">
        <v>121</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16355524</v>
      </c>
      <c r="BR110" s="640"/>
      <c r="BS110" s="640"/>
      <c r="BT110" s="640"/>
      <c r="BU110" s="640"/>
      <c r="BV110" s="640">
        <v>16129788</v>
      </c>
      <c r="BW110" s="640"/>
      <c r="BX110" s="640"/>
      <c r="BY110" s="640"/>
      <c r="BZ110" s="640"/>
      <c r="CA110" s="640">
        <v>16408631</v>
      </c>
      <c r="CB110" s="640"/>
      <c r="CC110" s="640"/>
      <c r="CD110" s="640"/>
      <c r="CE110" s="640"/>
      <c r="CF110" s="656">
        <v>182.2</v>
      </c>
      <c r="CG110" s="660"/>
      <c r="CH110" s="660"/>
      <c r="CI110" s="660"/>
      <c r="CJ110" s="660"/>
      <c r="CK110" s="672" t="s">
        <v>380</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151</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5250266</v>
      </c>
      <c r="BR112" s="641"/>
      <c r="BS112" s="641"/>
      <c r="BT112" s="641"/>
      <c r="BU112" s="641"/>
      <c r="BV112" s="641">
        <v>5028612</v>
      </c>
      <c r="BW112" s="641"/>
      <c r="BX112" s="641"/>
      <c r="BY112" s="641"/>
      <c r="BZ112" s="641"/>
      <c r="CA112" s="641">
        <v>4632494</v>
      </c>
      <c r="CB112" s="641"/>
      <c r="CC112" s="641"/>
      <c r="CD112" s="641"/>
      <c r="CE112" s="641"/>
      <c r="CF112" s="657">
        <v>51.4</v>
      </c>
      <c r="CG112" s="661"/>
      <c r="CH112" s="661"/>
      <c r="CI112" s="661"/>
      <c r="CJ112" s="661"/>
      <c r="CK112" s="673"/>
      <c r="CL112" s="413"/>
      <c r="CM112" s="425" t="s">
        <v>389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609624</v>
      </c>
      <c r="AB113" s="446"/>
      <c r="AC113" s="446"/>
      <c r="AD113" s="446"/>
      <c r="AE113" s="499"/>
      <c r="AF113" s="515">
        <v>629186</v>
      </c>
      <c r="AG113" s="446"/>
      <c r="AH113" s="446"/>
      <c r="AI113" s="446"/>
      <c r="AJ113" s="499"/>
      <c r="AK113" s="515">
        <v>624731</v>
      </c>
      <c r="AL113" s="446"/>
      <c r="AM113" s="446"/>
      <c r="AN113" s="446"/>
      <c r="AO113" s="499"/>
      <c r="AP113" s="539">
        <v>6.9</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1503128</v>
      </c>
      <c r="BR113" s="641"/>
      <c r="BS113" s="641"/>
      <c r="BT113" s="641"/>
      <c r="BU113" s="641"/>
      <c r="BV113" s="641">
        <v>1356760</v>
      </c>
      <c r="BW113" s="641"/>
      <c r="BX113" s="641"/>
      <c r="BY113" s="641"/>
      <c r="BZ113" s="641"/>
      <c r="CA113" s="641">
        <v>1209923</v>
      </c>
      <c r="CB113" s="641"/>
      <c r="CC113" s="641"/>
      <c r="CD113" s="641"/>
      <c r="CE113" s="641"/>
      <c r="CF113" s="657">
        <v>13.4</v>
      </c>
      <c r="CG113" s="661"/>
      <c r="CH113" s="661"/>
      <c r="CI113" s="661"/>
      <c r="CJ113" s="661"/>
      <c r="CK113" s="673"/>
      <c r="CL113" s="413"/>
      <c r="CM113" s="425" t="s">
        <v>399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141000</v>
      </c>
      <c r="AB114" s="446"/>
      <c r="AC114" s="446"/>
      <c r="AD114" s="446"/>
      <c r="AE114" s="499"/>
      <c r="AF114" s="515">
        <v>145487</v>
      </c>
      <c r="AG114" s="446"/>
      <c r="AH114" s="446"/>
      <c r="AI114" s="446"/>
      <c r="AJ114" s="499"/>
      <c r="AK114" s="515">
        <v>144721</v>
      </c>
      <c r="AL114" s="446"/>
      <c r="AM114" s="446"/>
      <c r="AN114" s="446"/>
      <c r="AO114" s="499"/>
      <c r="AP114" s="539">
        <v>1.6</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1322562</v>
      </c>
      <c r="BR114" s="641"/>
      <c r="BS114" s="641"/>
      <c r="BT114" s="641"/>
      <c r="BU114" s="641"/>
      <c r="BV114" s="641">
        <v>1189574</v>
      </c>
      <c r="BW114" s="641"/>
      <c r="BX114" s="641"/>
      <c r="BY114" s="641"/>
      <c r="BZ114" s="641"/>
      <c r="CA114" s="641">
        <v>1187858</v>
      </c>
      <c r="CB114" s="641"/>
      <c r="CC114" s="641"/>
      <c r="CD114" s="641"/>
      <c r="CE114" s="641"/>
      <c r="CF114" s="657">
        <v>13.2</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v>71944</v>
      </c>
      <c r="BR115" s="641"/>
      <c r="BS115" s="641"/>
      <c r="BT115" s="641"/>
      <c r="BU115" s="641"/>
      <c r="BV115" s="641">
        <v>76853</v>
      </c>
      <c r="BW115" s="641"/>
      <c r="BX115" s="641"/>
      <c r="BY115" s="641"/>
      <c r="BZ115" s="641"/>
      <c r="CA115" s="641">
        <v>81079</v>
      </c>
      <c r="CB115" s="641"/>
      <c r="CC115" s="641"/>
      <c r="CD115" s="641"/>
      <c r="CE115" s="641"/>
      <c r="CF115" s="657">
        <v>0.9</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v>5</v>
      </c>
      <c r="AL116" s="446"/>
      <c r="AM116" s="446"/>
      <c r="AN116" s="446"/>
      <c r="AO116" s="499"/>
      <c r="AP116" s="539">
        <v>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2760670</v>
      </c>
      <c r="AB117" s="488"/>
      <c r="AC117" s="488"/>
      <c r="AD117" s="488"/>
      <c r="AE117" s="500"/>
      <c r="AF117" s="516">
        <v>2699744</v>
      </c>
      <c r="AG117" s="488"/>
      <c r="AH117" s="488"/>
      <c r="AI117" s="488"/>
      <c r="AJ117" s="500"/>
      <c r="AK117" s="516">
        <v>2445379</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426</v>
      </c>
      <c r="AB118" s="406"/>
      <c r="AC118" s="406"/>
      <c r="AD118" s="406"/>
      <c r="AE118" s="469"/>
      <c r="AF118" s="480" t="s">
        <v>473</v>
      </c>
      <c r="AG118" s="406"/>
      <c r="AH118" s="406"/>
      <c r="AI118" s="406"/>
      <c r="AJ118" s="469"/>
      <c r="AK118" s="480" t="s">
        <v>383</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380</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168</v>
      </c>
      <c r="BP119" s="629"/>
      <c r="BQ119" s="634">
        <v>24503424</v>
      </c>
      <c r="BR119" s="642"/>
      <c r="BS119" s="642"/>
      <c r="BT119" s="642"/>
      <c r="BU119" s="642"/>
      <c r="BV119" s="642">
        <v>23781587</v>
      </c>
      <c r="BW119" s="642"/>
      <c r="BX119" s="642"/>
      <c r="BY119" s="642"/>
      <c r="BZ119" s="642"/>
      <c r="CA119" s="642">
        <v>23519985</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478</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9328439</v>
      </c>
      <c r="BR120" s="640"/>
      <c r="BS120" s="640"/>
      <c r="BT120" s="640"/>
      <c r="BU120" s="640"/>
      <c r="BV120" s="640">
        <v>10013335</v>
      </c>
      <c r="BW120" s="640"/>
      <c r="BX120" s="640"/>
      <c r="BY120" s="640"/>
      <c r="BZ120" s="640"/>
      <c r="CA120" s="640">
        <v>10009210</v>
      </c>
      <c r="CB120" s="640"/>
      <c r="CC120" s="640"/>
      <c r="CD120" s="640"/>
      <c r="CE120" s="640"/>
      <c r="CF120" s="656">
        <v>111.2</v>
      </c>
      <c r="CG120" s="660"/>
      <c r="CH120" s="660"/>
      <c r="CI120" s="660"/>
      <c r="CJ120" s="660"/>
      <c r="CK120" s="675" t="s">
        <v>270</v>
      </c>
      <c r="CL120" s="685"/>
      <c r="CM120" s="685"/>
      <c r="CN120" s="685"/>
      <c r="CO120" s="688"/>
      <c r="CP120" s="692" t="s">
        <v>207</v>
      </c>
      <c r="CQ120" s="695"/>
      <c r="CR120" s="695"/>
      <c r="CS120" s="695"/>
      <c r="CT120" s="695"/>
      <c r="CU120" s="695"/>
      <c r="CV120" s="695"/>
      <c r="CW120" s="695"/>
      <c r="CX120" s="695"/>
      <c r="CY120" s="695"/>
      <c r="CZ120" s="695"/>
      <c r="DA120" s="695"/>
      <c r="DB120" s="695"/>
      <c r="DC120" s="695"/>
      <c r="DD120" s="695"/>
      <c r="DE120" s="695"/>
      <c r="DF120" s="698"/>
      <c r="DG120" s="632">
        <v>2783248</v>
      </c>
      <c r="DH120" s="640"/>
      <c r="DI120" s="640"/>
      <c r="DJ120" s="640"/>
      <c r="DK120" s="640"/>
      <c r="DL120" s="640">
        <v>2735865</v>
      </c>
      <c r="DM120" s="640"/>
      <c r="DN120" s="640"/>
      <c r="DO120" s="640"/>
      <c r="DP120" s="640"/>
      <c r="DQ120" s="640">
        <v>2559375</v>
      </c>
      <c r="DR120" s="640"/>
      <c r="DS120" s="640"/>
      <c r="DT120" s="640"/>
      <c r="DU120" s="640"/>
      <c r="DV120" s="712">
        <v>28.4</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488</v>
      </c>
      <c r="BA121" s="378"/>
      <c r="BB121" s="378"/>
      <c r="BC121" s="378"/>
      <c r="BD121" s="378"/>
      <c r="BE121" s="378"/>
      <c r="BF121" s="378"/>
      <c r="BG121" s="378"/>
      <c r="BH121" s="378"/>
      <c r="BI121" s="378"/>
      <c r="BJ121" s="378"/>
      <c r="BK121" s="378"/>
      <c r="BL121" s="378"/>
      <c r="BM121" s="378"/>
      <c r="BN121" s="378"/>
      <c r="BO121" s="378"/>
      <c r="BP121" s="472"/>
      <c r="BQ121" s="633">
        <v>165627</v>
      </c>
      <c r="BR121" s="641"/>
      <c r="BS121" s="641"/>
      <c r="BT121" s="641"/>
      <c r="BU121" s="641"/>
      <c r="BV121" s="641">
        <v>116299</v>
      </c>
      <c r="BW121" s="641"/>
      <c r="BX121" s="641"/>
      <c r="BY121" s="641"/>
      <c r="BZ121" s="641"/>
      <c r="CA121" s="641">
        <v>84151</v>
      </c>
      <c r="CB121" s="641"/>
      <c r="CC121" s="641"/>
      <c r="CD121" s="641"/>
      <c r="CE121" s="641"/>
      <c r="CF121" s="657">
        <v>0.9</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2294123</v>
      </c>
      <c r="DH121" s="641"/>
      <c r="DI121" s="641"/>
      <c r="DJ121" s="641"/>
      <c r="DK121" s="641"/>
      <c r="DL121" s="641">
        <v>2096510</v>
      </c>
      <c r="DM121" s="641"/>
      <c r="DN121" s="641"/>
      <c r="DO121" s="641"/>
      <c r="DP121" s="641"/>
      <c r="DQ121" s="641">
        <v>1871233</v>
      </c>
      <c r="DR121" s="641"/>
      <c r="DS121" s="641"/>
      <c r="DT121" s="641"/>
      <c r="DU121" s="641"/>
      <c r="DV121" s="713">
        <v>20.8</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21227895</v>
      </c>
      <c r="BR122" s="642"/>
      <c r="BS122" s="642"/>
      <c r="BT122" s="642"/>
      <c r="BU122" s="642"/>
      <c r="BV122" s="642">
        <v>20260681</v>
      </c>
      <c r="BW122" s="642"/>
      <c r="BX122" s="642"/>
      <c r="BY122" s="642"/>
      <c r="BZ122" s="642"/>
      <c r="CA122" s="642">
        <v>19147788</v>
      </c>
      <c r="CB122" s="642"/>
      <c r="CC122" s="642"/>
      <c r="CD122" s="642"/>
      <c r="CE122" s="642"/>
      <c r="CF122" s="658">
        <v>212.6</v>
      </c>
      <c r="CG122" s="662"/>
      <c r="CH122" s="662"/>
      <c r="CI122" s="662"/>
      <c r="CJ122" s="662"/>
      <c r="CK122" s="676"/>
      <c r="CL122" s="686"/>
      <c r="CM122" s="686"/>
      <c r="CN122" s="686"/>
      <c r="CO122" s="689"/>
      <c r="CP122" s="693" t="s">
        <v>459</v>
      </c>
      <c r="CQ122" s="403"/>
      <c r="CR122" s="403"/>
      <c r="CS122" s="403"/>
      <c r="CT122" s="403"/>
      <c r="CU122" s="403"/>
      <c r="CV122" s="403"/>
      <c r="CW122" s="403"/>
      <c r="CX122" s="403"/>
      <c r="CY122" s="403"/>
      <c r="CZ122" s="403"/>
      <c r="DA122" s="403"/>
      <c r="DB122" s="403"/>
      <c r="DC122" s="403"/>
      <c r="DD122" s="403"/>
      <c r="DE122" s="403"/>
      <c r="DF122" s="699"/>
      <c r="DG122" s="633">
        <v>172895</v>
      </c>
      <c r="DH122" s="641"/>
      <c r="DI122" s="641"/>
      <c r="DJ122" s="641"/>
      <c r="DK122" s="641"/>
      <c r="DL122" s="641">
        <v>196237</v>
      </c>
      <c r="DM122" s="641"/>
      <c r="DN122" s="641"/>
      <c r="DO122" s="641"/>
      <c r="DP122" s="641"/>
      <c r="DQ122" s="641">
        <v>201886</v>
      </c>
      <c r="DR122" s="641"/>
      <c r="DS122" s="641"/>
      <c r="DT122" s="641"/>
      <c r="DU122" s="641"/>
      <c r="DV122" s="713">
        <v>2.2000000000000002</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491</v>
      </c>
      <c r="BP123" s="629"/>
      <c r="BQ123" s="635">
        <v>30721961</v>
      </c>
      <c r="BR123" s="643"/>
      <c r="BS123" s="643"/>
      <c r="BT123" s="643"/>
      <c r="BU123" s="643"/>
      <c r="BV123" s="643">
        <v>30390315</v>
      </c>
      <c r="BW123" s="643"/>
      <c r="BX123" s="643"/>
      <c r="BY123" s="643"/>
      <c r="BZ123" s="643"/>
      <c r="CA123" s="643">
        <v>29241149</v>
      </c>
      <c r="CB123" s="643"/>
      <c r="CC123" s="643"/>
      <c r="CD123" s="643"/>
      <c r="CE123" s="643"/>
      <c r="CF123" s="544"/>
      <c r="CG123" s="552"/>
      <c r="CH123" s="552"/>
      <c r="CI123" s="552"/>
      <c r="CJ123" s="669"/>
      <c r="CK123" s="676"/>
      <c r="CL123" s="686"/>
      <c r="CM123" s="686"/>
      <c r="CN123" s="686"/>
      <c r="CO123" s="689"/>
      <c r="CP123" s="693" t="s">
        <v>27</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202</v>
      </c>
      <c r="BR124" s="644"/>
      <c r="BS124" s="644"/>
      <c r="BT124" s="644"/>
      <c r="BU124" s="644"/>
      <c r="BV124" s="644" t="s">
        <v>202</v>
      </c>
      <c r="BW124" s="644"/>
      <c r="BX124" s="644"/>
      <c r="BY124" s="644"/>
      <c r="BZ124" s="644"/>
      <c r="CA124" s="644" t="s">
        <v>202</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462</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413</v>
      </c>
      <c r="CQ126" s="378"/>
      <c r="CR126" s="378"/>
      <c r="CS126" s="378"/>
      <c r="CT126" s="378"/>
      <c r="CU126" s="378"/>
      <c r="CV126" s="378"/>
      <c r="CW126" s="378"/>
      <c r="CX126" s="378"/>
      <c r="CY126" s="378"/>
      <c r="CZ126" s="378"/>
      <c r="DA126" s="378"/>
      <c r="DB126" s="378"/>
      <c r="DC126" s="378"/>
      <c r="DD126" s="378"/>
      <c r="DE126" s="378"/>
      <c r="DF126" s="472"/>
      <c r="DG126" s="633">
        <v>71944</v>
      </c>
      <c r="DH126" s="641"/>
      <c r="DI126" s="641"/>
      <c r="DJ126" s="641"/>
      <c r="DK126" s="641"/>
      <c r="DL126" s="641">
        <v>76853</v>
      </c>
      <c r="DM126" s="641"/>
      <c r="DN126" s="641"/>
      <c r="DO126" s="641"/>
      <c r="DP126" s="641"/>
      <c r="DQ126" s="641">
        <v>81079</v>
      </c>
      <c r="DR126" s="641"/>
      <c r="DS126" s="641"/>
      <c r="DT126" s="641"/>
      <c r="DU126" s="641"/>
      <c r="DV126" s="713">
        <v>0.9</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494</v>
      </c>
      <c r="AY127" s="593"/>
      <c r="AZ127" s="593"/>
      <c r="BA127" s="593"/>
      <c r="BB127" s="593"/>
      <c r="BC127" s="593"/>
      <c r="BD127" s="593"/>
      <c r="BE127" s="610"/>
      <c r="BF127" s="612" t="s">
        <v>117</v>
      </c>
      <c r="BG127" s="593"/>
      <c r="BH127" s="593"/>
      <c r="BI127" s="593"/>
      <c r="BJ127" s="593"/>
      <c r="BK127" s="593"/>
      <c r="BL127" s="610"/>
      <c r="BM127" s="612" t="s">
        <v>414</v>
      </c>
      <c r="BN127" s="593"/>
      <c r="BO127" s="593"/>
      <c r="BP127" s="593"/>
      <c r="BQ127" s="593"/>
      <c r="BR127" s="593"/>
      <c r="BS127" s="610"/>
      <c r="BT127" s="612" t="s">
        <v>404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91414</v>
      </c>
      <c r="AB128" s="487"/>
      <c r="AC128" s="487"/>
      <c r="AD128" s="487"/>
      <c r="AE128" s="498"/>
      <c r="AF128" s="514">
        <v>73413</v>
      </c>
      <c r="AG128" s="487"/>
      <c r="AH128" s="487"/>
      <c r="AI128" s="487"/>
      <c r="AJ128" s="498"/>
      <c r="AK128" s="514">
        <v>61293</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202</v>
      </c>
      <c r="BG128" s="617"/>
      <c r="BH128" s="617"/>
      <c r="BI128" s="617"/>
      <c r="BJ128" s="617"/>
      <c r="BK128" s="617"/>
      <c r="BL128" s="623"/>
      <c r="BM128" s="613">
        <v>13.18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394</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10959325</v>
      </c>
      <c r="AB129" s="446"/>
      <c r="AC129" s="446"/>
      <c r="AD129" s="446"/>
      <c r="AE129" s="499"/>
      <c r="AF129" s="515">
        <v>11254211</v>
      </c>
      <c r="AG129" s="446"/>
      <c r="AH129" s="446"/>
      <c r="AI129" s="446"/>
      <c r="AJ129" s="499"/>
      <c r="AK129" s="515">
        <v>10998769</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202</v>
      </c>
      <c r="BG129" s="618"/>
      <c r="BH129" s="618"/>
      <c r="BI129" s="618"/>
      <c r="BJ129" s="618"/>
      <c r="BK129" s="618"/>
      <c r="BL129" s="624"/>
      <c r="BM129" s="614">
        <v>18.18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2251413</v>
      </c>
      <c r="AB130" s="446"/>
      <c r="AC130" s="446"/>
      <c r="AD130" s="446"/>
      <c r="AE130" s="499"/>
      <c r="AF130" s="515">
        <v>2171777</v>
      </c>
      <c r="AG130" s="446"/>
      <c r="AH130" s="446"/>
      <c r="AI130" s="446"/>
      <c r="AJ130" s="499"/>
      <c r="AK130" s="515">
        <v>1994379</v>
      </c>
      <c r="AL130" s="446"/>
      <c r="AM130" s="446"/>
      <c r="AN130" s="446"/>
      <c r="AO130" s="499"/>
      <c r="AP130" s="542"/>
      <c r="AQ130" s="550"/>
      <c r="AR130" s="550"/>
      <c r="AS130" s="550"/>
      <c r="AT130" s="560"/>
      <c r="AU130" s="576"/>
      <c r="AV130" s="576"/>
      <c r="AW130" s="576"/>
      <c r="AX130" s="585" t="s">
        <v>428</v>
      </c>
      <c r="AY130" s="378"/>
      <c r="AZ130" s="378"/>
      <c r="BA130" s="378"/>
      <c r="BB130" s="378"/>
      <c r="BC130" s="378"/>
      <c r="BD130" s="378"/>
      <c r="BE130" s="472"/>
      <c r="BF130" s="615">
        <v>4.7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8707912</v>
      </c>
      <c r="AB131" s="489"/>
      <c r="AC131" s="489"/>
      <c r="AD131" s="489"/>
      <c r="AE131" s="501"/>
      <c r="AF131" s="517">
        <v>9082434</v>
      </c>
      <c r="AG131" s="489"/>
      <c r="AH131" s="489"/>
      <c r="AI131" s="489"/>
      <c r="AJ131" s="501"/>
      <c r="AK131" s="517">
        <v>9004390</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4.7984292909999997</v>
      </c>
      <c r="AB132" s="490"/>
      <c r="AC132" s="490"/>
      <c r="AD132" s="490"/>
      <c r="AE132" s="502"/>
      <c r="AF132" s="518">
        <v>5.0047597369999997</v>
      </c>
      <c r="AG132" s="490"/>
      <c r="AH132" s="490"/>
      <c r="AI132" s="490"/>
      <c r="AJ132" s="502"/>
      <c r="AK132" s="518">
        <v>4.3279666920000004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58</v>
      </c>
      <c r="W133" s="404"/>
      <c r="X133" s="404"/>
      <c r="Y133" s="404"/>
      <c r="Z133" s="479"/>
      <c r="AA133" s="486">
        <v>4.5999999999999996</v>
      </c>
      <c r="AB133" s="491"/>
      <c r="AC133" s="491"/>
      <c r="AD133" s="491"/>
      <c r="AE133" s="503"/>
      <c r="AF133" s="486">
        <v>4.5999999999999996</v>
      </c>
      <c r="AG133" s="491"/>
      <c r="AH133" s="491"/>
      <c r="AI133" s="491"/>
      <c r="AJ133" s="503"/>
      <c r="AK133" s="486">
        <v>4.7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c0U2AAPP/Mlv3qTEiUBskm9GPJWs03LO+PGCeBSLRHGdsGcf6RZI1t2+BmhQAjY4+V1iwzvy6A++yDLtoK/CA==" saltValue="ao0QF3S2pqdY+5HI8nrWQ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526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tqKKSHXKmwuz9ASLf9zSKtSTdejaGy4DEW+qN+Xi6xRV/vEx7J2lrDA1EkoahFUOuUKMMaYSd20GREV0OQzmw==" saltValue="Ha4NM9w+47PTf89/S0UT5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130" zoomScaleNormal="130"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MR5UBzPbGhV6kMb+rhjnj8pfq53E9vvqzVuppZ/2X04m55a93dEYjcLGcZFo1uxDlDTqM9a9vRkRTOIrkG3Fg==" saltValue="Jd+7UrZaWq3lBeSJEf1cXQ==" spinCount="100000" sheet="1" objects="1" scenarios="1"/>
  <phoneticPr fontId="6"/>
  <printOptions horizontalCentered="1" verticalCentered="1"/>
  <pageMargins left="0" right="0" top="0" bottom="0" header="0" footer="0"/>
  <pageSetup paperSize="9" scale="47" fitToWidth="1" fitToHeight="1" orientation="landscape" usePrinterDefaults="1"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4157062</v>
      </c>
      <c r="AP9" s="787">
        <v>125937</v>
      </c>
      <c r="AQ9" s="810">
        <v>105319</v>
      </c>
      <c r="AR9" s="824">
        <v>19.600000000000001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104631</v>
      </c>
      <c r="AP10" s="788">
        <v>3170</v>
      </c>
      <c r="AQ10" s="811">
        <v>9860</v>
      </c>
      <c r="AR10" s="825">
        <v>-67.8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392</v>
      </c>
      <c r="AL11" s="757"/>
      <c r="AM11" s="757"/>
      <c r="AN11" s="774"/>
      <c r="AO11" s="788" t="s">
        <v>202</v>
      </c>
      <c r="AP11" s="788" t="s">
        <v>202</v>
      </c>
      <c r="AQ11" s="811">
        <v>1656</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202</v>
      </c>
      <c r="AP12" s="788" t="s">
        <v>202</v>
      </c>
      <c r="AQ12" s="811">
        <v>3</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148026</v>
      </c>
      <c r="AP13" s="788">
        <v>4484</v>
      </c>
      <c r="AQ13" s="811">
        <v>4056</v>
      </c>
      <c r="AR13" s="825">
        <v>10.6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24010</v>
      </c>
      <c r="AP14" s="788">
        <v>727</v>
      </c>
      <c r="AQ14" s="811">
        <v>2339</v>
      </c>
      <c r="AR14" s="825">
        <v>-68.900000000000006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-212744</v>
      </c>
      <c r="AP15" s="788">
        <v>-6445</v>
      </c>
      <c r="AQ15" s="811">
        <v>-7717</v>
      </c>
      <c r="AR15" s="825">
        <v>-16.5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4220985</v>
      </c>
      <c r="AP16" s="788">
        <v>127874</v>
      </c>
      <c r="AQ16" s="811">
        <v>115515</v>
      </c>
      <c r="AR16" s="825">
        <v>10.7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335</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12.36</v>
      </c>
      <c r="AP21" s="800">
        <v>10.69</v>
      </c>
      <c r="AQ21" s="813">
        <v>1.67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95.7</v>
      </c>
      <c r="AP22" s="801">
        <v>97.4</v>
      </c>
      <c r="AQ22" s="814">
        <v>-1.7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1675922</v>
      </c>
      <c r="AP32" s="788">
        <v>50772</v>
      </c>
      <c r="AQ32" s="815">
        <v>74824</v>
      </c>
      <c r="AR32" s="825">
        <v>-32.1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202</v>
      </c>
      <c r="AP34" s="788" t="s">
        <v>202</v>
      </c>
      <c r="AQ34" s="815">
        <v>1</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624731</v>
      </c>
      <c r="AP35" s="788">
        <v>18926</v>
      </c>
      <c r="AQ35" s="815">
        <v>17427</v>
      </c>
      <c r="AR35" s="825">
        <v>8.6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144721</v>
      </c>
      <c r="AP36" s="788">
        <v>4384</v>
      </c>
      <c r="AQ36" s="815">
        <v>2447</v>
      </c>
      <c r="AR36" s="825">
        <v>79.2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202</v>
      </c>
      <c r="AP37" s="788" t="s">
        <v>202</v>
      </c>
      <c r="AQ37" s="815">
        <v>591</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v>5</v>
      </c>
      <c r="AP38" s="792">
        <v>0</v>
      </c>
      <c r="AQ38" s="816">
        <v>2</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56</v>
      </c>
      <c r="AL39" s="762"/>
      <c r="AM39" s="762"/>
      <c r="AN39" s="779"/>
      <c r="AO39" s="788">
        <v>-61293</v>
      </c>
      <c r="AP39" s="788">
        <v>-1857</v>
      </c>
      <c r="AQ39" s="815">
        <v>-3618</v>
      </c>
      <c r="AR39" s="825">
        <v>-48.7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-1994379</v>
      </c>
      <c r="AP40" s="788">
        <v>-60419</v>
      </c>
      <c r="AQ40" s="815">
        <v>-63812</v>
      </c>
      <c r="AR40" s="825">
        <v>-5.3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381</v>
      </c>
      <c r="AL41" s="763"/>
      <c r="AM41" s="763"/>
      <c r="AN41" s="780"/>
      <c r="AO41" s="788">
        <v>389707</v>
      </c>
      <c r="AP41" s="788">
        <v>11806</v>
      </c>
      <c r="AQ41" s="815">
        <v>27863</v>
      </c>
      <c r="AR41" s="825">
        <v>-57.6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161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437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463</v>
      </c>
      <c r="AO50" s="794" t="s">
        <v>464</v>
      </c>
      <c r="AP50" s="805" t="s">
        <v>521</v>
      </c>
      <c r="AQ50" s="818" t="s">
        <v>376</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502</v>
      </c>
      <c r="AL51" s="764"/>
      <c r="AM51" s="770">
        <v>3885183</v>
      </c>
      <c r="AN51" s="783">
        <v>116434</v>
      </c>
      <c r="AO51" s="795">
        <v>3.6</v>
      </c>
      <c r="AP51" s="806">
        <v>85173</v>
      </c>
      <c r="AQ51" s="819">
        <v>-4.3</v>
      </c>
      <c r="AR51" s="829">
        <v>7.9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2913014</v>
      </c>
      <c r="AN52" s="784">
        <v>87300</v>
      </c>
      <c r="AO52" s="796">
        <v>42.6</v>
      </c>
      <c r="AP52" s="807">
        <v>43913</v>
      </c>
      <c r="AQ52" s="820">
        <v>-3.4</v>
      </c>
      <c r="AR52" s="830">
        <v>46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523</v>
      </c>
      <c r="AL53" s="764"/>
      <c r="AM53" s="770">
        <v>5115947</v>
      </c>
      <c r="AN53" s="783">
        <v>153448</v>
      </c>
      <c r="AO53" s="795">
        <v>31.8</v>
      </c>
      <c r="AP53" s="806">
        <v>94081</v>
      </c>
      <c r="AQ53" s="819">
        <v>10.5</v>
      </c>
      <c r="AR53" s="829">
        <v>21.3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3604094</v>
      </c>
      <c r="AN54" s="784">
        <v>108101</v>
      </c>
      <c r="AO54" s="796">
        <v>23.8</v>
      </c>
      <c r="AP54" s="807">
        <v>48949</v>
      </c>
      <c r="AQ54" s="820">
        <v>11.5</v>
      </c>
      <c r="AR54" s="830">
        <v>12.3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480</v>
      </c>
      <c r="AL55" s="764"/>
      <c r="AM55" s="770">
        <v>3777615</v>
      </c>
      <c r="AN55" s="783">
        <v>113808</v>
      </c>
      <c r="AO55" s="795">
        <v>-25.8</v>
      </c>
      <c r="AP55" s="806">
        <v>92632</v>
      </c>
      <c r="AQ55" s="819">
        <v>-1.5</v>
      </c>
      <c r="AR55" s="829">
        <v>-24.3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2382268</v>
      </c>
      <c r="AN56" s="784">
        <v>71770</v>
      </c>
      <c r="AO56" s="796">
        <v>-33.6</v>
      </c>
      <c r="AP56" s="807">
        <v>47978</v>
      </c>
      <c r="AQ56" s="820">
        <v>-2</v>
      </c>
      <c r="AR56" s="830">
        <v>-31.6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319</v>
      </c>
      <c r="AL57" s="764"/>
      <c r="AM57" s="770">
        <v>2755539</v>
      </c>
      <c r="AN57" s="783">
        <v>83031</v>
      </c>
      <c r="AO57" s="795">
        <v>-27</v>
      </c>
      <c r="AP57" s="806">
        <v>96469</v>
      </c>
      <c r="AQ57" s="819">
        <v>4.0999999999999996</v>
      </c>
      <c r="AR57" s="829">
        <v>-31.1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1665555</v>
      </c>
      <c r="AN58" s="784">
        <v>50187</v>
      </c>
      <c r="AO58" s="796">
        <v>-30.1</v>
      </c>
      <c r="AP58" s="807">
        <v>49775</v>
      </c>
      <c r="AQ58" s="820">
        <v>3.7</v>
      </c>
      <c r="AR58" s="830">
        <v>-33.799999999999997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3371603</v>
      </c>
      <c r="AN59" s="783">
        <v>102142</v>
      </c>
      <c r="AO59" s="795">
        <v>23</v>
      </c>
      <c r="AP59" s="806">
        <v>85743</v>
      </c>
      <c r="AQ59" s="819">
        <v>-11.1</v>
      </c>
      <c r="AR59" s="829">
        <v>34.1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2317734</v>
      </c>
      <c r="AN60" s="784">
        <v>70215</v>
      </c>
      <c r="AO60" s="796">
        <v>39.9</v>
      </c>
      <c r="AP60" s="807">
        <v>45231</v>
      </c>
      <c r="AQ60" s="820">
        <v>-9.1</v>
      </c>
      <c r="AR60" s="830">
        <v>49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3781177</v>
      </c>
      <c r="AN61" s="783">
        <v>113773</v>
      </c>
      <c r="AO61" s="795">
        <v>1.1000000000000001</v>
      </c>
      <c r="AP61" s="806">
        <v>90820</v>
      </c>
      <c r="AQ61" s="821">
        <v>-0.5</v>
      </c>
      <c r="AR61" s="829">
        <v>1.6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2576533</v>
      </c>
      <c r="AN62" s="784">
        <v>77515</v>
      </c>
      <c r="AO62" s="796">
        <v>8.5</v>
      </c>
      <c r="AP62" s="807">
        <v>47169</v>
      </c>
      <c r="AQ62" s="820">
        <v>0.1</v>
      </c>
      <c r="AR62" s="830">
        <v>8.4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ZrLKSLr1rRI7S/CllhvhWbWurV71KThuqbqCYtvDdRWzNYWjOThnh1HpL3vBhTCbuh9v1sIkjbXtMutf0Gx10g==" saltValue="km7dbTA1sDZ6Zz73itNt9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526</v>
      </c>
    </row>
    <row r="120" spans="125:125" ht="13.5" hidden="1" customHeight="1"/>
    <row r="121" spans="125:125" ht="13.5" hidden="1" customHeight="1">
      <c r="DU121" s="726"/>
    </row>
  </sheetData>
  <sheetProtection algorithmName="SHA-512" hashValue="7Ifjfcqsnq2a1LuDTCKVXnUgkx0mFFusHJ0JZptuHegFQx4iGdns4gZzTfXCfiUx2xngTelltwwlNJZUiqjYGg==" saltValue="ruXxgNM8d0D4okJt/kOS+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526</v>
      </c>
    </row>
  </sheetData>
  <sheetProtection algorithmName="SHA-512" hashValue="Hx1wUMpJkXhYNbCF/rp2d0rJtHxGoVkaFT3VkF9FXh9/1JDKXYWzK8MIYJgYj7XuW9GxPHAMsLfxr75aHLyrNg==" saltValue="li8VUOhU7OX6agzTCIe09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6</v>
      </c>
      <c r="C46" s="841"/>
      <c r="D46" s="841"/>
      <c r="E46" s="845" t="s">
        <v>17</v>
      </c>
      <c r="F46" s="849" t="s">
        <v>527</v>
      </c>
      <c r="G46" s="853" t="s">
        <v>528</v>
      </c>
      <c r="H46" s="853" t="s">
        <v>529</v>
      </c>
      <c r="I46" s="853" t="s">
        <v>530</v>
      </c>
      <c r="J46" s="858" t="s">
        <v>531</v>
      </c>
    </row>
    <row r="47" spans="2:10" ht="57.75" customHeight="1">
      <c r="B47" s="838"/>
      <c r="C47" s="842" t="s">
        <v>3</v>
      </c>
      <c r="D47" s="842"/>
      <c r="E47" s="846"/>
      <c r="F47" s="850">
        <v>33.07</v>
      </c>
      <c r="G47" s="854">
        <v>35.07</v>
      </c>
      <c r="H47" s="854">
        <v>34.82</v>
      </c>
      <c r="I47" s="854">
        <v>35.380000000000003</v>
      </c>
      <c r="J47" s="859">
        <v>38.08</v>
      </c>
    </row>
    <row r="48" spans="2:10" ht="57.75" customHeight="1">
      <c r="B48" s="839"/>
      <c r="C48" s="843" t="s">
        <v>10</v>
      </c>
      <c r="D48" s="843"/>
      <c r="E48" s="847"/>
      <c r="F48" s="851">
        <v>2.41</v>
      </c>
      <c r="G48" s="855">
        <v>1.48</v>
      </c>
      <c r="H48" s="855">
        <v>2.99</v>
      </c>
      <c r="I48" s="855">
        <v>3.65</v>
      </c>
      <c r="J48" s="860">
        <v>3.41</v>
      </c>
    </row>
    <row r="49" spans="2:10" ht="57.75" customHeight="1">
      <c r="B49" s="840"/>
      <c r="C49" s="844" t="s">
        <v>16</v>
      </c>
      <c r="D49" s="844"/>
      <c r="E49" s="848"/>
      <c r="F49" s="852">
        <v>3.57</v>
      </c>
      <c r="G49" s="856">
        <v>2</v>
      </c>
      <c r="H49" s="856">
        <v>2.29</v>
      </c>
      <c r="I49" s="856">
        <v>2.21</v>
      </c>
      <c r="J49" s="861">
        <v>1.56</v>
      </c>
    </row>
    <row r="50" spans="2:10"/>
  </sheetData>
  <sheetProtection algorithmName="SHA-512" hashValue="n/q3DolAqy/ExrxTth3p7VMp9LufIuQFgwxmQho2bFkpsK/NpFWLKbeFHB0wQ37CakrnvOrcBeecw3x+6Oz1WA==" saltValue="4lVJYkfjm7DlmFQJ5bdGe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2024-03-12T06:58:01Z</cp:lastPrinted>
  <dcterms:created xsi:type="dcterms:W3CDTF">2024-02-05T03:12:13Z</dcterms:created>
  <dcterms:modified xsi:type="dcterms:W3CDTF">2024-09-25T01:17:12Z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2024-09-25T01:17:12Z</vt:filetime>
  </property>
</Properties>
</file>